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180" windowHeight="8475" tabRatio="601" activeTab="0"/>
  </bookViews>
  <sheets>
    <sheet name="６８ " sheetId="1" r:id="rId1"/>
    <sheet name="６９ " sheetId="2" r:id="rId2"/>
    <sheet name="７０ " sheetId="3" r:id="rId3"/>
    <sheet name="７１ " sheetId="4" r:id="rId4"/>
    <sheet name="７２ " sheetId="5" r:id="rId5"/>
  </sheets>
  <definedNames>
    <definedName name="_xlnm.Print_Area" localSheetId="2">'７０ '!$A$1:$M$367</definedName>
  </definedNames>
  <calcPr fullCalcOnLoad="1"/>
</workbook>
</file>

<file path=xl/sharedStrings.xml><?xml version="1.0" encoding="utf-8"?>
<sst xmlns="http://schemas.openxmlformats.org/spreadsheetml/2006/main" count="1784" uniqueCount="432">
  <si>
    <t>規模別</t>
  </si>
  <si>
    <t>69　　産業中分類、規模別在庫額及び　</t>
  </si>
  <si>
    <t>　食料品製造業</t>
  </si>
  <si>
    <t>飲料・たばこ・飼料製造業</t>
  </si>
  <si>
    <t>　繊維工業</t>
  </si>
  <si>
    <t>　衣服・その他の繊維製品製造業</t>
  </si>
  <si>
    <t>　木材・木製品製造業</t>
  </si>
  <si>
    <t>　家具・装備品製造業</t>
  </si>
  <si>
    <t>　パルプ・紙・紙加工品製造業</t>
  </si>
  <si>
    <t>　出版・印刷・同関連産業</t>
  </si>
  <si>
    <t>　化学工業</t>
  </si>
  <si>
    <t>　石油製品・石炭製品製造業</t>
  </si>
  <si>
    <t>　プラスチック製品製造業</t>
  </si>
  <si>
    <t>　ゴム製品製造業</t>
  </si>
  <si>
    <t>　なめし革・同製品・毛皮製造業</t>
  </si>
  <si>
    <t>　鉄鋼業</t>
  </si>
  <si>
    <t>　非鉄金属製造業</t>
  </si>
  <si>
    <t>　金属製品製造業</t>
  </si>
  <si>
    <t>　一般機械器具製造業</t>
  </si>
  <si>
    <t>　電気機械器具製造業</t>
  </si>
  <si>
    <t>　輸送用機械器具製造業</t>
  </si>
  <si>
    <t>　精密機械器具製造業</t>
  </si>
  <si>
    <t>　その他の製造業</t>
  </si>
  <si>
    <t>和　　 　気　　 　郡　　</t>
  </si>
  <si>
    <t>合　　　　　　　計</t>
  </si>
  <si>
    <t>　飲料・たばこ・飼料製造業</t>
  </si>
  <si>
    <t>１１</t>
  </si>
  <si>
    <t>72　　水島工業地帯産業中分類別事業所数、従業者数　</t>
  </si>
  <si>
    <t>工　　　業　　119</t>
  </si>
  <si>
    <t>１２</t>
  </si>
  <si>
    <t>１０</t>
  </si>
  <si>
    <t>７　　工　　　</t>
  </si>
  <si>
    <t>　　　業</t>
  </si>
  <si>
    <t xml:space="preserve">68　　産業中分類、規模別事業所数、従業者数 </t>
  </si>
  <si>
    <t>年次
区分</t>
  </si>
  <si>
    <t>従業者4人以上</t>
  </si>
  <si>
    <t>従　　</t>
  </si>
  <si>
    <t>　　　業　　　　者　　　　30　　    人　　　　以　　　　上</t>
  </si>
  <si>
    <t>年 次
区 分</t>
  </si>
  <si>
    <t>事 業
所 数</t>
  </si>
  <si>
    <t>従 業
者 数</t>
  </si>
  <si>
    <t>製 造 品
出荷額等</t>
  </si>
  <si>
    <t>原 材 料
使用額等</t>
  </si>
  <si>
    <t>事 業
所 数</t>
  </si>
  <si>
    <t>従 業 者 数</t>
  </si>
  <si>
    <t>製造品出荷額等</t>
  </si>
  <si>
    <t>付 加 価 値 額</t>
  </si>
  <si>
    <t>生 産 額</t>
  </si>
  <si>
    <t>原材料使用額等</t>
  </si>
  <si>
    <t>現 金 給 与 総 額</t>
  </si>
  <si>
    <t>総  数</t>
  </si>
  <si>
    <t>男</t>
  </si>
  <si>
    <t>女</t>
  </si>
  <si>
    <t>金　　額</t>
  </si>
  <si>
    <t>従　業  者１人当たり</t>
  </si>
  <si>
    <t>付加価値率</t>
  </si>
  <si>
    <t>原材料率</t>
  </si>
  <si>
    <t>従  業  者１人当たり</t>
  </si>
  <si>
    <t>現金給与率</t>
  </si>
  <si>
    <t>１０</t>
  </si>
  <si>
    <t>１１</t>
  </si>
  <si>
    <t>１２</t>
  </si>
  <si>
    <t>食料品製造業</t>
  </si>
  <si>
    <t>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</si>
  <si>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</si>
  <si>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</si>
  <si>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</si>
  <si>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</si>
  <si>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</si>
  <si>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</si>
  <si>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</si>
  <si>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</si>
  <si>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</si>
  <si>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</si>
  <si>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</si>
  <si>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</si>
  <si>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</si>
  <si>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</si>
  <si>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</si>
  <si>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</si>
  <si>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年                     次
区                     分</t>
  </si>
  <si>
    <t>事業所数</t>
  </si>
  <si>
    <t>在                庫               額　   　　</t>
  </si>
  <si>
    <t>固定資産の移動のあった事業所数</t>
  </si>
  <si>
    <t>有　形  固  定  資  産  額</t>
  </si>
  <si>
    <t>建　設　仮　勘　定</t>
  </si>
  <si>
    <t>投資総額</t>
  </si>
  <si>
    <t>年次
区分</t>
  </si>
  <si>
    <t>製造品の在庫額</t>
  </si>
  <si>
    <t>原材料、燃料の在庫額</t>
  </si>
  <si>
    <t>半製品</t>
  </si>
  <si>
    <t>仕掛品の在庫額</t>
  </si>
  <si>
    <t>年    初
現 在 高</t>
  </si>
  <si>
    <t>取 得 額</t>
  </si>
  <si>
    <t>除 却 額</t>
  </si>
  <si>
    <t>減価償却額</t>
  </si>
  <si>
    <t>年末現在高</t>
  </si>
  <si>
    <t>年  初  額</t>
  </si>
  <si>
    <t>年  末  額</t>
  </si>
  <si>
    <t>年間出荷額に対する年末在庫の割合
 （％）</t>
  </si>
  <si>
    <t>年  初  額</t>
  </si>
  <si>
    <t>年間出荷額に対する年末在庫の割合
 （％）</t>
  </si>
  <si>
    <t>増</t>
  </si>
  <si>
    <t>減</t>
  </si>
  <si>
    <t xml:space="preserve">71　　町村別事業所数、従業者数  </t>
  </si>
  <si>
    <t>（単位　万円）</t>
  </si>
  <si>
    <t>町　　　　　　　　村</t>
  </si>
  <si>
    <t>従  業  者  数  （人）</t>
  </si>
  <si>
    <t>　　　製　　造　　品　　出　　荷　　額　　等</t>
  </si>
  <si>
    <t>現金給与総額</t>
  </si>
  <si>
    <t>粗付加価値額</t>
  </si>
  <si>
    <t>合　　計</t>
  </si>
  <si>
    <t>常　　用
労働者数</t>
  </si>
  <si>
    <t>個人事業主、
家族従業者数</t>
  </si>
  <si>
    <t>製 造 品
出 荷 額</t>
  </si>
  <si>
    <t>加 工 賃
収 入 額</t>
  </si>
  <si>
    <t>修 理 料
収 入 額</t>
  </si>
  <si>
    <t>従　業　者
１人あたり</t>
  </si>
  <si>
    <t>食料品製造業　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</si>
  <si>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</si>
  <si>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</si>
  <si>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</si>
  <si>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</si>
  <si>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</si>
  <si>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</si>
  <si>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</si>
  <si>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</si>
  <si>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</si>
  <si>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</si>
  <si>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</si>
  <si>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</si>
  <si>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</si>
  <si>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</si>
  <si>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</si>
  <si>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</si>
  <si>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赤　　 　磐　　 　郡　　</t>
  </si>
  <si>
    <t>瀬　 　　戸　 　　町</t>
  </si>
  <si>
    <t>山　　 　陽 　　　町</t>
  </si>
  <si>
    <t>赤　　 　坂　　 　町</t>
  </si>
  <si>
    <t>熊　 　　山　 　　町</t>
  </si>
  <si>
    <t>吉　　 　井　　 　町</t>
  </si>
  <si>
    <t>日　 　　生　　 　町</t>
  </si>
  <si>
    <t>吉　　 　永　 　　町</t>
  </si>
  <si>
    <t>佐　　 　伯　   　町</t>
  </si>
  <si>
    <t>和　 　　気　　 　町</t>
  </si>
  <si>
    <t>邑　　 　久　 　　郡　　</t>
  </si>
  <si>
    <t>牛　　 　窓　　 　町</t>
  </si>
  <si>
    <t>邑　　 　久　 　　町</t>
  </si>
  <si>
    <t>長　　 　船　 　　町</t>
  </si>
  <si>
    <t>児　　 　島　 　　郡　　</t>
  </si>
  <si>
    <t>灘　 　　崎　　 　町</t>
  </si>
  <si>
    <t>都　 　　窪　　 　郡　　</t>
  </si>
  <si>
    <t>早　　 　島　　 　町</t>
  </si>
  <si>
    <t>山　　 　手　 　　村</t>
  </si>
  <si>
    <t>清　　 　音　 　　村</t>
  </si>
  <si>
    <t>浅　　 　口　　 　郡　　</t>
  </si>
  <si>
    <t>船 　　　穂　 　　町</t>
  </si>
  <si>
    <t>金　　 　光　 　　町</t>
  </si>
  <si>
    <t>鴨　　 　方　　 　町</t>
  </si>
  <si>
    <t>寄　 　　島　　 　町</t>
  </si>
  <si>
    <t>里　 　　庄　　 　町</t>
  </si>
  <si>
    <t>町　　　　　　　　　村</t>
  </si>
  <si>
    <t>小　 　　田　 　　郡　　</t>
  </si>
  <si>
    <t>矢　　 　掛　 　　町</t>
  </si>
  <si>
    <t>美　   　星　　 　町</t>
  </si>
  <si>
    <t>後　　 　月　　 　郡　　</t>
  </si>
  <si>
    <t>芳　　 　井　 　　町</t>
  </si>
  <si>
    <t>吉　　 　備　　 　郡　　</t>
  </si>
  <si>
    <t>真　　 　備　 　　町</t>
  </si>
  <si>
    <t>上　　 　房　 　　郡　　</t>
  </si>
  <si>
    <t>有　 　　漢　　 　町</t>
  </si>
  <si>
    <t>北　 　　房　　 　町</t>
  </si>
  <si>
    <t>賀　　 　陽　　 　町</t>
  </si>
  <si>
    <t>川　　 　上　 　　郡　　</t>
  </si>
  <si>
    <t>成　 　　羽　　 　町</t>
  </si>
  <si>
    <t>川　 　　上　　 　町</t>
  </si>
  <si>
    <t>備　　 　中　 　　町</t>
  </si>
  <si>
    <t>阿　 　　哲　 　　郡　　</t>
  </si>
  <si>
    <t>大　 　　佐　　 　町</t>
  </si>
  <si>
    <t>神　 　　郷 　　　町</t>
  </si>
  <si>
    <t>哲　　 　多　 　　町</t>
  </si>
  <si>
    <t>哲　 　　西　 　　町</t>
  </si>
  <si>
    <t>真　　 　庭　　　 郡　　</t>
  </si>
  <si>
    <t>勝　 　　山　　　 町</t>
  </si>
  <si>
    <t>落　 　　合　　 　町</t>
  </si>
  <si>
    <t>湯　 　　原　 　　町</t>
  </si>
  <si>
    <t>久　 　　世　　 　町</t>
  </si>
  <si>
    <t>（単位　万円）</t>
  </si>
  <si>
    <t>産 　業　 分　 類</t>
  </si>
  <si>
    <t>　窯業・土石製品製造業</t>
  </si>
  <si>
    <t>120　　工　　　業</t>
  </si>
  <si>
    <t>工　　　業　　121</t>
  </si>
  <si>
    <t>122　　工　　　業</t>
  </si>
  <si>
    <t>工　　　業　　123</t>
  </si>
  <si>
    <t>県　　　　　　　　　　　計</t>
  </si>
  <si>
    <t>市　　　　　部　　　　　計</t>
  </si>
  <si>
    <t>岡　　　　　山　　　　　市</t>
  </si>
  <si>
    <t>倉　　　　　敷　　　　　市</t>
  </si>
  <si>
    <t>津　　　　　山　　　　　市</t>
  </si>
  <si>
    <t>X</t>
  </si>
  <si>
    <t>玉　　　　　野　　　　　市</t>
  </si>
  <si>
    <t>笠　　　　　岡　　　　　市</t>
  </si>
  <si>
    <t>井　　　　　原　　　　　市</t>
  </si>
  <si>
    <t>総　　　　　社　　　　　市</t>
  </si>
  <si>
    <t>高　　　　　梁　　　　　市</t>
  </si>
  <si>
    <t>新　　　　　見　　　　　市</t>
  </si>
  <si>
    <t>備　　　　　前　　　　　市</t>
  </si>
  <si>
    <t xml:space="preserve">70　　市別、産業中分類別事業所数、従業者数  </t>
  </si>
  <si>
    <t>資料：県統計管理課</t>
  </si>
  <si>
    <t>産業分類</t>
  </si>
  <si>
    <t>工　　　業　　111</t>
  </si>
  <si>
    <t>X</t>
  </si>
  <si>
    <t>工　　　業　　113</t>
  </si>
  <si>
    <t>114　　工　　　業</t>
  </si>
  <si>
    <t>工　　　業　　115</t>
  </si>
  <si>
    <t>116　　工　　　業</t>
  </si>
  <si>
    <t>工　　　業　　117</t>
  </si>
  <si>
    <r>
      <t>　及び製造品出荷額等　</t>
    </r>
    <r>
      <rPr>
        <sz val="12"/>
        <rFont val="ＭＳ 明朝"/>
        <family val="1"/>
      </rPr>
      <t>(従業者４人以上の事業所）</t>
    </r>
  </si>
  <si>
    <t>この表は、平成１４年工業統計調査の結果である。</t>
  </si>
  <si>
    <t>09　食料品製造業</t>
  </si>
  <si>
    <t>10　飲料・たばこ･飼料製造業</t>
  </si>
  <si>
    <t>11　繊維工業</t>
  </si>
  <si>
    <t>12　衣服・その他の繊維製品製造業</t>
  </si>
  <si>
    <t>13　木材・木製品製造業</t>
  </si>
  <si>
    <t>14　家具・装備品製造業</t>
  </si>
  <si>
    <t>15　パルプ・紙・紙加工品製造業</t>
  </si>
  <si>
    <t>-</t>
  </si>
  <si>
    <t>16　印刷・同関連業</t>
  </si>
  <si>
    <t>17　化学工業</t>
  </si>
  <si>
    <t>18　石油製品・石炭製品製造業</t>
  </si>
  <si>
    <t>19　プラスチック製品製造業</t>
  </si>
  <si>
    <t>20　ゴム製品製造業</t>
  </si>
  <si>
    <t>21　なめし革・同製品・毛皮製造業</t>
  </si>
  <si>
    <t>22　窯業・土石製品製造業</t>
  </si>
  <si>
    <t>23　鉄鋼業</t>
  </si>
  <si>
    <t>24　非鉄金属製造業</t>
  </si>
  <si>
    <t>25　金属製品製造業</t>
  </si>
  <si>
    <t>26　一般機械器具製造業</t>
  </si>
  <si>
    <t>27　電気機械器具製造業</t>
  </si>
  <si>
    <t>28　情報通信機械器具製造業</t>
  </si>
  <si>
    <t>-</t>
  </si>
  <si>
    <t>29　電子部品・デバイス製造業</t>
  </si>
  <si>
    <t>-</t>
  </si>
  <si>
    <t>30　輸送用機械器具製造業</t>
  </si>
  <si>
    <t>31　精密機械器具製造業</t>
  </si>
  <si>
    <t>32　その他の製造業</t>
  </si>
  <si>
    <t>09　食料品製造業</t>
  </si>
  <si>
    <t>10　飲料・たばこ･飼料製造業</t>
  </si>
  <si>
    <t>11　繊維工業</t>
  </si>
  <si>
    <t>12　衣服・その他の繊維製品製造業</t>
  </si>
  <si>
    <t>13　木材・木製品製造業</t>
  </si>
  <si>
    <t>14　家具・装備品製造業</t>
  </si>
  <si>
    <t>15　パルプ・紙・紙加工品製造業</t>
  </si>
  <si>
    <t>16　印刷・同関連業</t>
  </si>
  <si>
    <t>17　化学工業</t>
  </si>
  <si>
    <t>18　石油製品・石炭製品製造業</t>
  </si>
  <si>
    <t>19　プラスチック製品製造業</t>
  </si>
  <si>
    <t>20　ゴム製品製造業</t>
  </si>
  <si>
    <t>21　なめし革・同製品・毛皮製造業</t>
  </si>
  <si>
    <t>22　窯業・土石製品製造業</t>
  </si>
  <si>
    <t>23　鉄鋼業</t>
  </si>
  <si>
    <t>24　非鉄金属製造業</t>
  </si>
  <si>
    <t>25　金属製品製造業</t>
  </si>
  <si>
    <t>26　一般機械器具製造業</t>
  </si>
  <si>
    <t>27　電気機械器具製造業</t>
  </si>
  <si>
    <t>X</t>
  </si>
  <si>
    <t>X</t>
  </si>
  <si>
    <t>（単位　万円）</t>
  </si>
  <si>
    <t>資料：県統計管理課</t>
  </si>
  <si>
    <t>資料：県統計管理課</t>
  </si>
  <si>
    <r>
      <t xml:space="preserve"> 及び製造品出荷額等　</t>
    </r>
    <r>
      <rPr>
        <sz val="12"/>
        <rFont val="ＭＳ 明朝"/>
        <family val="1"/>
      </rPr>
      <t xml:space="preserve">(従業者４人以上の事業所） </t>
    </r>
  </si>
  <si>
    <t>平成１４年</t>
  </si>
  <si>
    <r>
      <t xml:space="preserve"> 及び製造品出荷額等　</t>
    </r>
    <r>
      <rPr>
        <sz val="12"/>
        <rFont val="ＭＳ 明朝"/>
        <family val="1"/>
      </rPr>
      <t>(従業者４人以上の事業所） （つづき）</t>
    </r>
  </si>
  <si>
    <r>
      <t xml:space="preserve"> 及び製造品出荷額等　</t>
    </r>
    <r>
      <rPr>
        <sz val="12"/>
        <rFont val="ＭＳ 明朝"/>
        <family val="1"/>
      </rPr>
      <t>(従業者４人以上の事業所）　（つづき）</t>
    </r>
  </si>
  <si>
    <t>平成１４年</t>
  </si>
  <si>
    <t>　情報通信機械器具製造業</t>
  </si>
  <si>
    <t>　電子部品・デバイス製造業</t>
  </si>
  <si>
    <t>X</t>
  </si>
  <si>
    <t>X</t>
  </si>
  <si>
    <t>X</t>
  </si>
  <si>
    <r>
      <t>従　業　者　　</t>
    </r>
    <r>
      <rPr>
        <sz val="9"/>
        <rFont val="ＭＳ ゴシック"/>
        <family val="3"/>
      </rPr>
      <t xml:space="preserve"> </t>
    </r>
    <r>
      <rPr>
        <sz val="9"/>
        <rFont val="ＭＳ 明朝"/>
        <family val="1"/>
      </rPr>
      <t>　　</t>
    </r>
    <r>
      <rPr>
        <sz val="9"/>
        <rFont val="ＭＳ ゴシック"/>
        <family val="3"/>
      </rPr>
      <t>4</t>
    </r>
    <r>
      <rPr>
        <sz val="9"/>
        <rFont val="ＭＳ 明朝"/>
        <family val="1"/>
      </rPr>
      <t>　　</t>
    </r>
    <r>
      <rPr>
        <sz val="9"/>
        <rFont val="ＭＳ ゴシック"/>
        <family val="3"/>
      </rPr>
      <t xml:space="preserve">  </t>
    </r>
    <r>
      <rPr>
        <sz val="9"/>
        <rFont val="ＭＳ 明朝"/>
        <family val="1"/>
      </rPr>
      <t>～　　</t>
    </r>
    <r>
      <rPr>
        <sz val="9"/>
        <rFont val="ＭＳ ゴシック"/>
        <family val="3"/>
      </rPr>
      <t>9</t>
    </r>
    <r>
      <rPr>
        <sz val="9"/>
        <rFont val="ＭＳ 明朝"/>
        <family val="1"/>
      </rPr>
      <t>人</t>
    </r>
  </si>
  <si>
    <t>　　　　　　　　　10　　　～　　19　</t>
  </si>
  <si>
    <t>　　　　　　　　　20　　　～　　29　</t>
  </si>
  <si>
    <t>　　　　　　　　　30　　　～　　49　</t>
  </si>
  <si>
    <t>　　　　　　　　　50　　　～　　99　</t>
  </si>
  <si>
    <t>　　　　　　 　　100　　　～　 199　</t>
  </si>
  <si>
    <t>　　　　　　 　　200　　　～　 299　</t>
  </si>
  <si>
    <t>　　　　　　　 　300　　　～　 499　</t>
  </si>
  <si>
    <t>　　　　　　　 　500　　　～　 999　</t>
  </si>
  <si>
    <r>
      <t xml:space="preserve">　　　　　　　　1000  </t>
    </r>
    <r>
      <rPr>
        <sz val="9"/>
        <rFont val="ＭＳ 明朝"/>
        <family val="1"/>
      </rPr>
      <t>人</t>
    </r>
    <r>
      <rPr>
        <sz val="9"/>
        <rFont val="ＭＳ ゴシック"/>
        <family val="3"/>
      </rPr>
      <t xml:space="preserve">  </t>
    </r>
    <r>
      <rPr>
        <sz val="9"/>
        <rFont val="ＭＳ 明朝"/>
        <family val="1"/>
      </rPr>
      <t>以上</t>
    </r>
  </si>
  <si>
    <t>資料：県統計管理課　</t>
  </si>
  <si>
    <t>情報通信機械器具製造業</t>
  </si>
  <si>
    <t>電子部品・デバイス製造業</t>
  </si>
  <si>
    <t>-</t>
  </si>
  <si>
    <r>
      <t xml:space="preserve"> 及び製造品出荷額等　</t>
    </r>
    <r>
      <rPr>
        <sz val="12"/>
        <rFont val="ＭＳ 明朝"/>
        <family val="1"/>
      </rPr>
      <t xml:space="preserve">(従業者４人以上の事業所） </t>
    </r>
  </si>
  <si>
    <t>町　　　　村　　　　計</t>
  </si>
  <si>
    <t>09</t>
  </si>
  <si>
    <t>印刷・同関連業</t>
  </si>
  <si>
    <t>輸送用機械器具製造業</t>
  </si>
  <si>
    <t>精密機械器具製造業</t>
  </si>
  <si>
    <t>その他の製造業</t>
  </si>
  <si>
    <t>御　　  津　　 　郡　　</t>
  </si>
  <si>
    <t>御　　 　津　　 　町</t>
  </si>
  <si>
    <t>建　 　　部　 　　町</t>
  </si>
  <si>
    <t>-</t>
  </si>
  <si>
    <t>加　　茂　　川　　町</t>
  </si>
  <si>
    <t>-</t>
  </si>
  <si>
    <t>資料：県統計管理課　</t>
  </si>
  <si>
    <t>-</t>
  </si>
  <si>
    <t>美　 　　甘　 　　村</t>
  </si>
  <si>
    <t>X</t>
  </si>
  <si>
    <t>新　 　　庄　 　　村</t>
  </si>
  <si>
    <t>川　 　　上　 　　村</t>
  </si>
  <si>
    <t>-</t>
  </si>
  <si>
    <t>八　　 　束　 　　村</t>
  </si>
  <si>
    <t>中　　 　和　　 　村</t>
  </si>
  <si>
    <t>苫　　 　田　　　 郡　　</t>
  </si>
  <si>
    <t>加　   　茂　　 　町</t>
  </si>
  <si>
    <t>富　　　　　　　　村</t>
  </si>
  <si>
    <t>奥　　 　津　 　　町</t>
  </si>
  <si>
    <t>上　　齋　　原　　村</t>
  </si>
  <si>
    <t>阿　 　　波　　 　村</t>
  </si>
  <si>
    <t>鏡　 　　野　　 　町</t>
  </si>
  <si>
    <t>勝　　 　田　　 　郡　　</t>
  </si>
  <si>
    <t>勝　　 　田　 　　町</t>
  </si>
  <si>
    <t>勝　　 　央　　 　町</t>
  </si>
  <si>
    <t>奈　 　　義　   　町</t>
  </si>
  <si>
    <t>勝　　 　北　　 　町</t>
  </si>
  <si>
    <t>英　 　　田　 　　郡　　</t>
  </si>
  <si>
    <t>大　　 　原　　 　町</t>
  </si>
  <si>
    <t>東　　粟　　倉　　村</t>
  </si>
  <si>
    <t>西　　粟　　倉　　村</t>
  </si>
  <si>
    <t>美　 　　作　 　　町</t>
  </si>
  <si>
    <t>作　　　 東　 　　町</t>
  </si>
  <si>
    <t>英　 　　田　 　　町</t>
  </si>
  <si>
    <t>久　 　　米　　 　郡　　</t>
  </si>
  <si>
    <t>中　　 　央　　 　町</t>
  </si>
  <si>
    <t>旭　　　　　　　　町</t>
  </si>
  <si>
    <t>久　　米　　南　　町</t>
  </si>
  <si>
    <t>久　　 　米　　 　町</t>
  </si>
  <si>
    <t>柵　　 　原　　　 町</t>
  </si>
  <si>
    <t>資料：県統計管理課　</t>
  </si>
  <si>
    <t>１４</t>
  </si>
  <si>
    <t>09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</si>
  <si>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</si>
  <si>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</si>
  <si>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</si>
  <si>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</si>
  <si>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</si>
  <si>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</si>
  <si>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</si>
  <si>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</si>
  <si>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</si>
  <si>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注）１　この表は、「工業統計調査」による12月31日現在のもので、国および公営を除く製造事業所である。</t>
  </si>
  <si>
    <t>１３</t>
  </si>
  <si>
    <t>09</t>
  </si>
  <si>
    <t>印刷・同関連業</t>
  </si>
  <si>
    <t xml:space="preserve"> </t>
  </si>
  <si>
    <t xml:space="preserve">その他の製造業 </t>
  </si>
  <si>
    <r>
      <t>１　　　　　　　　　 　　　4　～　9</t>
    </r>
    <r>
      <rPr>
        <sz val="7.5"/>
        <rFont val="ＭＳ 明朝"/>
        <family val="1"/>
      </rPr>
      <t>人</t>
    </r>
  </si>
  <si>
    <t>1</t>
  </si>
  <si>
    <t>２　　　　　　　　　　　　10　～　19</t>
  </si>
  <si>
    <t>３　　　　　　　　　　　　20　～　29</t>
  </si>
  <si>
    <t>４　　　　　　　　　　　　30　～　49</t>
  </si>
  <si>
    <t>５　　　　　　　　　　　　50　～　99</t>
  </si>
  <si>
    <t>６　　　　　　　　  　　 100　～ 199</t>
  </si>
  <si>
    <t>７　　　              　 200　～ 299</t>
  </si>
  <si>
    <t>８                       300  ～ 499</t>
  </si>
  <si>
    <t>９　　              　　 500　～ 999</t>
  </si>
  <si>
    <r>
      <t>10　　              　　1000　</t>
    </r>
    <r>
      <rPr>
        <sz val="7.5"/>
        <rFont val="ＭＳ 明朝"/>
        <family val="1"/>
      </rPr>
      <t>人　以上</t>
    </r>
    <r>
      <rPr>
        <sz val="7.5"/>
        <rFont val="ＭＳ ゴシック"/>
        <family val="3"/>
      </rPr>
      <t>　</t>
    </r>
  </si>
  <si>
    <t xml:space="preserve">資料：県統計管理課   </t>
  </si>
  <si>
    <t>　　２　製造品出荷額等は、製造品出荷額、加工賃収入額ならびに修理料収入額等の合計額、生産額は「製造品出荷額等＋(製造品在庫額年品在末－年初）＋（半製品および仕掛品在庫　</t>
  </si>
  <si>
    <t>　　　　額年末仕掛庫額年末－年初）」、付加価値額は、「生産額－内国消費税額－原材料使用額－減価償却額」である。</t>
  </si>
  <si>
    <t>１３</t>
  </si>
  <si>
    <t>１４</t>
  </si>
  <si>
    <t>食料品製造業</t>
  </si>
  <si>
    <t>飲料・たばこ・飼料製造業</t>
  </si>
  <si>
    <t>繊維工業</t>
  </si>
  <si>
    <t>衣服･その他の繊維製品製造業</t>
  </si>
  <si>
    <t>木材・木製品製造業</t>
  </si>
  <si>
    <t>家具・装備品製造業</t>
  </si>
  <si>
    <t>パルプ・紙・紙加工品製造業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</si>
  <si>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</si>
  <si>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</si>
  <si>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</si>
  <si>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</si>
  <si>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</si>
  <si>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</si>
  <si>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</si>
  <si>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</si>
  <si>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</si>
  <si>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</si>
  <si>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</si>
  <si>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　有形固定資産額　(従業者30人以上の事業所)　　</t>
  </si>
  <si>
    <t>09</t>
  </si>
  <si>
    <t>印刷・同関連業</t>
  </si>
  <si>
    <t>-</t>
  </si>
  <si>
    <r>
      <t>１　</t>
    </r>
    <r>
      <rPr>
        <sz val="7.5"/>
        <rFont val="ＭＳ 明朝"/>
        <family val="1"/>
      </rPr>
      <t>従業者</t>
    </r>
    <r>
      <rPr>
        <sz val="7.5"/>
        <rFont val="ＭＳ ゴシック"/>
        <family val="3"/>
      </rPr>
      <t>　　30　～　49</t>
    </r>
    <r>
      <rPr>
        <sz val="7.5"/>
        <rFont val="ＭＳ 明朝"/>
        <family val="1"/>
      </rPr>
      <t>人</t>
    </r>
  </si>
  <si>
    <t>２            50　～　99　</t>
  </si>
  <si>
    <t>2</t>
  </si>
  <si>
    <t>３　       　100　～ 199　</t>
  </si>
  <si>
    <t>４　       　200　～ 299　</t>
  </si>
  <si>
    <t>５　       　300　～ 499　</t>
  </si>
  <si>
    <t>６　       　500　～ 999　</t>
  </si>
  <si>
    <r>
      <t>７　      　1000</t>
    </r>
    <r>
      <rPr>
        <sz val="7.5"/>
        <rFont val="ＭＳ 明朝"/>
        <family val="1"/>
      </rPr>
      <t>人　以上</t>
    </r>
    <r>
      <rPr>
        <sz val="7.5"/>
        <rFont val="ＭＳ ゴシック"/>
        <family val="3"/>
      </rPr>
      <t>　</t>
    </r>
  </si>
  <si>
    <t>資料：県統計管理課　　</t>
  </si>
  <si>
    <t>注）１　この表は、平成１３年工業統計調査の結果である。</t>
  </si>
  <si>
    <t>　　２　この統計表中「－」は該当のないもの、「χ」は１又は２事業所に関する数値であるため、内容を秘匿した箇所である。</t>
  </si>
  <si>
    <t xml:space="preserve"> 及び製造品出荷額等　</t>
  </si>
  <si>
    <r>
      <t>　  平 　  成　</t>
    </r>
    <r>
      <rPr>
        <sz val="7.5"/>
        <rFont val="ＭＳ ゴシック"/>
        <family val="3"/>
      </rPr>
      <t xml:space="preserve"> １０</t>
    </r>
    <r>
      <rPr>
        <sz val="7.5"/>
        <rFont val="ＭＳ 明朝"/>
        <family val="1"/>
      </rPr>
      <t xml:space="preserve">  年　　</t>
    </r>
  </si>
  <si>
    <t xml:space="preserve"> 　         １１</t>
  </si>
  <si>
    <t xml:space="preserve"> 　         １２</t>
  </si>
  <si>
    <t xml:space="preserve">  　        １３</t>
  </si>
  <si>
    <t xml:space="preserve">  　       １４</t>
  </si>
  <si>
    <t>（単位　　万円）　　</t>
  </si>
  <si>
    <t>（単位　　万円）</t>
  </si>
  <si>
    <r>
      <t>　  平 　  成</t>
    </r>
    <r>
      <rPr>
        <sz val="7.5"/>
        <rFont val="ＭＳ ゴシック"/>
        <family val="3"/>
      </rPr>
      <t>　 １０</t>
    </r>
    <r>
      <rPr>
        <sz val="7.5"/>
        <rFont val="ＭＳ 明朝"/>
        <family val="1"/>
      </rPr>
      <t xml:space="preserve">  年　　</t>
    </r>
  </si>
  <si>
    <t xml:space="preserve"> 　  　     １１</t>
  </si>
  <si>
    <t xml:space="preserve"> 　  　     １２</t>
  </si>
  <si>
    <t xml:space="preserve"> 　  　     １３</t>
  </si>
  <si>
    <t xml:space="preserve"> 　  　    １４</t>
  </si>
  <si>
    <t>110    工  　　業</t>
  </si>
  <si>
    <t>112    工　　　業</t>
  </si>
  <si>
    <t>118　　工　　　業</t>
  </si>
  <si>
    <t>124　　工　　　業</t>
  </si>
  <si>
    <t>工　　　業　　125</t>
  </si>
  <si>
    <t>126　　工　　　業</t>
  </si>
  <si>
    <t>工　　　業　　127</t>
  </si>
  <si>
    <t>工　　　業　　129</t>
  </si>
  <si>
    <t>128　　工　　　業</t>
  </si>
  <si>
    <t>130　　工　　　業</t>
  </si>
  <si>
    <t>工　　　業　　131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</si>
</sst>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* \-#\ ##0;_ * &quot;-&quot;;_ @_ "/>
    <numFmt numFmtId="177" formatCode="_ * #\ ###\ ##0;_ * \-#\ ###\ ##0;_ * &quot;-&quot;;_ @_ "/>
    <numFmt numFmtId="178" formatCode="_ * #\ ##0.0;_ * \-#\ ##0.0;_ * &quot;-&quot;;_ @_ "/>
    <numFmt numFmtId="179" formatCode="_ * #\ ###\ ##0;_ &quot;△&quot;* #\ ###\ ##0;_ * &quot;-&quot;;_ @_ "/>
    <numFmt numFmtId="180" formatCode="_ * #\ ##0;_ &quot;△&quot;* #\ ##0;_ * &quot;-&quot;;_ @_ "/>
    <numFmt numFmtId="181" formatCode="0.0_ "/>
    <numFmt numFmtId="182" formatCode="0_ "/>
  </numFmts>
  <fonts count="51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22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ゴシック"/>
      <family val="3"/>
    </font>
    <font>
      <sz val="7.5"/>
      <name val="ＨＧｺﾞｼｯｸE-PRO"/>
      <family val="3"/>
    </font>
    <font>
      <sz val="7.5"/>
      <name val="ＭＳ 明朝"/>
      <family val="1"/>
    </font>
    <font>
      <sz val="6"/>
      <name val="ＭＳ ゴシック"/>
      <family val="3"/>
    </font>
    <font>
      <sz val="9"/>
      <name val="ＭＳ 明朝"/>
      <family val="1"/>
    </font>
    <font>
      <sz val="9"/>
      <name val="ＨＧｺﾞｼｯｸE-PRO"/>
      <family val="3"/>
    </font>
    <font>
      <b/>
      <sz val="7.5"/>
      <name val="ＭＳ ゴシック"/>
      <family val="3"/>
    </font>
    <font>
      <b/>
      <sz val="9"/>
      <name val="ＭＳ ゴシック"/>
      <family val="3"/>
    </font>
    <font>
      <b/>
      <sz val="7.5"/>
      <name val="ＨＧｺﾞｼｯｸE-PRO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vertical="center" shrinkToFit="1"/>
    </xf>
    <xf numFmtId="178" fontId="6" fillId="0" borderId="11" xfId="0" applyNumberFormat="1" applyFont="1" applyBorder="1" applyAlignment="1">
      <alignment vertical="center" shrinkToFit="1"/>
    </xf>
    <xf numFmtId="0" fontId="2" fillId="0" borderId="11" xfId="0" applyFont="1" applyBorder="1" applyAlignment="1">
      <alignment vertical="center" wrapText="1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shrinkToFit="1"/>
    </xf>
    <xf numFmtId="178" fontId="6" fillId="0" borderId="0" xfId="0" applyNumberFormat="1" applyFont="1" applyBorder="1" applyAlignment="1">
      <alignment vertical="center" shrinkToFit="1"/>
    </xf>
    <xf numFmtId="0" fontId="6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177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178" fontId="8" fillId="0" borderId="0" xfId="0" applyNumberFormat="1" applyFont="1" applyAlignment="1">
      <alignment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right" vertical="center"/>
    </xf>
    <xf numFmtId="0" fontId="10" fillId="0" borderId="19" xfId="0" applyFont="1" applyBorder="1" applyAlignment="1">
      <alignment horizontal="distributed" vertical="center"/>
    </xf>
    <xf numFmtId="0" fontId="11" fillId="0" borderId="0" xfId="0" applyFont="1" applyAlignment="1">
      <alignment/>
    </xf>
    <xf numFmtId="179" fontId="8" fillId="0" borderId="0" xfId="0" applyNumberFormat="1" applyFont="1" applyAlignment="1">
      <alignment vertical="center"/>
    </xf>
    <xf numFmtId="179" fontId="8" fillId="0" borderId="0" xfId="0" applyNumberFormat="1" applyFont="1" applyAlignment="1">
      <alignment horizontal="right" vertic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vertical="center"/>
    </xf>
    <xf numFmtId="179" fontId="0" fillId="0" borderId="0" xfId="0" applyNumberFormat="1" applyAlignment="1">
      <alignment horizontal="right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left" vertical="center"/>
    </xf>
    <xf numFmtId="0" fontId="12" fillId="0" borderId="1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12" fillId="0" borderId="19" xfId="0" applyFont="1" applyBorder="1" applyAlignment="1">
      <alignment/>
    </xf>
    <xf numFmtId="0" fontId="12" fillId="0" borderId="19" xfId="0" applyFont="1" applyBorder="1" applyAlignment="1">
      <alignment horizontal="distributed"/>
    </xf>
    <xf numFmtId="0" fontId="12" fillId="0" borderId="0" xfId="0" applyFont="1" applyBorder="1" applyAlignment="1">
      <alignment/>
    </xf>
    <xf numFmtId="0" fontId="12" fillId="0" borderId="2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179" fontId="0" fillId="0" borderId="14" xfId="0" applyNumberForma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/>
    </xf>
    <xf numFmtId="177" fontId="8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4" fillId="0" borderId="19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76" fontId="14" fillId="0" borderId="0" xfId="0" applyNumberFormat="1" applyFont="1" applyAlignment="1">
      <alignment vertical="center"/>
    </xf>
    <xf numFmtId="177" fontId="14" fillId="0" borderId="0" xfId="0" applyNumberFormat="1" applyFont="1" applyAlignment="1">
      <alignment vertical="center"/>
    </xf>
    <xf numFmtId="178" fontId="14" fillId="0" borderId="0" xfId="0" applyNumberFormat="1" applyFont="1" applyAlignment="1">
      <alignment vertical="center"/>
    </xf>
    <xf numFmtId="179" fontId="14" fillId="0" borderId="0" xfId="0" applyNumberFormat="1" applyFont="1" applyAlignment="1">
      <alignment vertical="center"/>
    </xf>
    <xf numFmtId="180" fontId="0" fillId="0" borderId="0" xfId="0" applyNumberFormat="1" applyAlignment="1">
      <alignment horizontal="right" vertical="center"/>
    </xf>
    <xf numFmtId="179" fontId="1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/>
    </xf>
    <xf numFmtId="0" fontId="10" fillId="0" borderId="19" xfId="0" applyFont="1" applyBorder="1" applyAlignment="1">
      <alignment horizontal="center" vertical="center"/>
    </xf>
    <xf numFmtId="179" fontId="0" fillId="0" borderId="0" xfId="0" applyNumberFormat="1" applyFont="1" applyAlignment="1">
      <alignment horizontal="right" vertical="center"/>
    </xf>
    <xf numFmtId="179" fontId="0" fillId="0" borderId="0" xfId="0" applyNumberFormat="1" applyFont="1" applyFill="1" applyAlignment="1">
      <alignment horizontal="right" vertical="center"/>
    </xf>
    <xf numFmtId="179" fontId="0" fillId="0" borderId="0" xfId="0" applyNumberFormat="1" applyAlignment="1">
      <alignment horizontal="right"/>
    </xf>
    <xf numFmtId="176" fontId="8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12" fillId="0" borderId="19" xfId="0" applyFont="1" applyBorder="1" applyAlignment="1">
      <alignment horizontal="center" vertical="center"/>
    </xf>
    <xf numFmtId="179" fontId="0" fillId="0" borderId="18" xfId="0" applyNumberFormat="1" applyBorder="1" applyAlignment="1">
      <alignment horizontal="right" vertical="center"/>
    </xf>
    <xf numFmtId="0" fontId="11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179" fontId="0" fillId="0" borderId="0" xfId="0" applyNumberFormat="1" applyAlignment="1">
      <alignment vertical="center"/>
    </xf>
    <xf numFmtId="0" fontId="12" fillId="0" borderId="15" xfId="0" applyFont="1" applyBorder="1" applyAlignment="1">
      <alignment vertical="center"/>
    </xf>
    <xf numFmtId="179" fontId="0" fillId="0" borderId="14" xfId="0" applyNumberForma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6" fillId="0" borderId="14" xfId="0" applyFont="1" applyBorder="1" applyAlignment="1">
      <alignment horizontal="right" vertical="center"/>
    </xf>
    <xf numFmtId="180" fontId="0" fillId="0" borderId="0" xfId="0" applyNumberFormat="1" applyFont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0" fontId="0" fillId="0" borderId="14" xfId="0" applyNumberFormat="1" applyBorder="1" applyAlignment="1">
      <alignment horizontal="right"/>
    </xf>
    <xf numFmtId="179" fontId="0" fillId="0" borderId="0" xfId="0" applyNumberFormat="1" applyAlignment="1" quotePrefix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0" fillId="0" borderId="18" xfId="0" applyBorder="1" applyAlignment="1">
      <alignment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horizontal="right"/>
    </xf>
    <xf numFmtId="0" fontId="0" fillId="0" borderId="0" xfId="0" applyNumberFormat="1" applyFont="1" applyFill="1" applyBorder="1" applyAlignment="1">
      <alignment horizontal="right" vertical="center"/>
    </xf>
    <xf numFmtId="180" fontId="0" fillId="0" borderId="14" xfId="0" applyNumberFormat="1" applyBorder="1" applyAlignment="1">
      <alignment/>
    </xf>
    <xf numFmtId="180" fontId="0" fillId="0" borderId="18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Fill="1" applyBorder="1" applyAlignment="1">
      <alignment/>
    </xf>
    <xf numFmtId="0" fontId="0" fillId="0" borderId="14" xfId="0" applyBorder="1" applyAlignment="1">
      <alignment horizontal="right"/>
    </xf>
    <xf numFmtId="179" fontId="0" fillId="0" borderId="0" xfId="0" applyNumberFormat="1" applyFont="1" applyFill="1" applyBorder="1" applyAlignment="1">
      <alignment horizontal="right" vertical="center"/>
    </xf>
    <xf numFmtId="180" fontId="0" fillId="0" borderId="17" xfId="0" applyNumberFormat="1" applyBorder="1" applyAlignment="1">
      <alignment/>
    </xf>
    <xf numFmtId="0" fontId="6" fillId="0" borderId="14" xfId="0" applyFont="1" applyBorder="1" applyAlignment="1">
      <alignment vertical="center"/>
    </xf>
    <xf numFmtId="179" fontId="12" fillId="0" borderId="0" xfId="0" applyNumberFormat="1" applyFont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0" fillId="0" borderId="0" xfId="0" applyBorder="1" applyAlignment="1" quotePrefix="1">
      <alignment horizontal="right"/>
    </xf>
    <xf numFmtId="0" fontId="0" fillId="0" borderId="0" xfId="0" applyFill="1" applyBorder="1" applyAlignment="1">
      <alignment/>
    </xf>
    <xf numFmtId="0" fontId="0" fillId="0" borderId="0" xfId="0" applyNumberFormat="1" applyAlignment="1">
      <alignment horizontal="right"/>
    </xf>
    <xf numFmtId="0" fontId="8" fillId="0" borderId="0" xfId="0" applyFont="1" applyAlignment="1" quotePrefix="1">
      <alignment horizontal="center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18" xfId="0" applyFont="1" applyBorder="1" applyAlignment="1" quotePrefix="1">
      <alignment horizontal="center" vertical="center"/>
    </xf>
    <xf numFmtId="0" fontId="8" fillId="0" borderId="18" xfId="0" applyFont="1" applyBorder="1" applyAlignment="1">
      <alignment horizontal="center" vertical="center"/>
    </xf>
    <xf numFmtId="38" fontId="8" fillId="0" borderId="0" xfId="48" applyFont="1" applyAlignment="1">
      <alignment vertical="center"/>
    </xf>
    <xf numFmtId="43" fontId="8" fillId="0" borderId="0" xfId="0" applyNumberFormat="1" applyFont="1" applyAlignment="1">
      <alignment vertical="center"/>
    </xf>
    <xf numFmtId="176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12" fillId="0" borderId="14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Alignment="1">
      <alignment vertical="top"/>
    </xf>
    <xf numFmtId="0" fontId="12" fillId="0" borderId="0" xfId="0" applyFont="1" applyAlignment="1">
      <alignment/>
    </xf>
    <xf numFmtId="49" fontId="2" fillId="0" borderId="0" xfId="0" applyNumberFormat="1" applyFont="1" applyAlignment="1">
      <alignment vertical="top" wrapText="1"/>
    </xf>
    <xf numFmtId="0" fontId="6" fillId="0" borderId="14" xfId="0" applyFont="1" applyBorder="1" applyAlignment="1">
      <alignment horizontal="right"/>
    </xf>
    <xf numFmtId="49" fontId="8" fillId="0" borderId="0" xfId="0" applyNumberFormat="1" applyFont="1" applyBorder="1" applyAlignment="1">
      <alignment horizontal="left" vertical="center" indent="1"/>
    </xf>
    <xf numFmtId="49" fontId="8" fillId="0" borderId="19" xfId="0" applyNumberFormat="1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8" fillId="0" borderId="19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1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righ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right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24" xfId="0" applyFont="1" applyBorder="1" applyAlignment="1">
      <alignment horizontal="right" vertical="center"/>
    </xf>
    <xf numFmtId="0" fontId="0" fillId="0" borderId="24" xfId="0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28" xfId="0" applyFont="1" applyBorder="1" applyAlignment="1">
      <alignment horizontal="justify" vertical="center" wrapText="1"/>
    </xf>
    <xf numFmtId="0" fontId="10" fillId="0" borderId="29" xfId="0" applyFont="1" applyBorder="1" applyAlignment="1">
      <alignment horizontal="justify" vertical="center" wrapText="1"/>
    </xf>
    <xf numFmtId="0" fontId="10" fillId="0" borderId="30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0" fillId="0" borderId="0" xfId="0" applyAlignment="1">
      <alignment/>
    </xf>
    <xf numFmtId="0" fontId="10" fillId="0" borderId="28" xfId="0" applyFont="1" applyBorder="1" applyAlignment="1">
      <alignment horizontal="center" vertical="center" textRotation="255"/>
    </xf>
    <xf numFmtId="0" fontId="10" fillId="0" borderId="29" xfId="0" applyFont="1" applyBorder="1" applyAlignment="1">
      <alignment horizontal="center" vertical="center" textRotation="255"/>
    </xf>
    <xf numFmtId="0" fontId="10" fillId="0" borderId="30" xfId="0" applyFont="1" applyBorder="1" applyAlignment="1">
      <alignment horizontal="center" vertical="center" textRotation="255"/>
    </xf>
    <xf numFmtId="0" fontId="10" fillId="0" borderId="21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10" fillId="0" borderId="12" xfId="0" applyFont="1" applyBorder="1" applyAlignment="1">
      <alignment horizontal="distributed" vertical="center"/>
    </xf>
    <xf numFmtId="0" fontId="10" fillId="0" borderId="32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12" fillId="0" borderId="23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3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2" fillId="0" borderId="14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24" xfId="0" applyFont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zoomScalePageLayoutView="0" workbookViewId="0" topLeftCell="A1">
      <selection activeCell="A1" sqref="A1:J1"/>
    </sheetView>
  </sheetViews>
  <sheetFormatPr defaultColWidth="9.00390625" defaultRowHeight="12"/>
  <cols>
    <col min="1" max="1" width="5.875" style="9" customWidth="1"/>
    <col min="2" max="2" width="33.875" style="0" customWidth="1"/>
    <col min="3" max="3" width="7.375" style="0" customWidth="1"/>
    <col min="4" max="4" width="9.00390625" style="0" customWidth="1"/>
    <col min="5" max="5" width="13.875" style="0" customWidth="1"/>
    <col min="6" max="6" width="14.00390625" style="0" customWidth="1"/>
    <col min="7" max="7" width="9.50390625" style="0" customWidth="1"/>
    <col min="8" max="8" width="10.00390625" style="0" customWidth="1"/>
    <col min="9" max="10" width="8.375" style="0" customWidth="1"/>
    <col min="11" max="11" width="13.625" style="0" customWidth="1"/>
    <col min="12" max="12" width="7.375" style="0" customWidth="1"/>
    <col min="13" max="13" width="14.875" style="0" bestFit="1" customWidth="1"/>
    <col min="14" max="15" width="7.375" style="0" customWidth="1"/>
    <col min="16" max="16" width="14.50390625" style="0" customWidth="1"/>
    <col min="17" max="17" width="13.625" style="0" customWidth="1"/>
    <col min="18" max="18" width="7.375" style="0" customWidth="1"/>
    <col min="19" max="19" width="11.125" style="0" customWidth="1"/>
    <col min="20" max="21" width="7.375" style="0" customWidth="1"/>
    <col min="22" max="22" width="6.625" style="0" customWidth="1"/>
  </cols>
  <sheetData>
    <row r="1" spans="1:22" ht="24" customHeight="1">
      <c r="A1" s="166" t="s">
        <v>421</v>
      </c>
      <c r="B1" s="166"/>
      <c r="C1" s="166"/>
      <c r="D1" s="166"/>
      <c r="E1" s="166"/>
      <c r="F1" s="166"/>
      <c r="G1" s="166"/>
      <c r="H1" s="166"/>
      <c r="I1" s="166"/>
      <c r="J1" s="166"/>
      <c r="K1" s="165" t="s">
        <v>210</v>
      </c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</row>
    <row r="2" spans="1:22" ht="39.75" customHeight="1">
      <c r="A2" s="168" t="s">
        <v>31</v>
      </c>
      <c r="B2" s="168"/>
      <c r="C2" s="168"/>
      <c r="D2" s="168"/>
      <c r="E2" s="168"/>
      <c r="F2" s="168"/>
      <c r="G2" s="168"/>
      <c r="H2" s="168"/>
      <c r="I2" s="168"/>
      <c r="J2" s="168"/>
      <c r="K2" s="167" t="s">
        <v>32</v>
      </c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</row>
    <row r="3" spans="1:22" ht="30" customHeight="1">
      <c r="A3" s="169" t="s">
        <v>33</v>
      </c>
      <c r="B3" s="169"/>
      <c r="C3" s="169"/>
      <c r="D3" s="169"/>
      <c r="E3" s="169"/>
      <c r="F3" s="169"/>
      <c r="G3" s="169"/>
      <c r="H3" s="169"/>
      <c r="I3" s="169"/>
      <c r="J3" s="169"/>
      <c r="K3" s="170" t="s">
        <v>408</v>
      </c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</row>
    <row r="4" spans="11:22" s="33" customFormat="1" ht="9" customHeight="1"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</row>
    <row r="5" spans="1:22" ht="15" customHeight="1" thickBot="1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40" t="s">
        <v>415</v>
      </c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</row>
    <row r="6" spans="1:22" ht="15" customHeight="1">
      <c r="A6" s="156" t="s">
        <v>34</v>
      </c>
      <c r="B6" s="157"/>
      <c r="C6" s="162" t="s">
        <v>35</v>
      </c>
      <c r="D6" s="163"/>
      <c r="E6" s="163"/>
      <c r="F6" s="164"/>
      <c r="G6" s="153" t="s">
        <v>36</v>
      </c>
      <c r="H6" s="154"/>
      <c r="I6" s="154"/>
      <c r="J6" s="154"/>
      <c r="K6" s="151" t="s">
        <v>37</v>
      </c>
      <c r="L6" s="151"/>
      <c r="M6" s="151"/>
      <c r="N6" s="151"/>
      <c r="O6" s="151"/>
      <c r="P6" s="151"/>
      <c r="Q6" s="151"/>
      <c r="R6" s="151"/>
      <c r="S6" s="151"/>
      <c r="T6" s="151"/>
      <c r="U6" s="152"/>
      <c r="V6" s="173" t="s">
        <v>38</v>
      </c>
    </row>
    <row r="7" spans="1:22" ht="15" customHeight="1">
      <c r="A7" s="158"/>
      <c r="B7" s="159"/>
      <c r="C7" s="149" t="s">
        <v>39</v>
      </c>
      <c r="D7" s="149" t="s">
        <v>40</v>
      </c>
      <c r="E7" s="149" t="s">
        <v>41</v>
      </c>
      <c r="F7" s="149" t="s">
        <v>42</v>
      </c>
      <c r="G7" s="149" t="s">
        <v>43</v>
      </c>
      <c r="H7" s="147" t="s">
        <v>44</v>
      </c>
      <c r="I7" s="147"/>
      <c r="J7" s="155"/>
      <c r="K7" s="148" t="s">
        <v>45</v>
      </c>
      <c r="L7" s="147"/>
      <c r="M7" s="147" t="s">
        <v>46</v>
      </c>
      <c r="N7" s="147"/>
      <c r="O7" s="147"/>
      <c r="P7" s="147" t="s">
        <v>47</v>
      </c>
      <c r="Q7" s="147" t="s">
        <v>48</v>
      </c>
      <c r="R7" s="147"/>
      <c r="S7" s="147" t="s">
        <v>49</v>
      </c>
      <c r="T7" s="147"/>
      <c r="U7" s="147"/>
      <c r="V7" s="155"/>
    </row>
    <row r="8" spans="1:22" ht="21" customHeight="1">
      <c r="A8" s="160"/>
      <c r="B8" s="161"/>
      <c r="C8" s="147"/>
      <c r="D8" s="147"/>
      <c r="E8" s="147"/>
      <c r="F8" s="147"/>
      <c r="G8" s="147"/>
      <c r="H8" s="3" t="s">
        <v>50</v>
      </c>
      <c r="I8" s="3" t="s">
        <v>51</v>
      </c>
      <c r="J8" s="4" t="s">
        <v>52</v>
      </c>
      <c r="K8" s="2" t="s">
        <v>53</v>
      </c>
      <c r="L8" s="8" t="s">
        <v>54</v>
      </c>
      <c r="M8" s="3" t="s">
        <v>53</v>
      </c>
      <c r="N8" s="8" t="s">
        <v>54</v>
      </c>
      <c r="O8" s="6" t="s">
        <v>55</v>
      </c>
      <c r="P8" s="147"/>
      <c r="Q8" s="3" t="s">
        <v>53</v>
      </c>
      <c r="R8" s="7" t="s">
        <v>56</v>
      </c>
      <c r="S8" s="3" t="s">
        <v>53</v>
      </c>
      <c r="T8" s="8" t="s">
        <v>57</v>
      </c>
      <c r="U8" s="6" t="s">
        <v>58</v>
      </c>
      <c r="V8" s="155"/>
    </row>
    <row r="9" spans="1:22" ht="8.25" customHeight="1">
      <c r="A9" s="5"/>
      <c r="B9" s="14"/>
      <c r="C9" s="10"/>
      <c r="D9" s="10"/>
      <c r="E9" s="10"/>
      <c r="F9" s="10"/>
      <c r="G9" s="10"/>
      <c r="H9" s="10"/>
      <c r="I9" s="10"/>
      <c r="J9" s="10"/>
      <c r="K9" s="10"/>
      <c r="L9" s="11"/>
      <c r="M9" s="10"/>
      <c r="N9" s="11"/>
      <c r="O9" s="12"/>
      <c r="P9" s="10"/>
      <c r="Q9" s="10"/>
      <c r="R9" s="13"/>
      <c r="S9" s="10"/>
      <c r="T9" s="11"/>
      <c r="U9" s="12"/>
      <c r="V9" s="18"/>
    </row>
    <row r="10" spans="2:22" s="21" customFormat="1" ht="18" customHeight="1">
      <c r="B10" s="83" t="s">
        <v>416</v>
      </c>
      <c r="C10" s="22">
        <v>6052</v>
      </c>
      <c r="D10" s="22">
        <v>178507</v>
      </c>
      <c r="E10" s="20">
        <v>652044323</v>
      </c>
      <c r="F10" s="20">
        <v>364015330</v>
      </c>
      <c r="G10" s="22">
        <v>1066</v>
      </c>
      <c r="H10" s="22">
        <v>124917</v>
      </c>
      <c r="I10" s="22">
        <v>87600</v>
      </c>
      <c r="J10" s="22">
        <v>37314</v>
      </c>
      <c r="K10" s="20">
        <v>571843422</v>
      </c>
      <c r="L10" s="22">
        <v>4216</v>
      </c>
      <c r="M10" s="20">
        <v>195818643</v>
      </c>
      <c r="N10" s="22">
        <v>1530</v>
      </c>
      <c r="O10" s="24">
        <v>36.2</v>
      </c>
      <c r="P10" s="20">
        <v>573431070</v>
      </c>
      <c r="Q10" s="20">
        <v>321933911</v>
      </c>
      <c r="R10" s="24">
        <v>59.5</v>
      </c>
      <c r="S10" s="20">
        <v>61581644</v>
      </c>
      <c r="T10" s="23">
        <v>457</v>
      </c>
      <c r="U10" s="24">
        <v>11.4</v>
      </c>
      <c r="V10" s="25" t="s">
        <v>59</v>
      </c>
    </row>
    <row r="11" spans="2:22" s="21" customFormat="1" ht="18" customHeight="1">
      <c r="B11" s="26" t="s">
        <v>417</v>
      </c>
      <c r="C11" s="22">
        <v>5561</v>
      </c>
      <c r="D11" s="22">
        <v>170144</v>
      </c>
      <c r="E11" s="20">
        <v>633204625</v>
      </c>
      <c r="F11" s="20">
        <v>347950590</v>
      </c>
      <c r="G11" s="22">
        <v>1024</v>
      </c>
      <c r="H11" s="22">
        <v>120141</v>
      </c>
      <c r="I11" s="22">
        <v>84399</v>
      </c>
      <c r="J11" s="22">
        <v>35742</v>
      </c>
      <c r="K11" s="20">
        <v>557639019</v>
      </c>
      <c r="L11" s="22">
        <v>4318</v>
      </c>
      <c r="M11" s="20">
        <v>187764288</v>
      </c>
      <c r="N11" s="22">
        <v>1544</v>
      </c>
      <c r="O11" s="24">
        <v>36.1</v>
      </c>
      <c r="P11" s="20">
        <v>552333465</v>
      </c>
      <c r="Q11" s="20">
        <v>308304702</v>
      </c>
      <c r="R11" s="24">
        <v>59.3</v>
      </c>
      <c r="S11" s="20">
        <v>60598721</v>
      </c>
      <c r="T11" s="23">
        <v>465</v>
      </c>
      <c r="U11" s="24">
        <v>11.7</v>
      </c>
      <c r="V11" s="25" t="s">
        <v>60</v>
      </c>
    </row>
    <row r="12" spans="2:22" s="21" customFormat="1" ht="18" customHeight="1">
      <c r="B12" s="26" t="s">
        <v>418</v>
      </c>
      <c r="C12" s="22">
        <v>5435</v>
      </c>
      <c r="D12" s="22">
        <v>165262</v>
      </c>
      <c r="E12" s="20">
        <v>636950071</v>
      </c>
      <c r="F12" s="20">
        <v>376358163</v>
      </c>
      <c r="G12" s="22">
        <v>991</v>
      </c>
      <c r="H12" s="22">
        <v>117010</v>
      </c>
      <c r="I12" s="22">
        <v>82614</v>
      </c>
      <c r="J12" s="22">
        <v>34396</v>
      </c>
      <c r="K12" s="20">
        <v>561776296</v>
      </c>
      <c r="L12" s="22">
        <v>4469</v>
      </c>
      <c r="M12" s="20">
        <v>170642497</v>
      </c>
      <c r="N12" s="22">
        <v>1440</v>
      </c>
      <c r="O12" s="24">
        <v>32.2</v>
      </c>
      <c r="P12" s="20">
        <v>562665274</v>
      </c>
      <c r="Q12" s="20">
        <v>336807966</v>
      </c>
      <c r="R12" s="24">
        <v>63.5</v>
      </c>
      <c r="S12" s="20">
        <v>58112252</v>
      </c>
      <c r="T12" s="23">
        <v>471</v>
      </c>
      <c r="U12" s="24">
        <v>11</v>
      </c>
      <c r="V12" s="25" t="s">
        <v>61</v>
      </c>
    </row>
    <row r="13" spans="1:22" s="21" customFormat="1" ht="18" customHeight="1">
      <c r="A13" s="27"/>
      <c r="B13" s="26" t="s">
        <v>419</v>
      </c>
      <c r="C13" s="22">
        <v>5085</v>
      </c>
      <c r="D13" s="22">
        <v>163013</v>
      </c>
      <c r="E13" s="20">
        <v>624822864</v>
      </c>
      <c r="F13" s="20">
        <v>356336128</v>
      </c>
      <c r="G13" s="22">
        <v>949</v>
      </c>
      <c r="H13" s="22">
        <v>117114</v>
      </c>
      <c r="I13" s="22">
        <v>82919</v>
      </c>
      <c r="J13" s="22">
        <v>34195</v>
      </c>
      <c r="K13" s="20">
        <v>553312702</v>
      </c>
      <c r="L13" s="22">
        <v>4402</v>
      </c>
      <c r="M13" s="20">
        <v>178794528</v>
      </c>
      <c r="N13" s="22">
        <v>1518</v>
      </c>
      <c r="O13" s="24">
        <v>34.6</v>
      </c>
      <c r="P13" s="20">
        <v>552306431</v>
      </c>
      <c r="Q13" s="20">
        <v>317389385</v>
      </c>
      <c r="R13" s="24">
        <v>61.3</v>
      </c>
      <c r="S13" s="20">
        <v>58223516</v>
      </c>
      <c r="T13" s="23">
        <v>469</v>
      </c>
      <c r="U13" s="24">
        <v>11.3</v>
      </c>
      <c r="V13" s="25" t="s">
        <v>354</v>
      </c>
    </row>
    <row r="14" spans="1:22" s="75" customFormat="1" ht="18" customHeight="1">
      <c r="A14" s="73"/>
      <c r="B14" s="74" t="s">
        <v>420</v>
      </c>
      <c r="C14" s="76">
        <f aca="true" t="shared" si="0" ref="C14:K14">SUM(C16:C43)</f>
        <v>4706</v>
      </c>
      <c r="D14" s="76">
        <f t="shared" si="0"/>
        <v>154606</v>
      </c>
      <c r="E14" s="77">
        <f t="shared" si="0"/>
        <v>628954739</v>
      </c>
      <c r="F14" s="77">
        <f t="shared" si="0"/>
        <v>364298296</v>
      </c>
      <c r="G14" s="76">
        <f t="shared" si="0"/>
        <v>929</v>
      </c>
      <c r="H14" s="76">
        <f t="shared" si="0"/>
        <v>111842</v>
      </c>
      <c r="I14" s="76">
        <f t="shared" si="0"/>
        <v>79436</v>
      </c>
      <c r="J14" s="76">
        <f t="shared" si="0"/>
        <v>32406</v>
      </c>
      <c r="K14" s="77">
        <f t="shared" si="0"/>
        <v>571286003</v>
      </c>
      <c r="L14" s="76">
        <v>4784</v>
      </c>
      <c r="M14" s="77">
        <f>SUM(M16:M43)</f>
        <v>178297476</v>
      </c>
      <c r="N14" s="76">
        <v>1594</v>
      </c>
      <c r="O14" s="78">
        <v>33.4</v>
      </c>
      <c r="P14" s="77">
        <f>SUM(P16:P43)</f>
        <v>570867164</v>
      </c>
      <c r="Q14" s="77">
        <f>SUM(Q16:Q43)</f>
        <v>336111304</v>
      </c>
      <c r="R14" s="78">
        <v>62.9</v>
      </c>
      <c r="S14" s="77">
        <f>SUM(S16:S43)</f>
        <v>54033417</v>
      </c>
      <c r="T14" s="75">
        <v>464</v>
      </c>
      <c r="U14" s="78">
        <v>10.1</v>
      </c>
      <c r="V14" s="70" t="s">
        <v>342</v>
      </c>
    </row>
    <row r="15" spans="2:22" s="21" customFormat="1" ht="15" customHeight="1">
      <c r="B15" s="28"/>
      <c r="C15" s="22"/>
      <c r="D15" s="22"/>
      <c r="E15" s="20"/>
      <c r="F15" s="20"/>
      <c r="G15" s="22"/>
      <c r="H15" s="22"/>
      <c r="I15" s="22"/>
      <c r="J15" s="22"/>
      <c r="K15" s="20"/>
      <c r="L15" s="22"/>
      <c r="M15" s="20"/>
      <c r="N15" s="23"/>
      <c r="O15" s="24"/>
      <c r="P15" s="20"/>
      <c r="Q15" s="20"/>
      <c r="R15" s="24"/>
      <c r="S15" s="20"/>
      <c r="T15" s="23"/>
      <c r="U15" s="24"/>
      <c r="V15" s="25"/>
    </row>
    <row r="16" spans="1:22" s="21" customFormat="1" ht="13.5" customHeight="1">
      <c r="A16" s="127" t="s">
        <v>355</v>
      </c>
      <c r="B16" s="32" t="s">
        <v>62</v>
      </c>
      <c r="C16" s="22">
        <v>491</v>
      </c>
      <c r="D16" s="22">
        <v>18123</v>
      </c>
      <c r="E16" s="20">
        <v>35938977</v>
      </c>
      <c r="F16" s="20">
        <v>20831301</v>
      </c>
      <c r="G16" s="22">
        <v>112</v>
      </c>
      <c r="H16" s="22">
        <v>13815</v>
      </c>
      <c r="I16" s="22">
        <v>6069</v>
      </c>
      <c r="J16" s="22">
        <v>7746</v>
      </c>
      <c r="K16" s="20">
        <v>31685184</v>
      </c>
      <c r="L16" s="22">
        <v>2273</v>
      </c>
      <c r="M16" s="20">
        <v>11332372</v>
      </c>
      <c r="N16" s="22">
        <v>827</v>
      </c>
      <c r="O16" s="24">
        <v>36.4</v>
      </c>
      <c r="P16" s="20">
        <v>31696795</v>
      </c>
      <c r="Q16" s="20">
        <v>18770133</v>
      </c>
      <c r="R16" s="24">
        <v>60.3</v>
      </c>
      <c r="S16" s="20">
        <v>4303192</v>
      </c>
      <c r="T16" s="23">
        <v>301</v>
      </c>
      <c r="U16" s="24">
        <v>13.8</v>
      </c>
      <c r="V16" s="25" t="s">
        <v>343</v>
      </c>
    </row>
    <row r="17" spans="1:22" s="21" customFormat="1" ht="13.5" customHeight="1">
      <c r="A17" s="29">
        <v>10</v>
      </c>
      <c r="B17" s="32" t="s">
        <v>63</v>
      </c>
      <c r="C17" s="22">
        <v>97</v>
      </c>
      <c r="D17" s="22">
        <v>1602</v>
      </c>
      <c r="E17" s="20">
        <v>16012495</v>
      </c>
      <c r="F17" s="20">
        <v>5712588</v>
      </c>
      <c r="G17" s="22">
        <v>6</v>
      </c>
      <c r="H17" s="22">
        <v>456</v>
      </c>
      <c r="I17" s="31">
        <v>355</v>
      </c>
      <c r="J17" s="31">
        <v>101</v>
      </c>
      <c r="K17" s="71">
        <v>12594224</v>
      </c>
      <c r="L17" s="31">
        <v>15772</v>
      </c>
      <c r="M17" s="71">
        <v>3478436</v>
      </c>
      <c r="N17" s="31">
        <v>7338</v>
      </c>
      <c r="O17" s="24">
        <v>46</v>
      </c>
      <c r="P17" s="71">
        <v>12687412</v>
      </c>
      <c r="Q17" s="71">
        <v>3583226</v>
      </c>
      <c r="R17" s="24">
        <v>47.3</v>
      </c>
      <c r="S17" s="71">
        <v>269826</v>
      </c>
      <c r="T17" s="72">
        <v>554</v>
      </c>
      <c r="U17" s="24">
        <v>3.6</v>
      </c>
      <c r="V17" s="25">
        <v>10</v>
      </c>
    </row>
    <row r="18" spans="1:22" s="21" customFormat="1" ht="13.5" customHeight="1">
      <c r="A18" s="29">
        <v>11</v>
      </c>
      <c r="B18" s="32" t="s">
        <v>64</v>
      </c>
      <c r="C18" s="22">
        <v>226</v>
      </c>
      <c r="D18" s="22">
        <v>4712</v>
      </c>
      <c r="E18" s="20">
        <v>7370432</v>
      </c>
      <c r="F18" s="20">
        <v>3715811</v>
      </c>
      <c r="G18" s="22">
        <v>32</v>
      </c>
      <c r="H18" s="22">
        <v>2493</v>
      </c>
      <c r="I18" s="22">
        <v>1511</v>
      </c>
      <c r="J18" s="22">
        <v>982</v>
      </c>
      <c r="K18" s="20">
        <v>4510973</v>
      </c>
      <c r="L18" s="22">
        <v>1755</v>
      </c>
      <c r="M18" s="20">
        <v>1805691</v>
      </c>
      <c r="N18" s="23">
        <v>718</v>
      </c>
      <c r="O18" s="24">
        <v>41.5</v>
      </c>
      <c r="P18" s="20">
        <v>4448571</v>
      </c>
      <c r="Q18" s="20">
        <v>2323218</v>
      </c>
      <c r="R18" s="24">
        <v>53.4</v>
      </c>
      <c r="S18" s="20">
        <v>933318</v>
      </c>
      <c r="T18" s="23">
        <v>364</v>
      </c>
      <c r="U18" s="24">
        <v>21.4</v>
      </c>
      <c r="V18" s="25">
        <v>11</v>
      </c>
    </row>
    <row r="19" spans="1:22" s="21" customFormat="1" ht="13.5" customHeight="1">
      <c r="A19" s="29">
        <v>12</v>
      </c>
      <c r="B19" s="32" t="s">
        <v>65</v>
      </c>
      <c r="C19" s="22">
        <v>724</v>
      </c>
      <c r="D19" s="22">
        <v>15044</v>
      </c>
      <c r="E19" s="20">
        <v>20925645</v>
      </c>
      <c r="F19" s="20">
        <v>10701530</v>
      </c>
      <c r="G19" s="22">
        <v>117</v>
      </c>
      <c r="H19" s="22">
        <v>8517</v>
      </c>
      <c r="I19" s="22">
        <v>2611</v>
      </c>
      <c r="J19" s="22">
        <v>5906</v>
      </c>
      <c r="K19" s="20">
        <v>16165890</v>
      </c>
      <c r="L19" s="22">
        <v>1859</v>
      </c>
      <c r="M19" s="20">
        <v>7280743</v>
      </c>
      <c r="N19" s="23">
        <v>856</v>
      </c>
      <c r="O19" s="24">
        <v>45.2</v>
      </c>
      <c r="P19" s="20">
        <v>16460811</v>
      </c>
      <c r="Q19" s="20">
        <v>8605672</v>
      </c>
      <c r="R19" s="24">
        <v>53.4</v>
      </c>
      <c r="S19" s="20">
        <v>2548708</v>
      </c>
      <c r="T19" s="23">
        <v>293</v>
      </c>
      <c r="U19" s="24">
        <v>15.8</v>
      </c>
      <c r="V19" s="25">
        <v>12</v>
      </c>
    </row>
    <row r="20" spans="1:22" s="21" customFormat="1" ht="13.5" customHeight="1">
      <c r="A20" s="29">
        <v>13</v>
      </c>
      <c r="B20" s="32" t="s">
        <v>66</v>
      </c>
      <c r="C20" s="22">
        <v>162</v>
      </c>
      <c r="D20" s="22">
        <v>2752</v>
      </c>
      <c r="E20" s="20">
        <v>5639062</v>
      </c>
      <c r="F20" s="20">
        <v>3354140</v>
      </c>
      <c r="G20" s="22">
        <v>13</v>
      </c>
      <c r="H20" s="22">
        <v>1148</v>
      </c>
      <c r="I20" s="22">
        <v>830</v>
      </c>
      <c r="J20" s="22">
        <v>318</v>
      </c>
      <c r="K20" s="20">
        <v>3196571</v>
      </c>
      <c r="L20" s="22">
        <v>2410</v>
      </c>
      <c r="M20" s="20">
        <v>943646</v>
      </c>
      <c r="N20" s="22">
        <v>724</v>
      </c>
      <c r="O20" s="24">
        <v>30.2</v>
      </c>
      <c r="P20" s="20">
        <v>3173509</v>
      </c>
      <c r="Q20" s="20">
        <v>2037711</v>
      </c>
      <c r="R20" s="24">
        <v>65.3</v>
      </c>
      <c r="S20" s="20">
        <v>472079</v>
      </c>
      <c r="T20" s="23">
        <v>398</v>
      </c>
      <c r="U20" s="24">
        <v>15.1</v>
      </c>
      <c r="V20" s="25">
        <v>13</v>
      </c>
    </row>
    <row r="21" spans="1:22" s="21" customFormat="1" ht="13.5" customHeight="1">
      <c r="A21" s="29"/>
      <c r="B21" s="32"/>
      <c r="H21" s="22"/>
      <c r="I21" s="22"/>
      <c r="J21" s="22"/>
      <c r="L21" s="22"/>
      <c r="M21" s="20"/>
      <c r="N21" s="23"/>
      <c r="Q21" s="20"/>
      <c r="V21" s="25"/>
    </row>
    <row r="22" spans="1:22" s="21" customFormat="1" ht="13.5" customHeight="1">
      <c r="A22" s="29">
        <v>14</v>
      </c>
      <c r="B22" s="32" t="s">
        <v>67</v>
      </c>
      <c r="C22" s="22">
        <v>159</v>
      </c>
      <c r="D22" s="22">
        <v>2021</v>
      </c>
      <c r="E22" s="20">
        <v>3159841</v>
      </c>
      <c r="F22" s="20">
        <v>1829146</v>
      </c>
      <c r="G22" s="22">
        <v>7</v>
      </c>
      <c r="H22" s="22">
        <v>543</v>
      </c>
      <c r="I22" s="22">
        <v>425</v>
      </c>
      <c r="J22" s="22">
        <v>118</v>
      </c>
      <c r="K22" s="20">
        <v>1521098</v>
      </c>
      <c r="L22" s="22">
        <v>2600</v>
      </c>
      <c r="M22" s="20">
        <v>400931</v>
      </c>
      <c r="N22" s="23">
        <v>695</v>
      </c>
      <c r="O22" s="24">
        <v>26.7</v>
      </c>
      <c r="P22" s="20">
        <v>1524902</v>
      </c>
      <c r="Q22" s="20">
        <v>1070770</v>
      </c>
      <c r="R22" s="21">
        <v>71.2</v>
      </c>
      <c r="S22" s="20">
        <v>204219</v>
      </c>
      <c r="T22" s="23">
        <v>331</v>
      </c>
      <c r="U22" s="24">
        <v>13.6</v>
      </c>
      <c r="V22" s="25">
        <v>14</v>
      </c>
    </row>
    <row r="23" spans="1:22" s="21" customFormat="1" ht="13.5" customHeight="1">
      <c r="A23" s="29">
        <v>15</v>
      </c>
      <c r="B23" s="32" t="s">
        <v>68</v>
      </c>
      <c r="C23" s="22">
        <v>98</v>
      </c>
      <c r="D23" s="22">
        <v>3061</v>
      </c>
      <c r="E23" s="20">
        <v>8170235</v>
      </c>
      <c r="F23" s="20">
        <v>4383620</v>
      </c>
      <c r="G23" s="22">
        <v>29</v>
      </c>
      <c r="H23" s="22">
        <v>2266</v>
      </c>
      <c r="I23" s="22">
        <v>1559</v>
      </c>
      <c r="J23" s="22">
        <v>707</v>
      </c>
      <c r="K23" s="20">
        <v>6952604</v>
      </c>
      <c r="L23" s="22">
        <v>3005</v>
      </c>
      <c r="M23" s="20">
        <v>2665371</v>
      </c>
      <c r="N23" s="22">
        <v>1175</v>
      </c>
      <c r="O23" s="24">
        <v>39.3</v>
      </c>
      <c r="P23" s="20">
        <v>6912692</v>
      </c>
      <c r="Q23" s="20">
        <v>3754969</v>
      </c>
      <c r="R23" s="24">
        <v>55.4</v>
      </c>
      <c r="S23" s="20">
        <v>961077</v>
      </c>
      <c r="T23" s="23">
        <v>415</v>
      </c>
      <c r="U23" s="24">
        <v>14.2</v>
      </c>
      <c r="V23" s="25">
        <v>15</v>
      </c>
    </row>
    <row r="24" spans="1:22" s="21" customFormat="1" ht="13.5" customHeight="1">
      <c r="A24" s="29">
        <v>16</v>
      </c>
      <c r="B24" s="32" t="s">
        <v>356</v>
      </c>
      <c r="C24" s="22">
        <v>214</v>
      </c>
      <c r="D24" s="22">
        <v>5123</v>
      </c>
      <c r="E24" s="20">
        <v>10779862</v>
      </c>
      <c r="F24" s="20">
        <v>4891315</v>
      </c>
      <c r="G24" s="22">
        <v>36</v>
      </c>
      <c r="H24" s="22">
        <v>3170</v>
      </c>
      <c r="I24" s="22">
        <v>2323</v>
      </c>
      <c r="J24" s="22">
        <v>847</v>
      </c>
      <c r="K24" s="20">
        <v>8595284</v>
      </c>
      <c r="L24" s="22">
        <v>2643</v>
      </c>
      <c r="M24" s="20">
        <v>4249696</v>
      </c>
      <c r="N24" s="22">
        <v>1338</v>
      </c>
      <c r="O24" s="24">
        <v>50.1</v>
      </c>
      <c r="P24" s="20">
        <v>8673541</v>
      </c>
      <c r="Q24" s="20">
        <v>3993155</v>
      </c>
      <c r="R24" s="24">
        <v>47.1</v>
      </c>
      <c r="S24" s="20">
        <v>1320941</v>
      </c>
      <c r="T24" s="23">
        <v>394</v>
      </c>
      <c r="U24" s="24">
        <v>15.6</v>
      </c>
      <c r="V24" s="25">
        <v>16</v>
      </c>
    </row>
    <row r="25" spans="1:22" s="21" customFormat="1" ht="13.5" customHeight="1">
      <c r="A25" s="29">
        <v>17</v>
      </c>
      <c r="B25" s="32" t="s">
        <v>69</v>
      </c>
      <c r="C25" s="22">
        <v>113</v>
      </c>
      <c r="D25" s="22">
        <v>10081</v>
      </c>
      <c r="E25" s="20">
        <v>81995530</v>
      </c>
      <c r="F25" s="20">
        <v>46519454</v>
      </c>
      <c r="G25" s="22">
        <v>61</v>
      </c>
      <c r="H25" s="22">
        <v>9326</v>
      </c>
      <c r="I25" s="22">
        <v>7889</v>
      </c>
      <c r="J25" s="22">
        <v>1437</v>
      </c>
      <c r="K25" s="20">
        <v>78876627</v>
      </c>
      <c r="L25" s="22">
        <v>8213</v>
      </c>
      <c r="M25" s="20">
        <v>27777576</v>
      </c>
      <c r="N25" s="22">
        <v>2942</v>
      </c>
      <c r="O25" s="24">
        <v>36.3</v>
      </c>
      <c r="P25" s="20">
        <v>77843179</v>
      </c>
      <c r="Q25" s="20">
        <v>44897529</v>
      </c>
      <c r="R25" s="24">
        <v>58.7</v>
      </c>
      <c r="S25" s="20">
        <v>5586252</v>
      </c>
      <c r="T25" s="23">
        <v>585</v>
      </c>
      <c r="U25" s="24">
        <v>7.3</v>
      </c>
      <c r="V25" s="25">
        <v>17</v>
      </c>
    </row>
    <row r="26" spans="1:22" s="21" customFormat="1" ht="13.5" customHeight="1">
      <c r="A26" s="29">
        <v>18</v>
      </c>
      <c r="B26" s="32" t="s">
        <v>70</v>
      </c>
      <c r="C26" s="22">
        <v>27</v>
      </c>
      <c r="D26" s="22">
        <v>1182</v>
      </c>
      <c r="E26" s="20">
        <v>92761448</v>
      </c>
      <c r="F26" s="20">
        <v>54502569</v>
      </c>
      <c r="G26" s="22">
        <v>4</v>
      </c>
      <c r="H26" s="22">
        <v>1032</v>
      </c>
      <c r="I26" s="31">
        <v>962</v>
      </c>
      <c r="J26" s="31">
        <v>70</v>
      </c>
      <c r="K26" s="20">
        <v>92057218</v>
      </c>
      <c r="L26" s="22">
        <v>64382</v>
      </c>
      <c r="M26" s="20">
        <v>11392792</v>
      </c>
      <c r="N26" s="22">
        <v>10955</v>
      </c>
      <c r="O26" s="24">
        <v>17.1</v>
      </c>
      <c r="P26" s="20">
        <v>91899623</v>
      </c>
      <c r="Q26" s="20">
        <v>54096176</v>
      </c>
      <c r="R26" s="24">
        <v>81</v>
      </c>
      <c r="S26" s="20">
        <v>1184431</v>
      </c>
      <c r="T26" s="23">
        <v>821</v>
      </c>
      <c r="U26" s="24">
        <v>1.8</v>
      </c>
      <c r="V26" s="25">
        <v>18</v>
      </c>
    </row>
    <row r="27" spans="1:22" s="21" customFormat="1" ht="13.5" customHeight="1">
      <c r="A27" s="29"/>
      <c r="B27" s="32"/>
      <c r="H27" s="22"/>
      <c r="I27" s="22"/>
      <c r="J27" s="22"/>
      <c r="K27" s="20" t="s">
        <v>357</v>
      </c>
      <c r="L27" s="22"/>
      <c r="M27" s="20"/>
      <c r="N27" s="23"/>
      <c r="Q27" s="20"/>
      <c r="V27" s="25"/>
    </row>
    <row r="28" spans="1:22" s="21" customFormat="1" ht="13.5" customHeight="1">
      <c r="A28" s="29">
        <v>19</v>
      </c>
      <c r="B28" s="32" t="s">
        <v>71</v>
      </c>
      <c r="C28" s="22">
        <v>221</v>
      </c>
      <c r="D28" s="22">
        <v>7147</v>
      </c>
      <c r="E28" s="20">
        <v>20232520</v>
      </c>
      <c r="F28" s="20">
        <v>9838411</v>
      </c>
      <c r="G28" s="22">
        <v>58</v>
      </c>
      <c r="H28" s="22">
        <v>4868</v>
      </c>
      <c r="I28" s="22">
        <v>3242</v>
      </c>
      <c r="J28" s="22">
        <v>1626</v>
      </c>
      <c r="K28" s="20">
        <v>17077534</v>
      </c>
      <c r="L28" s="22">
        <v>3438</v>
      </c>
      <c r="M28" s="20">
        <v>7435839</v>
      </c>
      <c r="N28" s="22">
        <v>1530</v>
      </c>
      <c r="O28" s="24">
        <v>44.6</v>
      </c>
      <c r="P28" s="20">
        <v>17057338</v>
      </c>
      <c r="Q28" s="20">
        <v>8248644</v>
      </c>
      <c r="R28" s="24">
        <v>49.4</v>
      </c>
      <c r="S28" s="20">
        <v>2046112</v>
      </c>
      <c r="T28" s="23">
        <v>397</v>
      </c>
      <c r="U28" s="24">
        <v>12.3</v>
      </c>
      <c r="V28" s="25">
        <v>19</v>
      </c>
    </row>
    <row r="29" spans="1:22" s="21" customFormat="1" ht="13.5" customHeight="1">
      <c r="A29" s="29">
        <v>20</v>
      </c>
      <c r="B29" s="32" t="s">
        <v>72</v>
      </c>
      <c r="C29" s="22">
        <v>88</v>
      </c>
      <c r="D29" s="22">
        <v>4315</v>
      </c>
      <c r="E29" s="20">
        <v>8061758</v>
      </c>
      <c r="F29" s="20">
        <v>4239517</v>
      </c>
      <c r="G29" s="22">
        <v>30</v>
      </c>
      <c r="H29" s="22">
        <v>3550</v>
      </c>
      <c r="I29" s="22">
        <v>2494</v>
      </c>
      <c r="J29" s="22">
        <v>1056</v>
      </c>
      <c r="K29" s="20">
        <v>6999968</v>
      </c>
      <c r="L29" s="22">
        <v>1964</v>
      </c>
      <c r="M29" s="20">
        <v>2915238</v>
      </c>
      <c r="N29" s="22">
        <v>832</v>
      </c>
      <c r="O29" s="24">
        <v>42.3</v>
      </c>
      <c r="P29" s="20">
        <v>7010457</v>
      </c>
      <c r="Q29" s="20">
        <v>3717968</v>
      </c>
      <c r="R29" s="24">
        <v>54</v>
      </c>
      <c r="S29" s="20">
        <v>1445962</v>
      </c>
      <c r="T29" s="23">
        <v>389</v>
      </c>
      <c r="U29" s="24">
        <v>21</v>
      </c>
      <c r="V29" s="25">
        <v>20</v>
      </c>
    </row>
    <row r="30" spans="1:22" s="21" customFormat="1" ht="13.5" customHeight="1">
      <c r="A30" s="29">
        <v>21</v>
      </c>
      <c r="B30" s="32" t="s">
        <v>73</v>
      </c>
      <c r="C30" s="22">
        <v>20</v>
      </c>
      <c r="D30" s="22">
        <v>174</v>
      </c>
      <c r="E30" s="20">
        <v>88515</v>
      </c>
      <c r="F30" s="20">
        <v>40518</v>
      </c>
      <c r="G30" s="72" t="s">
        <v>306</v>
      </c>
      <c r="H30" s="72" t="s">
        <v>306</v>
      </c>
      <c r="I30" s="72" t="s">
        <v>306</v>
      </c>
      <c r="J30" s="72" t="s">
        <v>306</v>
      </c>
      <c r="K30" s="72" t="s">
        <v>306</v>
      </c>
      <c r="L30" s="72" t="s">
        <v>306</v>
      </c>
      <c r="M30" s="72" t="s">
        <v>306</v>
      </c>
      <c r="N30" s="72" t="s">
        <v>306</v>
      </c>
      <c r="O30" s="72" t="s">
        <v>306</v>
      </c>
      <c r="P30" s="72" t="s">
        <v>306</v>
      </c>
      <c r="Q30" s="72" t="s">
        <v>306</v>
      </c>
      <c r="R30" s="72" t="s">
        <v>306</v>
      </c>
      <c r="S30" s="72" t="s">
        <v>306</v>
      </c>
      <c r="T30" s="72" t="s">
        <v>306</v>
      </c>
      <c r="U30" s="72" t="s">
        <v>306</v>
      </c>
      <c r="V30" s="25">
        <v>21</v>
      </c>
    </row>
    <row r="31" spans="1:22" s="21" customFormat="1" ht="13.5" customHeight="1">
      <c r="A31" s="29">
        <v>22</v>
      </c>
      <c r="B31" s="32" t="s">
        <v>74</v>
      </c>
      <c r="C31" s="22">
        <v>363</v>
      </c>
      <c r="D31" s="22">
        <v>7474</v>
      </c>
      <c r="E31" s="20">
        <v>17685314</v>
      </c>
      <c r="F31" s="20">
        <v>8012899</v>
      </c>
      <c r="G31" s="22">
        <v>45</v>
      </c>
      <c r="H31" s="22">
        <v>3823</v>
      </c>
      <c r="I31" s="22">
        <v>3295</v>
      </c>
      <c r="J31" s="22">
        <v>528</v>
      </c>
      <c r="K31" s="20">
        <v>10942457</v>
      </c>
      <c r="L31" s="22">
        <v>2706</v>
      </c>
      <c r="M31" s="20">
        <v>5276173</v>
      </c>
      <c r="N31" s="22">
        <v>1337</v>
      </c>
      <c r="O31" s="24">
        <v>49.6</v>
      </c>
      <c r="P31" s="20">
        <v>10903033</v>
      </c>
      <c r="Q31" s="20">
        <v>4806289</v>
      </c>
      <c r="R31" s="24">
        <v>45.2</v>
      </c>
      <c r="S31" s="20">
        <v>1923570</v>
      </c>
      <c r="T31" s="23">
        <v>474</v>
      </c>
      <c r="U31" s="24">
        <v>18.1</v>
      </c>
      <c r="V31" s="25">
        <v>22</v>
      </c>
    </row>
    <row r="32" spans="1:22" s="21" customFormat="1" ht="13.5" customHeight="1">
      <c r="A32" s="29">
        <v>23</v>
      </c>
      <c r="B32" s="32" t="s">
        <v>75</v>
      </c>
      <c r="C32" s="22">
        <v>89</v>
      </c>
      <c r="D32" s="22">
        <v>7541</v>
      </c>
      <c r="E32" s="20">
        <v>58586611</v>
      </c>
      <c r="F32" s="20">
        <v>34104564</v>
      </c>
      <c r="G32" s="22">
        <v>26</v>
      </c>
      <c r="H32" s="22">
        <v>6703</v>
      </c>
      <c r="I32" s="22">
        <v>6200</v>
      </c>
      <c r="J32" s="22">
        <v>503</v>
      </c>
      <c r="K32" s="20">
        <v>56333347</v>
      </c>
      <c r="L32" s="22">
        <v>8163</v>
      </c>
      <c r="M32" s="20">
        <v>18971643</v>
      </c>
      <c r="N32" s="22">
        <v>2790</v>
      </c>
      <c r="O32" s="24">
        <v>34.3</v>
      </c>
      <c r="P32" s="20">
        <v>56164536</v>
      </c>
      <c r="Q32" s="20">
        <v>32759504</v>
      </c>
      <c r="R32" s="24">
        <v>59.2</v>
      </c>
      <c r="S32" s="20">
        <v>5772784</v>
      </c>
      <c r="T32" s="23">
        <v>851</v>
      </c>
      <c r="U32" s="24">
        <v>10.4</v>
      </c>
      <c r="V32" s="25">
        <v>23</v>
      </c>
    </row>
    <row r="33" spans="1:22" s="21" customFormat="1" ht="13.5" customHeight="1">
      <c r="A33" s="29"/>
      <c r="B33" s="32"/>
      <c r="H33" s="22"/>
      <c r="I33" s="22"/>
      <c r="J33" s="22"/>
      <c r="K33" s="20"/>
      <c r="L33" s="22"/>
      <c r="M33" s="20"/>
      <c r="N33" s="23"/>
      <c r="Q33" s="20"/>
      <c r="V33" s="25"/>
    </row>
    <row r="34" spans="1:22" s="21" customFormat="1" ht="13.5" customHeight="1">
      <c r="A34" s="29">
        <v>24</v>
      </c>
      <c r="B34" s="32" t="s">
        <v>76</v>
      </c>
      <c r="C34" s="22">
        <v>40</v>
      </c>
      <c r="D34" s="22">
        <v>1630</v>
      </c>
      <c r="E34" s="20">
        <v>4984600</v>
      </c>
      <c r="F34" s="20">
        <v>2271619</v>
      </c>
      <c r="G34" s="22">
        <v>13</v>
      </c>
      <c r="H34" s="22">
        <v>1293</v>
      </c>
      <c r="I34" s="22">
        <v>1127</v>
      </c>
      <c r="J34" s="22">
        <v>166</v>
      </c>
      <c r="K34" s="20">
        <v>4206460</v>
      </c>
      <c r="L34" s="22">
        <v>3188</v>
      </c>
      <c r="M34" s="20">
        <v>1935305</v>
      </c>
      <c r="N34" s="22">
        <v>1501</v>
      </c>
      <c r="O34" s="24">
        <v>47.5</v>
      </c>
      <c r="P34" s="20">
        <v>4171036</v>
      </c>
      <c r="Q34" s="20">
        <v>1757757</v>
      </c>
      <c r="R34" s="24">
        <v>43.1</v>
      </c>
      <c r="S34" s="31">
        <v>707875</v>
      </c>
      <c r="T34" s="31">
        <v>543</v>
      </c>
      <c r="U34" s="24">
        <v>17.4</v>
      </c>
      <c r="V34" s="25">
        <v>24</v>
      </c>
    </row>
    <row r="35" spans="1:22" s="21" customFormat="1" ht="13.5" customHeight="1">
      <c r="A35" s="29">
        <v>25</v>
      </c>
      <c r="B35" s="32" t="s">
        <v>77</v>
      </c>
      <c r="C35" s="22">
        <v>406</v>
      </c>
      <c r="D35" s="22">
        <v>8178</v>
      </c>
      <c r="E35" s="20">
        <v>16188341</v>
      </c>
      <c r="F35" s="20">
        <v>8187770</v>
      </c>
      <c r="G35" s="22">
        <v>57</v>
      </c>
      <c r="H35" s="22">
        <v>4479</v>
      </c>
      <c r="I35" s="22">
        <v>3458</v>
      </c>
      <c r="J35" s="22">
        <v>1021</v>
      </c>
      <c r="K35" s="20">
        <v>10625536</v>
      </c>
      <c r="L35" s="22">
        <v>2326</v>
      </c>
      <c r="M35" s="20">
        <v>4310417</v>
      </c>
      <c r="N35" s="22">
        <v>962</v>
      </c>
      <c r="O35" s="24">
        <v>41.1</v>
      </c>
      <c r="P35" s="20">
        <v>10684880</v>
      </c>
      <c r="Q35" s="20">
        <v>5605124</v>
      </c>
      <c r="R35" s="24">
        <v>53.5</v>
      </c>
      <c r="S35" s="20">
        <v>1984131</v>
      </c>
      <c r="T35" s="23">
        <v>428</v>
      </c>
      <c r="U35" s="24">
        <v>18.9</v>
      </c>
      <c r="V35" s="25">
        <v>25</v>
      </c>
    </row>
    <row r="36" spans="1:22" s="21" customFormat="1" ht="13.5" customHeight="1">
      <c r="A36" s="29">
        <v>26</v>
      </c>
      <c r="B36" s="32" t="s">
        <v>78</v>
      </c>
      <c r="C36" s="22">
        <v>438</v>
      </c>
      <c r="D36" s="22">
        <v>12992</v>
      </c>
      <c r="E36" s="20">
        <v>31462515</v>
      </c>
      <c r="F36" s="20">
        <v>16460861</v>
      </c>
      <c r="G36" s="22">
        <v>83</v>
      </c>
      <c r="H36" s="22">
        <v>9037</v>
      </c>
      <c r="I36" s="22">
        <v>7446</v>
      </c>
      <c r="J36" s="22">
        <v>1591</v>
      </c>
      <c r="K36" s="20">
        <v>26189315</v>
      </c>
      <c r="L36" s="22">
        <v>2810</v>
      </c>
      <c r="M36" s="20">
        <v>10577386</v>
      </c>
      <c r="N36" s="22">
        <v>1155</v>
      </c>
      <c r="O36" s="24">
        <v>41.1</v>
      </c>
      <c r="P36" s="20">
        <v>26217157</v>
      </c>
      <c r="Q36" s="20">
        <v>14279187</v>
      </c>
      <c r="R36" s="24">
        <v>55.4</v>
      </c>
      <c r="S36" s="20">
        <v>4513704</v>
      </c>
      <c r="T36" s="23">
        <v>491</v>
      </c>
      <c r="U36" s="24">
        <v>17.5</v>
      </c>
      <c r="V36" s="25">
        <v>26</v>
      </c>
    </row>
    <row r="37" spans="1:22" s="21" customFormat="1" ht="13.5" customHeight="1">
      <c r="A37" s="29">
        <v>27</v>
      </c>
      <c r="B37" s="32" t="s">
        <v>79</v>
      </c>
      <c r="C37" s="22">
        <v>193</v>
      </c>
      <c r="D37" s="22">
        <v>10033</v>
      </c>
      <c r="E37" s="20">
        <v>31740884</v>
      </c>
      <c r="F37" s="20">
        <v>19290982</v>
      </c>
      <c r="G37" s="22">
        <v>59</v>
      </c>
      <c r="H37" s="22">
        <v>8187</v>
      </c>
      <c r="I37" s="22">
        <v>5515</v>
      </c>
      <c r="J37" s="22">
        <v>2672</v>
      </c>
      <c r="K37" s="20">
        <v>30307202</v>
      </c>
      <c r="L37" s="22">
        <v>3617</v>
      </c>
      <c r="M37" s="20">
        <v>9581496</v>
      </c>
      <c r="N37" s="22">
        <v>1160</v>
      </c>
      <c r="O37" s="24">
        <v>32.4</v>
      </c>
      <c r="P37" s="20">
        <v>30018172</v>
      </c>
      <c r="Q37" s="20">
        <v>18651979</v>
      </c>
      <c r="R37" s="24">
        <v>63</v>
      </c>
      <c r="S37" s="20">
        <v>3978337</v>
      </c>
      <c r="T37" s="23">
        <v>446</v>
      </c>
      <c r="U37" s="24">
        <v>13.4</v>
      </c>
      <c r="V37" s="25">
        <v>27</v>
      </c>
    </row>
    <row r="38" spans="1:22" s="21" customFormat="1" ht="13.5" customHeight="1">
      <c r="A38" s="29">
        <v>28</v>
      </c>
      <c r="B38" s="32" t="s">
        <v>291</v>
      </c>
      <c r="C38" s="22">
        <v>26</v>
      </c>
      <c r="D38" s="22">
        <v>2045</v>
      </c>
      <c r="E38" s="20">
        <v>2630676</v>
      </c>
      <c r="F38" s="20">
        <v>1164618</v>
      </c>
      <c r="G38" s="22">
        <v>14</v>
      </c>
      <c r="H38" s="22">
        <v>1859</v>
      </c>
      <c r="I38" s="22">
        <v>1108</v>
      </c>
      <c r="J38" s="22">
        <v>751</v>
      </c>
      <c r="K38" s="20">
        <v>2483736</v>
      </c>
      <c r="L38" s="22">
        <v>1326</v>
      </c>
      <c r="M38" s="20">
        <v>1301600</v>
      </c>
      <c r="N38" s="22">
        <v>704</v>
      </c>
      <c r="O38" s="24">
        <v>54</v>
      </c>
      <c r="P38" s="20">
        <v>2445013</v>
      </c>
      <c r="Q38" s="20">
        <v>1067804</v>
      </c>
      <c r="R38" s="24">
        <v>44.3</v>
      </c>
      <c r="S38" s="20">
        <v>681650</v>
      </c>
      <c r="T38" s="23">
        <v>376</v>
      </c>
      <c r="U38" s="24">
        <v>28.3</v>
      </c>
      <c r="V38" s="25">
        <v>28</v>
      </c>
    </row>
    <row r="39" spans="1:22" s="21" customFormat="1" ht="13.5" customHeight="1">
      <c r="A39" s="29">
        <v>29</v>
      </c>
      <c r="B39" s="32" t="s">
        <v>292</v>
      </c>
      <c r="C39" s="22">
        <v>48</v>
      </c>
      <c r="D39" s="22">
        <v>6422</v>
      </c>
      <c r="E39" s="20">
        <v>36502955</v>
      </c>
      <c r="F39" s="20">
        <v>27490839</v>
      </c>
      <c r="G39" s="22">
        <v>27</v>
      </c>
      <c r="H39" s="22">
        <v>6074</v>
      </c>
      <c r="I39" s="22">
        <v>4646</v>
      </c>
      <c r="J39" s="22">
        <v>1428</v>
      </c>
      <c r="K39" s="20">
        <v>36293600</v>
      </c>
      <c r="L39" s="22">
        <v>6172</v>
      </c>
      <c r="M39" s="20">
        <v>7077473</v>
      </c>
      <c r="N39" s="22">
        <v>1216</v>
      </c>
      <c r="O39" s="24">
        <v>19.8</v>
      </c>
      <c r="P39" s="20">
        <v>36067918</v>
      </c>
      <c r="Q39" s="20">
        <v>27427647</v>
      </c>
      <c r="R39" s="24">
        <v>76.8</v>
      </c>
      <c r="S39" s="20">
        <v>2719934</v>
      </c>
      <c r="T39" s="23">
        <v>444</v>
      </c>
      <c r="U39" s="24">
        <v>7.6</v>
      </c>
      <c r="V39" s="25">
        <v>29</v>
      </c>
    </row>
    <row r="40" spans="1:22" s="21" customFormat="1" ht="13.5" customHeight="1">
      <c r="A40" s="29">
        <v>30</v>
      </c>
      <c r="B40" s="32" t="s">
        <v>298</v>
      </c>
      <c r="C40" s="22">
        <v>260</v>
      </c>
      <c r="D40" s="22">
        <v>19668</v>
      </c>
      <c r="E40" s="20">
        <v>111089194</v>
      </c>
      <c r="F40" s="20">
        <v>73358368</v>
      </c>
      <c r="G40" s="22">
        <v>82</v>
      </c>
      <c r="H40" s="22">
        <v>17536</v>
      </c>
      <c r="I40" s="22">
        <v>15406</v>
      </c>
      <c r="J40" s="22">
        <v>2130</v>
      </c>
      <c r="K40" s="20">
        <v>108251381</v>
      </c>
      <c r="L40" s="22">
        <v>6237</v>
      </c>
      <c r="M40" s="20">
        <v>35334543</v>
      </c>
      <c r="N40" s="22">
        <v>2038</v>
      </c>
      <c r="O40" s="24">
        <v>32.3</v>
      </c>
      <c r="P40" s="20">
        <v>109574227</v>
      </c>
      <c r="Q40" s="20">
        <v>71919721</v>
      </c>
      <c r="R40" s="24">
        <v>65.7</v>
      </c>
      <c r="S40" s="20">
        <v>9840042</v>
      </c>
      <c r="T40" s="23">
        <v>540</v>
      </c>
      <c r="U40" s="24">
        <v>9</v>
      </c>
      <c r="V40" s="25">
        <v>30</v>
      </c>
    </row>
    <row r="41" spans="1:22" s="21" customFormat="1" ht="13.5" customHeight="1">
      <c r="A41" s="29"/>
      <c r="B41" s="32"/>
      <c r="C41" s="22"/>
      <c r="D41" s="22"/>
      <c r="E41" s="20"/>
      <c r="F41" s="20"/>
      <c r="G41" s="22"/>
      <c r="H41" s="22"/>
      <c r="I41" s="22"/>
      <c r="J41" s="22"/>
      <c r="K41" s="20"/>
      <c r="L41" s="22"/>
      <c r="M41" s="20"/>
      <c r="N41" s="23"/>
      <c r="O41" s="24"/>
      <c r="P41" s="20"/>
      <c r="Q41" s="20"/>
      <c r="R41" s="24"/>
      <c r="S41" s="20"/>
      <c r="T41" s="23"/>
      <c r="U41" s="24"/>
      <c r="V41" s="25"/>
    </row>
    <row r="42" spans="1:22" s="21" customFormat="1" ht="13.5" customHeight="1">
      <c r="A42" s="29">
        <v>31</v>
      </c>
      <c r="B42" s="32" t="s">
        <v>299</v>
      </c>
      <c r="C42" s="22">
        <v>22</v>
      </c>
      <c r="D42" s="22">
        <v>1173</v>
      </c>
      <c r="E42" s="20">
        <v>3064852</v>
      </c>
      <c r="F42" s="20">
        <v>1050120</v>
      </c>
      <c r="G42" s="22">
        <v>8</v>
      </c>
      <c r="H42" s="22">
        <v>989</v>
      </c>
      <c r="I42" s="22">
        <v>525</v>
      </c>
      <c r="J42" s="22">
        <v>464</v>
      </c>
      <c r="K42" s="20">
        <v>2923076</v>
      </c>
      <c r="L42" s="22">
        <v>3427</v>
      </c>
      <c r="M42" s="20">
        <v>1564140</v>
      </c>
      <c r="N42" s="22">
        <v>1891</v>
      </c>
      <c r="O42" s="24">
        <v>59.7</v>
      </c>
      <c r="P42" s="20">
        <v>2709920</v>
      </c>
      <c r="Q42" s="20">
        <v>994782</v>
      </c>
      <c r="R42" s="24">
        <v>38</v>
      </c>
      <c r="S42" s="20">
        <v>376477</v>
      </c>
      <c r="T42" s="23">
        <v>439</v>
      </c>
      <c r="U42" s="24">
        <v>14.4</v>
      </c>
      <c r="V42" s="25">
        <v>31</v>
      </c>
    </row>
    <row r="43" spans="1:22" s="21" customFormat="1" ht="13.5" customHeight="1">
      <c r="A43" s="29">
        <v>32</v>
      </c>
      <c r="B43" s="32" t="s">
        <v>358</v>
      </c>
      <c r="C43" s="22">
        <v>181</v>
      </c>
      <c r="D43" s="22">
        <v>2113</v>
      </c>
      <c r="E43" s="20">
        <v>3882477</v>
      </c>
      <c r="F43" s="20">
        <v>2345736</v>
      </c>
      <c r="G43" s="22">
        <v>10</v>
      </c>
      <c r="H43" s="22">
        <v>678</v>
      </c>
      <c r="I43" s="22">
        <v>440</v>
      </c>
      <c r="J43" s="22">
        <v>238</v>
      </c>
      <c r="K43" s="20">
        <v>2496718</v>
      </c>
      <c r="L43" s="22">
        <v>3548</v>
      </c>
      <c r="M43" s="20">
        <v>688969</v>
      </c>
      <c r="N43" s="22">
        <v>993</v>
      </c>
      <c r="O43" s="24">
        <v>27.7</v>
      </c>
      <c r="P43" s="20">
        <v>2522442</v>
      </c>
      <c r="Q43" s="20">
        <v>1742339</v>
      </c>
      <c r="R43" s="24">
        <v>70</v>
      </c>
      <c r="S43" s="20">
        <v>258796</v>
      </c>
      <c r="T43" s="23">
        <v>380</v>
      </c>
      <c r="U43" s="24">
        <v>10.4</v>
      </c>
      <c r="V43" s="25">
        <v>32</v>
      </c>
    </row>
    <row r="44" spans="2:22" s="21" customFormat="1" ht="13.5" customHeight="1">
      <c r="B44" s="28"/>
      <c r="C44" s="22"/>
      <c r="D44" s="22"/>
      <c r="E44" s="20"/>
      <c r="F44" s="20"/>
      <c r="G44" s="22"/>
      <c r="H44" s="22"/>
      <c r="I44" s="22"/>
      <c r="J44" s="22"/>
      <c r="K44" s="20"/>
      <c r="L44" s="22"/>
      <c r="M44" s="20"/>
      <c r="N44" s="23"/>
      <c r="O44" s="24"/>
      <c r="P44" s="20"/>
      <c r="Q44" s="20"/>
      <c r="R44" s="24"/>
      <c r="S44" s="20"/>
      <c r="T44" s="23"/>
      <c r="U44" s="24"/>
      <c r="V44" s="25"/>
    </row>
    <row r="45" spans="2:22" s="21" customFormat="1" ht="13.5" customHeight="1">
      <c r="B45" s="28"/>
      <c r="C45" s="22"/>
      <c r="D45" s="22"/>
      <c r="E45" s="20"/>
      <c r="F45" s="20"/>
      <c r="G45" s="22"/>
      <c r="H45" s="22"/>
      <c r="I45" s="22"/>
      <c r="J45" s="22"/>
      <c r="K45" s="20"/>
      <c r="L45" s="22"/>
      <c r="M45" s="20"/>
      <c r="N45" s="23"/>
      <c r="O45" s="24"/>
      <c r="P45" s="20"/>
      <c r="Q45" s="20"/>
      <c r="R45" s="24"/>
      <c r="S45" s="20"/>
      <c r="T45" s="23"/>
      <c r="U45" s="24"/>
      <c r="V45" s="25"/>
    </row>
    <row r="46" spans="1:22" s="21" customFormat="1" ht="18" customHeight="1">
      <c r="A46" s="145" t="s">
        <v>0</v>
      </c>
      <c r="B46" s="146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4"/>
      <c r="P46" s="22"/>
      <c r="Q46" s="22"/>
      <c r="R46" s="24"/>
      <c r="S46" s="22"/>
      <c r="T46" s="22"/>
      <c r="U46" s="24"/>
      <c r="V46" s="25"/>
    </row>
    <row r="47" spans="1:22" s="21" customFormat="1" ht="18" customHeight="1">
      <c r="A47" s="143" t="s">
        <v>359</v>
      </c>
      <c r="B47" s="144"/>
      <c r="C47" s="22">
        <v>2031</v>
      </c>
      <c r="D47" s="22">
        <v>12327</v>
      </c>
      <c r="E47" s="20">
        <v>12628137</v>
      </c>
      <c r="F47" s="20">
        <v>5859639</v>
      </c>
      <c r="G47" s="22">
        <f aca="true" t="shared" si="1" ref="G47:H49">H47+I47</f>
        <v>0</v>
      </c>
      <c r="H47" s="22">
        <f t="shared" si="1"/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5" t="s">
        <v>360</v>
      </c>
    </row>
    <row r="48" spans="1:22" s="21" customFormat="1" ht="18" customHeight="1">
      <c r="A48" s="143" t="s">
        <v>361</v>
      </c>
      <c r="B48" s="144"/>
      <c r="C48" s="22">
        <v>1144</v>
      </c>
      <c r="D48" s="22">
        <v>15720</v>
      </c>
      <c r="E48" s="20">
        <v>20959897</v>
      </c>
      <c r="F48" s="20">
        <v>10075231</v>
      </c>
      <c r="G48" s="22">
        <f t="shared" si="1"/>
        <v>0</v>
      </c>
      <c r="H48" s="22">
        <f t="shared" si="1"/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5" t="s">
        <v>344</v>
      </c>
    </row>
    <row r="49" spans="1:22" s="21" customFormat="1" ht="18" customHeight="1">
      <c r="A49" s="143" t="s">
        <v>362</v>
      </c>
      <c r="B49" s="144"/>
      <c r="C49" s="22">
        <v>602</v>
      </c>
      <c r="D49" s="22">
        <v>14717</v>
      </c>
      <c r="E49" s="20">
        <v>24080702</v>
      </c>
      <c r="F49" s="20">
        <v>12252122</v>
      </c>
      <c r="G49" s="22">
        <f t="shared" si="1"/>
        <v>0</v>
      </c>
      <c r="H49" s="22">
        <f t="shared" si="1"/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5" t="s">
        <v>345</v>
      </c>
    </row>
    <row r="50" spans="1:22" s="21" customFormat="1" ht="18" customHeight="1">
      <c r="A50" s="143" t="s">
        <v>363</v>
      </c>
      <c r="B50" s="144"/>
      <c r="C50" s="72" t="s">
        <v>304</v>
      </c>
      <c r="D50" s="72" t="s">
        <v>304</v>
      </c>
      <c r="E50" s="72" t="s">
        <v>304</v>
      </c>
      <c r="F50" s="72" t="s">
        <v>304</v>
      </c>
      <c r="G50" s="22">
        <v>326</v>
      </c>
      <c r="H50" s="22">
        <f aca="true" t="shared" si="2" ref="H50:H56">I50+J50</f>
        <v>12807</v>
      </c>
      <c r="I50" s="22">
        <v>7572</v>
      </c>
      <c r="J50" s="22">
        <v>5235</v>
      </c>
      <c r="K50" s="20">
        <v>32282348</v>
      </c>
      <c r="L50" s="22">
        <v>2471</v>
      </c>
      <c r="M50" s="20">
        <v>12075563</v>
      </c>
      <c r="N50" s="23">
        <v>942</v>
      </c>
      <c r="O50" s="24">
        <v>38.2</v>
      </c>
      <c r="P50" s="20">
        <v>32260198</v>
      </c>
      <c r="Q50" s="20">
        <v>18580092</v>
      </c>
      <c r="R50" s="24">
        <v>58.7</v>
      </c>
      <c r="S50" s="20">
        <v>4490353</v>
      </c>
      <c r="T50" s="23">
        <v>464</v>
      </c>
      <c r="U50" s="24">
        <v>10.1</v>
      </c>
      <c r="V50" s="25" t="s">
        <v>346</v>
      </c>
    </row>
    <row r="51" spans="1:22" s="21" customFormat="1" ht="18" customHeight="1">
      <c r="A51" s="143" t="s">
        <v>364</v>
      </c>
      <c r="B51" s="144"/>
      <c r="C51" s="72" t="s">
        <v>304</v>
      </c>
      <c r="D51" s="72" t="s">
        <v>304</v>
      </c>
      <c r="E51" s="72" t="s">
        <v>304</v>
      </c>
      <c r="F51" s="72" t="s">
        <v>304</v>
      </c>
      <c r="G51" s="22">
        <v>325</v>
      </c>
      <c r="H51" s="22">
        <f t="shared" si="2"/>
        <v>22512</v>
      </c>
      <c r="I51" s="22">
        <v>14745</v>
      </c>
      <c r="J51" s="22">
        <v>7767</v>
      </c>
      <c r="K51" s="20">
        <v>71243988</v>
      </c>
      <c r="L51" s="22">
        <v>3105</v>
      </c>
      <c r="M51" s="20">
        <v>23464885</v>
      </c>
      <c r="N51" s="22">
        <v>1041</v>
      </c>
      <c r="O51" s="24">
        <v>33.6</v>
      </c>
      <c r="P51" s="20">
        <v>71125987</v>
      </c>
      <c r="Q51" s="20">
        <v>44094713</v>
      </c>
      <c r="R51" s="24">
        <v>63.1</v>
      </c>
      <c r="S51" s="20">
        <v>8873980</v>
      </c>
      <c r="T51" s="23">
        <v>345</v>
      </c>
      <c r="U51" s="24">
        <v>14.2</v>
      </c>
      <c r="V51" s="25" t="s">
        <v>347</v>
      </c>
    </row>
    <row r="52" spans="1:22" s="21" customFormat="1" ht="18" customHeight="1">
      <c r="A52" s="143" t="s">
        <v>365</v>
      </c>
      <c r="B52" s="144"/>
      <c r="C52" s="72" t="s">
        <v>304</v>
      </c>
      <c r="D52" s="72" t="s">
        <v>304</v>
      </c>
      <c r="E52" s="72" t="s">
        <v>304</v>
      </c>
      <c r="F52" s="72" t="s">
        <v>304</v>
      </c>
      <c r="G52" s="22">
        <v>160</v>
      </c>
      <c r="H52" s="22">
        <f t="shared" si="2"/>
        <v>21575</v>
      </c>
      <c r="I52" s="22">
        <v>13945</v>
      </c>
      <c r="J52" s="22">
        <v>7630</v>
      </c>
      <c r="K52" s="20">
        <v>73175552</v>
      </c>
      <c r="L52" s="22">
        <v>3123</v>
      </c>
      <c r="M52" s="20">
        <v>27966344</v>
      </c>
      <c r="N52" s="22">
        <v>1303</v>
      </c>
      <c r="O52" s="24">
        <v>41.9</v>
      </c>
      <c r="P52" s="20">
        <v>72904302</v>
      </c>
      <c r="Q52" s="20">
        <v>35376516</v>
      </c>
      <c r="R52" s="24">
        <v>53</v>
      </c>
      <c r="S52" s="20">
        <v>8675758</v>
      </c>
      <c r="T52" s="23">
        <v>385</v>
      </c>
      <c r="U52" s="24">
        <v>12.7</v>
      </c>
      <c r="V52" s="25" t="s">
        <v>348</v>
      </c>
    </row>
    <row r="53" spans="1:22" s="21" customFormat="1" ht="18" customHeight="1">
      <c r="A53" s="143" t="s">
        <v>366</v>
      </c>
      <c r="B53" s="144"/>
      <c r="C53" s="72" t="s">
        <v>304</v>
      </c>
      <c r="D53" s="72" t="s">
        <v>304</v>
      </c>
      <c r="E53" s="72" t="s">
        <v>304</v>
      </c>
      <c r="F53" s="72" t="s">
        <v>304</v>
      </c>
      <c r="G53" s="22">
        <v>50</v>
      </c>
      <c r="H53" s="22">
        <f t="shared" si="2"/>
        <v>12030</v>
      </c>
      <c r="I53" s="22">
        <v>8494</v>
      </c>
      <c r="J53" s="22">
        <v>3536</v>
      </c>
      <c r="K53" s="20">
        <v>39702221</v>
      </c>
      <c r="L53" s="22">
        <v>3208</v>
      </c>
      <c r="M53" s="20">
        <v>16182919</v>
      </c>
      <c r="N53" s="22">
        <v>1332</v>
      </c>
      <c r="O53" s="24">
        <v>41.8</v>
      </c>
      <c r="P53" s="20">
        <v>39444953</v>
      </c>
      <c r="Q53" s="20">
        <v>20300380</v>
      </c>
      <c r="R53" s="24">
        <v>52.4</v>
      </c>
      <c r="S53" s="20">
        <v>5454093</v>
      </c>
      <c r="T53" s="23">
        <v>393</v>
      </c>
      <c r="U53" s="24">
        <v>13</v>
      </c>
      <c r="V53" s="25" t="s">
        <v>349</v>
      </c>
    </row>
    <row r="54" spans="1:22" s="21" customFormat="1" ht="18" customHeight="1">
      <c r="A54" s="141" t="s">
        <v>367</v>
      </c>
      <c r="B54" s="142"/>
      <c r="C54" s="72" t="s">
        <v>304</v>
      </c>
      <c r="D54" s="72" t="s">
        <v>304</v>
      </c>
      <c r="E54" s="72" t="s">
        <v>304</v>
      </c>
      <c r="F54" s="72" t="s">
        <v>304</v>
      </c>
      <c r="G54" s="22">
        <v>41</v>
      </c>
      <c r="H54" s="22">
        <f t="shared" si="2"/>
        <v>15163</v>
      </c>
      <c r="I54" s="22">
        <v>10943</v>
      </c>
      <c r="J54" s="22">
        <v>4220</v>
      </c>
      <c r="K54" s="20">
        <v>96280636</v>
      </c>
      <c r="L54" s="22">
        <v>5470</v>
      </c>
      <c r="M54" s="20">
        <v>25947040</v>
      </c>
      <c r="N54" s="22">
        <v>1704</v>
      </c>
      <c r="O54" s="24">
        <v>31.3</v>
      </c>
      <c r="P54" s="20">
        <v>95788940</v>
      </c>
      <c r="Q54" s="20">
        <v>54073101</v>
      </c>
      <c r="R54" s="24">
        <v>65.3</v>
      </c>
      <c r="S54" s="20">
        <v>7254939</v>
      </c>
      <c r="T54" s="23">
        <v>442</v>
      </c>
      <c r="U54" s="24">
        <v>14.1</v>
      </c>
      <c r="V54" s="25" t="s">
        <v>350</v>
      </c>
    </row>
    <row r="55" spans="1:22" s="21" customFormat="1" ht="18" customHeight="1">
      <c r="A55" s="143" t="s">
        <v>368</v>
      </c>
      <c r="B55" s="144"/>
      <c r="C55" s="72" t="s">
        <v>304</v>
      </c>
      <c r="D55" s="72" t="s">
        <v>304</v>
      </c>
      <c r="E55" s="72" t="s">
        <v>304</v>
      </c>
      <c r="F55" s="72" t="s">
        <v>304</v>
      </c>
      <c r="G55" s="22">
        <v>21</v>
      </c>
      <c r="H55" s="22">
        <f t="shared" si="2"/>
        <v>14280</v>
      </c>
      <c r="I55" s="22">
        <v>11747</v>
      </c>
      <c r="J55" s="22">
        <v>2533</v>
      </c>
      <c r="K55" s="20">
        <v>131787945</v>
      </c>
      <c r="L55" s="22">
        <v>8325</v>
      </c>
      <c r="M55" s="20">
        <v>28195006</v>
      </c>
      <c r="N55" s="22">
        <v>1993</v>
      </c>
      <c r="O55" s="24">
        <v>24</v>
      </c>
      <c r="P55" s="20">
        <v>131619111</v>
      </c>
      <c r="Q55" s="20">
        <v>85067241</v>
      </c>
      <c r="R55" s="24">
        <v>72.3</v>
      </c>
      <c r="S55" s="20">
        <v>8478132</v>
      </c>
      <c r="T55" s="23">
        <v>469</v>
      </c>
      <c r="U55" s="24">
        <v>8.8</v>
      </c>
      <c r="V55" s="25" t="s">
        <v>351</v>
      </c>
    </row>
    <row r="56" spans="1:22" s="21" customFormat="1" ht="18" customHeight="1">
      <c r="A56" s="143" t="s">
        <v>369</v>
      </c>
      <c r="B56" s="144"/>
      <c r="C56" s="72" t="s">
        <v>304</v>
      </c>
      <c r="D56" s="72" t="s">
        <v>304</v>
      </c>
      <c r="E56" s="72" t="s">
        <v>304</v>
      </c>
      <c r="F56" s="72" t="s">
        <v>304</v>
      </c>
      <c r="G56" s="22">
        <v>6</v>
      </c>
      <c r="H56" s="22">
        <f t="shared" si="2"/>
        <v>13475</v>
      </c>
      <c r="I56" s="22">
        <v>11990</v>
      </c>
      <c r="J56" s="22">
        <v>1485</v>
      </c>
      <c r="K56" s="20">
        <v>126813313</v>
      </c>
      <c r="L56" s="22">
        <v>9360</v>
      </c>
      <c r="M56" s="20">
        <v>44465719</v>
      </c>
      <c r="N56" s="22">
        <v>3298</v>
      </c>
      <c r="O56" s="24">
        <v>35</v>
      </c>
      <c r="P56" s="20">
        <v>127723673</v>
      </c>
      <c r="Q56" s="20">
        <v>78619261</v>
      </c>
      <c r="R56" s="24">
        <v>61.9</v>
      </c>
      <c r="S56" s="20">
        <v>10806162</v>
      </c>
      <c r="T56" s="23">
        <v>546</v>
      </c>
      <c r="U56" s="24">
        <v>7.2</v>
      </c>
      <c r="V56" s="25" t="s">
        <v>352</v>
      </c>
    </row>
    <row r="57" spans="1:22" ht="7.5" customHeight="1" thickBot="1">
      <c r="A57" s="15"/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9"/>
    </row>
    <row r="58" spans="1:22" ht="11.25">
      <c r="A58" s="171" t="s">
        <v>353</v>
      </c>
      <c r="B58" s="171"/>
      <c r="C58" s="171"/>
      <c r="D58" s="171"/>
      <c r="E58" s="171"/>
      <c r="F58" s="171"/>
      <c r="G58" s="171"/>
      <c r="H58" s="171"/>
      <c r="I58" s="171"/>
      <c r="J58" s="171"/>
      <c r="K58" s="172" t="s">
        <v>370</v>
      </c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</row>
    <row r="59" spans="1:17" ht="11.25">
      <c r="A59" s="139" t="s">
        <v>371</v>
      </c>
      <c r="B59" s="139"/>
      <c r="C59" s="139"/>
      <c r="D59" s="139"/>
      <c r="E59" s="139"/>
      <c r="F59" s="139"/>
      <c r="G59" s="139"/>
      <c r="H59" s="139"/>
      <c r="I59" s="139"/>
      <c r="J59" s="139"/>
      <c r="Q59" s="82"/>
    </row>
    <row r="60" spans="1:10" ht="11.25">
      <c r="A60" s="139" t="s">
        <v>372</v>
      </c>
      <c r="B60" s="139"/>
      <c r="C60" s="139"/>
      <c r="D60" s="139"/>
      <c r="E60" s="139"/>
      <c r="F60" s="139"/>
      <c r="G60" s="139"/>
      <c r="H60" s="139"/>
      <c r="I60" s="139"/>
      <c r="J60" s="139"/>
    </row>
  </sheetData>
  <sheetProtection/>
  <mergeCells count="39">
    <mergeCell ref="A59:J59"/>
    <mergeCell ref="K1:V1"/>
    <mergeCell ref="A1:J1"/>
    <mergeCell ref="K2:V2"/>
    <mergeCell ref="A2:J2"/>
    <mergeCell ref="A3:J3"/>
    <mergeCell ref="K3:V3"/>
    <mergeCell ref="A58:J58"/>
    <mergeCell ref="K58:V58"/>
    <mergeCell ref="V6:V8"/>
    <mergeCell ref="A5:J5"/>
    <mergeCell ref="Q7:R7"/>
    <mergeCell ref="S7:U7"/>
    <mergeCell ref="K6:U6"/>
    <mergeCell ref="G6:J6"/>
    <mergeCell ref="F7:F8"/>
    <mergeCell ref="G7:G8"/>
    <mergeCell ref="H7:J7"/>
    <mergeCell ref="A6:B8"/>
    <mergeCell ref="C6:F6"/>
    <mergeCell ref="A47:B47"/>
    <mergeCell ref="A48:B48"/>
    <mergeCell ref="A49:B49"/>
    <mergeCell ref="P7:P8"/>
    <mergeCell ref="K7:L7"/>
    <mergeCell ref="M7:O7"/>
    <mergeCell ref="C7:C8"/>
    <mergeCell ref="D7:D8"/>
    <mergeCell ref="E7:E8"/>
    <mergeCell ref="A60:J60"/>
    <mergeCell ref="K5:V5"/>
    <mergeCell ref="A54:B54"/>
    <mergeCell ref="A55:B55"/>
    <mergeCell ref="A56:B56"/>
    <mergeCell ref="A46:B46"/>
    <mergeCell ref="A50:B50"/>
    <mergeCell ref="A51:B51"/>
    <mergeCell ref="A52:B52"/>
    <mergeCell ref="A53:B53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4"/>
  <sheetViews>
    <sheetView zoomScalePageLayoutView="0" workbookViewId="0" topLeftCell="A1">
      <selection activeCell="A2" sqref="A2:J2"/>
    </sheetView>
  </sheetViews>
  <sheetFormatPr defaultColWidth="9.00390625" defaultRowHeight="12"/>
  <cols>
    <col min="1" max="1" width="3.875" style="1" customWidth="1"/>
    <col min="2" max="2" width="27.625" style="0" customWidth="1"/>
    <col min="3" max="3" width="7.50390625" style="0" customWidth="1"/>
    <col min="4" max="5" width="15.125" style="0" bestFit="1" customWidth="1"/>
    <col min="6" max="6" width="7.50390625" style="0" customWidth="1"/>
    <col min="7" max="8" width="15.125" style="0" bestFit="1" customWidth="1"/>
    <col min="9" max="9" width="7.375" style="0" customWidth="1"/>
    <col min="10" max="10" width="18.50390625" style="0" bestFit="1" customWidth="1"/>
    <col min="11" max="13" width="11.625" style="0" customWidth="1"/>
    <col min="14" max="14" width="13.00390625" style="0" customWidth="1"/>
    <col min="15" max="15" width="12.875" style="0" customWidth="1"/>
    <col min="16" max="16" width="11.625" style="0" customWidth="1"/>
    <col min="17" max="17" width="12.375" style="0" customWidth="1"/>
    <col min="18" max="18" width="13.00390625" style="0" customWidth="1"/>
    <col min="19" max="19" width="12.875" style="0" customWidth="1"/>
    <col min="20" max="20" width="13.00390625" style="0" customWidth="1"/>
    <col min="21" max="21" width="13.125" style="0" customWidth="1"/>
    <col min="22" max="22" width="9.50390625" style="0" bestFit="1" customWidth="1"/>
  </cols>
  <sheetData>
    <row r="1" spans="1:22" ht="24" customHeight="1">
      <c r="A1" s="166" t="s">
        <v>422</v>
      </c>
      <c r="B1" s="166"/>
      <c r="C1" s="166"/>
      <c r="D1" s="166"/>
      <c r="E1" s="166"/>
      <c r="F1" s="166"/>
      <c r="G1" s="166"/>
      <c r="H1" s="166"/>
      <c r="I1" s="166"/>
      <c r="J1" s="166"/>
      <c r="K1" s="165" t="s">
        <v>212</v>
      </c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96"/>
    </row>
    <row r="2" spans="1:22" ht="12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8"/>
    </row>
    <row r="3" spans="1:22" ht="30" customHeight="1">
      <c r="A3" s="169" t="s">
        <v>1</v>
      </c>
      <c r="B3" s="169"/>
      <c r="C3" s="169"/>
      <c r="D3" s="169"/>
      <c r="E3" s="169"/>
      <c r="F3" s="169"/>
      <c r="G3" s="169"/>
      <c r="H3" s="169"/>
      <c r="I3" s="169"/>
      <c r="J3" s="169"/>
      <c r="K3" s="170" t="s">
        <v>393</v>
      </c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98"/>
    </row>
    <row r="4" spans="1:22" ht="12" customHeight="1">
      <c r="A4" s="210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</row>
    <row r="5" spans="11:22" ht="12" thickBot="1">
      <c r="K5" s="174" t="s">
        <v>414</v>
      </c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1:22" ht="11.25">
      <c r="A6" s="207" t="s">
        <v>80</v>
      </c>
      <c r="B6" s="208"/>
      <c r="C6" s="199" t="s">
        <v>81</v>
      </c>
      <c r="D6" s="202" t="s">
        <v>82</v>
      </c>
      <c r="E6" s="203"/>
      <c r="F6" s="203"/>
      <c r="G6" s="203"/>
      <c r="H6" s="203"/>
      <c r="I6" s="203"/>
      <c r="J6" s="203"/>
      <c r="K6" s="188"/>
      <c r="L6" s="189"/>
      <c r="M6" s="193" t="s">
        <v>83</v>
      </c>
      <c r="N6" s="187" t="s">
        <v>84</v>
      </c>
      <c r="O6" s="188"/>
      <c r="P6" s="188"/>
      <c r="Q6" s="188"/>
      <c r="R6" s="189"/>
      <c r="S6" s="180" t="s">
        <v>85</v>
      </c>
      <c r="T6" s="181"/>
      <c r="U6" s="177" t="s">
        <v>86</v>
      </c>
      <c r="V6" s="175" t="s">
        <v>87</v>
      </c>
    </row>
    <row r="7" spans="1:22" ht="11.25">
      <c r="A7" s="209"/>
      <c r="B7" s="186"/>
      <c r="C7" s="200"/>
      <c r="D7" s="204" t="s">
        <v>88</v>
      </c>
      <c r="E7" s="205"/>
      <c r="F7" s="206"/>
      <c r="G7" s="186" t="s">
        <v>89</v>
      </c>
      <c r="H7" s="186"/>
      <c r="I7" s="186"/>
      <c r="J7" s="67" t="s">
        <v>90</v>
      </c>
      <c r="K7" s="191" t="s">
        <v>91</v>
      </c>
      <c r="L7" s="192"/>
      <c r="M7" s="194"/>
      <c r="N7" s="190" t="s">
        <v>92</v>
      </c>
      <c r="O7" s="186" t="s">
        <v>93</v>
      </c>
      <c r="P7" s="186" t="s">
        <v>94</v>
      </c>
      <c r="Q7" s="186" t="s">
        <v>95</v>
      </c>
      <c r="R7" s="186" t="s">
        <v>96</v>
      </c>
      <c r="S7" s="182"/>
      <c r="T7" s="183"/>
      <c r="U7" s="178"/>
      <c r="V7" s="176"/>
    </row>
    <row r="8" spans="1:22" ht="47.25" customHeight="1">
      <c r="A8" s="209"/>
      <c r="B8" s="186"/>
      <c r="C8" s="201"/>
      <c r="D8" s="66" t="s">
        <v>97</v>
      </c>
      <c r="E8" s="66" t="s">
        <v>98</v>
      </c>
      <c r="F8" s="69" t="s">
        <v>99</v>
      </c>
      <c r="G8" s="66" t="s">
        <v>100</v>
      </c>
      <c r="H8" s="66" t="s">
        <v>98</v>
      </c>
      <c r="I8" s="69" t="s">
        <v>101</v>
      </c>
      <c r="J8" s="68" t="s">
        <v>100</v>
      </c>
      <c r="K8" s="65" t="s">
        <v>98</v>
      </c>
      <c r="L8" s="69" t="s">
        <v>101</v>
      </c>
      <c r="M8" s="195"/>
      <c r="N8" s="186"/>
      <c r="O8" s="186"/>
      <c r="P8" s="186"/>
      <c r="Q8" s="186"/>
      <c r="R8" s="186"/>
      <c r="S8" s="66" t="s">
        <v>102</v>
      </c>
      <c r="T8" s="66" t="s">
        <v>103</v>
      </c>
      <c r="U8" s="179"/>
      <c r="V8" s="176"/>
    </row>
    <row r="9" spans="1:22" ht="6" customHeight="1">
      <c r="A9" s="37"/>
      <c r="B9" s="38"/>
      <c r="V9" s="39"/>
    </row>
    <row r="10" spans="2:22" s="21" customFormat="1" ht="21" customHeight="1">
      <c r="B10" s="83" t="s">
        <v>409</v>
      </c>
      <c r="C10" s="22">
        <v>1066</v>
      </c>
      <c r="D10" s="34">
        <v>25454828</v>
      </c>
      <c r="E10" s="34">
        <v>23765018</v>
      </c>
      <c r="F10" s="24">
        <f>E10/'６８ '!$K$10*100</f>
        <v>4.1558610426754194</v>
      </c>
      <c r="G10" s="34">
        <v>13737280</v>
      </c>
      <c r="H10" s="34">
        <v>13420741</v>
      </c>
      <c r="I10" s="24">
        <f>H10/'６８ '!$K$10*100</f>
        <v>2.346925833834283</v>
      </c>
      <c r="J10" s="34">
        <v>21014685</v>
      </c>
      <c r="K10" s="34">
        <v>24292143</v>
      </c>
      <c r="L10" s="24">
        <f>K10/'６８ '!$K$10*100</f>
        <v>4.24804099608931</v>
      </c>
      <c r="M10" s="22">
        <v>881</v>
      </c>
      <c r="N10" s="34">
        <v>197306398</v>
      </c>
      <c r="O10" s="34">
        <v>25079484</v>
      </c>
      <c r="P10" s="34">
        <v>3568924</v>
      </c>
      <c r="Q10" s="34">
        <v>23582833</v>
      </c>
      <c r="R10" s="34">
        <v>195234125</v>
      </c>
      <c r="S10" s="34">
        <v>18159129</v>
      </c>
      <c r="T10" s="34">
        <v>15526769</v>
      </c>
      <c r="U10" s="34">
        <v>27711844</v>
      </c>
      <c r="V10" s="25" t="s">
        <v>30</v>
      </c>
    </row>
    <row r="11" spans="2:22" s="21" customFormat="1" ht="21" customHeight="1">
      <c r="B11" s="26" t="s">
        <v>410</v>
      </c>
      <c r="C11" s="22">
        <v>1024</v>
      </c>
      <c r="D11" s="34">
        <v>22956619</v>
      </c>
      <c r="E11" s="34">
        <v>22204400</v>
      </c>
      <c r="F11" s="24">
        <f>E11/'６８ '!$K$11*100</f>
        <v>3.981859095839203</v>
      </c>
      <c r="G11" s="34">
        <v>13495914</v>
      </c>
      <c r="H11" s="34">
        <v>12963681</v>
      </c>
      <c r="I11" s="24">
        <f>H11/'６８ '!$K$11*100</f>
        <v>2.324744244627545</v>
      </c>
      <c r="J11" s="34">
        <v>23876980</v>
      </c>
      <c r="K11" s="34">
        <v>19323645</v>
      </c>
      <c r="L11" s="24">
        <f>K11/'６８ '!$K$11*100</f>
        <v>3.465260561330985</v>
      </c>
      <c r="M11" s="22">
        <v>842</v>
      </c>
      <c r="N11" s="34">
        <v>188760475</v>
      </c>
      <c r="O11" s="34">
        <v>24532967</v>
      </c>
      <c r="P11" s="34">
        <v>2253113</v>
      </c>
      <c r="Q11" s="34">
        <v>23777702</v>
      </c>
      <c r="R11" s="34">
        <v>187262627</v>
      </c>
      <c r="S11" s="34">
        <v>14752210</v>
      </c>
      <c r="T11" s="34">
        <v>17844173</v>
      </c>
      <c r="U11" s="34">
        <v>21441004</v>
      </c>
      <c r="V11" s="25" t="s">
        <v>26</v>
      </c>
    </row>
    <row r="12" spans="2:22" s="21" customFormat="1" ht="21" customHeight="1">
      <c r="B12" s="26" t="s">
        <v>411</v>
      </c>
      <c r="C12" s="22">
        <v>991</v>
      </c>
      <c r="D12" s="34">
        <v>22102322</v>
      </c>
      <c r="E12" s="34">
        <v>22111202</v>
      </c>
      <c r="F12" s="24">
        <f>E12/'６８ '!$K$12*100</f>
        <v>3.9359442819922754</v>
      </c>
      <c r="G12" s="34">
        <v>12753408</v>
      </c>
      <c r="H12" s="34">
        <v>12854217</v>
      </c>
      <c r="I12" s="24">
        <f>H12/'６８ '!$K$12*100</f>
        <v>2.2881380171298646</v>
      </c>
      <c r="J12" s="34">
        <v>19316203</v>
      </c>
      <c r="K12" s="34">
        <v>20196301</v>
      </c>
      <c r="L12" s="24">
        <f>K12/'６８ '!$K$12*100</f>
        <v>3.595078885279275</v>
      </c>
      <c r="M12" s="22">
        <v>805</v>
      </c>
      <c r="N12" s="34">
        <v>188428379</v>
      </c>
      <c r="O12" s="34">
        <v>19965633</v>
      </c>
      <c r="P12" s="34">
        <v>7559654</v>
      </c>
      <c r="Q12" s="34">
        <v>22957808</v>
      </c>
      <c r="R12" s="34">
        <v>177876550</v>
      </c>
      <c r="S12" s="34">
        <v>12860394</v>
      </c>
      <c r="T12" s="34">
        <v>11028469</v>
      </c>
      <c r="U12" s="34">
        <v>21797558</v>
      </c>
      <c r="V12" s="25" t="s">
        <v>29</v>
      </c>
    </row>
    <row r="13" spans="2:22" s="27" customFormat="1" ht="21" customHeight="1">
      <c r="B13" s="26" t="s">
        <v>412</v>
      </c>
      <c r="C13" s="22">
        <v>949</v>
      </c>
      <c r="D13" s="34">
        <v>22086915</v>
      </c>
      <c r="E13" s="34">
        <v>21980974</v>
      </c>
      <c r="F13" s="24">
        <f>E13/'６８ '!$K$13*100</f>
        <v>3.9726133017636744</v>
      </c>
      <c r="G13" s="34">
        <v>12661624</v>
      </c>
      <c r="H13" s="34">
        <v>12315245</v>
      </c>
      <c r="I13" s="24">
        <f>H13/'６８ '!$K$13*100</f>
        <v>2.2257296742846147</v>
      </c>
      <c r="J13" s="34">
        <v>20418913</v>
      </c>
      <c r="K13" s="34">
        <v>19518583</v>
      </c>
      <c r="L13" s="24">
        <f>K13/'６８ '!$K$13*100</f>
        <v>3.5275862870034023</v>
      </c>
      <c r="M13" s="22">
        <v>791</v>
      </c>
      <c r="N13" s="34">
        <v>178542968</v>
      </c>
      <c r="O13" s="34">
        <v>19928749</v>
      </c>
      <c r="P13" s="34">
        <v>4145297</v>
      </c>
      <c r="Q13" s="34">
        <v>21265958</v>
      </c>
      <c r="R13" s="34">
        <v>173060462</v>
      </c>
      <c r="S13" s="34">
        <v>12839659</v>
      </c>
      <c r="T13" s="34">
        <v>11464284</v>
      </c>
      <c r="U13" s="34">
        <v>21304124</v>
      </c>
      <c r="V13" s="25" t="s">
        <v>373</v>
      </c>
    </row>
    <row r="14" spans="2:22" s="73" customFormat="1" ht="21" customHeight="1">
      <c r="B14" s="74" t="s">
        <v>413</v>
      </c>
      <c r="C14" s="76">
        <f>SUM(C16:C43)</f>
        <v>929</v>
      </c>
      <c r="D14" s="79">
        <f>SUM(D16:D43)</f>
        <v>21538348</v>
      </c>
      <c r="E14" s="79">
        <f>SUM(E16:E43)</f>
        <v>21613221</v>
      </c>
      <c r="F14" s="78">
        <f>E14/'６８ '!$K$14*100</f>
        <v>3.783257577903585</v>
      </c>
      <c r="G14" s="79">
        <f>SUM(G16:G43)</f>
        <v>12329614</v>
      </c>
      <c r="H14" s="79">
        <f>SUM(H16:H43)</f>
        <v>11755486</v>
      </c>
      <c r="I14" s="78">
        <f>H14/'６８ '!$K$14*100</f>
        <v>2.05772344119553</v>
      </c>
      <c r="J14" s="79">
        <f>SUM(J16:J43)</f>
        <v>19541795</v>
      </c>
      <c r="K14" s="79">
        <f>SUM(K16:K43)</f>
        <v>19048083</v>
      </c>
      <c r="L14" s="78">
        <f>K14/'６８ '!$K$14*100</f>
        <v>3.3342464019724987</v>
      </c>
      <c r="M14" s="76">
        <f aca="true" t="shared" si="0" ref="M14:U14">SUM(M16:M43)</f>
        <v>764</v>
      </c>
      <c r="N14" s="81">
        <f t="shared" si="0"/>
        <v>171187061</v>
      </c>
      <c r="O14" s="81">
        <f t="shared" si="0"/>
        <v>21769277</v>
      </c>
      <c r="P14" s="81">
        <f t="shared" si="0"/>
        <v>3519905</v>
      </c>
      <c r="Q14" s="81">
        <f t="shared" si="0"/>
        <v>20096888</v>
      </c>
      <c r="R14" s="81">
        <f t="shared" si="0"/>
        <v>169339545</v>
      </c>
      <c r="S14" s="81">
        <f t="shared" si="0"/>
        <v>11899099</v>
      </c>
      <c r="T14" s="81">
        <f t="shared" si="0"/>
        <v>15037384</v>
      </c>
      <c r="U14" s="81">
        <f t="shared" si="0"/>
        <v>18630992</v>
      </c>
      <c r="V14" s="70" t="s">
        <v>374</v>
      </c>
    </row>
    <row r="15" spans="1:22" s="21" customFormat="1" ht="21" customHeight="1">
      <c r="A15" s="30"/>
      <c r="B15" s="28"/>
      <c r="C15" s="22"/>
      <c r="D15" s="34"/>
      <c r="E15" s="34"/>
      <c r="F15" s="24"/>
      <c r="G15" s="34"/>
      <c r="H15" s="34"/>
      <c r="I15" s="24"/>
      <c r="J15" s="34"/>
      <c r="K15" s="34"/>
      <c r="L15" s="24"/>
      <c r="N15" s="34"/>
      <c r="O15" s="34"/>
      <c r="P15" s="34"/>
      <c r="Q15" s="34"/>
      <c r="R15" s="34"/>
      <c r="S15" s="34"/>
      <c r="T15" s="34"/>
      <c r="U15" s="34"/>
      <c r="V15" s="25"/>
    </row>
    <row r="16" spans="1:22" s="21" customFormat="1" ht="21" customHeight="1">
      <c r="A16" s="128" t="s">
        <v>394</v>
      </c>
      <c r="B16" s="32" t="s">
        <v>375</v>
      </c>
      <c r="C16" s="22">
        <v>112</v>
      </c>
      <c r="D16" s="34">
        <v>616324</v>
      </c>
      <c r="E16" s="34">
        <v>614690</v>
      </c>
      <c r="F16" s="24">
        <f>E16/'６８ '!$K$16*100</f>
        <v>1.9399918902159443</v>
      </c>
      <c r="G16" s="34">
        <v>1009254</v>
      </c>
      <c r="H16" s="34">
        <v>991054</v>
      </c>
      <c r="I16" s="24">
        <f>H16/'６８ '!$K$16*100</f>
        <v>3.127815195897237</v>
      </c>
      <c r="J16" s="34">
        <v>253423</v>
      </c>
      <c r="K16" s="34">
        <v>266668</v>
      </c>
      <c r="L16" s="24">
        <f>K16/'６８ '!$K$16*100</f>
        <v>0.8416173313053823</v>
      </c>
      <c r="M16" s="87">
        <v>94</v>
      </c>
      <c r="N16" s="34">
        <v>11597964</v>
      </c>
      <c r="O16" s="34">
        <v>1504181</v>
      </c>
      <c r="P16" s="34">
        <v>97318</v>
      </c>
      <c r="Q16" s="34">
        <v>1042527</v>
      </c>
      <c r="R16" s="34">
        <v>11962300</v>
      </c>
      <c r="S16" s="34">
        <v>322617</v>
      </c>
      <c r="T16" s="34">
        <v>380041</v>
      </c>
      <c r="U16" s="34">
        <v>1446757</v>
      </c>
      <c r="V16" s="129" t="s">
        <v>394</v>
      </c>
    </row>
    <row r="17" spans="1:22" s="21" customFormat="1" ht="21" customHeight="1">
      <c r="A17" s="30">
        <v>10</v>
      </c>
      <c r="B17" s="32" t="s">
        <v>376</v>
      </c>
      <c r="C17" s="22">
        <v>6</v>
      </c>
      <c r="D17" s="35">
        <v>143692</v>
      </c>
      <c r="E17" s="35">
        <v>190934</v>
      </c>
      <c r="F17" s="24">
        <f>E17/'６８ '!$K$17*100</f>
        <v>1.516044180252789</v>
      </c>
      <c r="G17" s="35">
        <v>242847</v>
      </c>
      <c r="H17" s="35">
        <v>191228</v>
      </c>
      <c r="I17" s="24">
        <f>H17/'６８ '!$K$17*100</f>
        <v>1.5183785837063086</v>
      </c>
      <c r="J17" s="35">
        <v>183750</v>
      </c>
      <c r="K17" s="35">
        <v>229696</v>
      </c>
      <c r="L17" s="24">
        <f>K17/'６８ '!$K$17*100</f>
        <v>1.823820189318532</v>
      </c>
      <c r="M17" s="88">
        <v>6</v>
      </c>
      <c r="N17" s="34">
        <v>3578721</v>
      </c>
      <c r="O17" s="35">
        <v>1067282</v>
      </c>
      <c r="P17" s="35">
        <v>104501</v>
      </c>
      <c r="Q17" s="35">
        <v>507268</v>
      </c>
      <c r="R17" s="35">
        <v>4034234</v>
      </c>
      <c r="S17" s="35">
        <v>665597</v>
      </c>
      <c r="T17" s="35">
        <v>1028581</v>
      </c>
      <c r="U17" s="35">
        <v>704298</v>
      </c>
      <c r="V17" s="130">
        <v>10</v>
      </c>
    </row>
    <row r="18" spans="1:22" s="21" customFormat="1" ht="21" customHeight="1">
      <c r="A18" s="30">
        <v>11</v>
      </c>
      <c r="B18" s="32" t="s">
        <v>377</v>
      </c>
      <c r="C18" s="22">
        <v>32</v>
      </c>
      <c r="D18" s="34">
        <v>442544</v>
      </c>
      <c r="E18" s="34">
        <v>396444</v>
      </c>
      <c r="F18" s="24">
        <f>E18/'６８ '!$K$18*100</f>
        <v>8.788436552380164</v>
      </c>
      <c r="G18" s="34">
        <v>118401</v>
      </c>
      <c r="H18" s="34">
        <v>115266</v>
      </c>
      <c r="I18" s="24">
        <f>H18/'６８ '!$K$18*100</f>
        <v>2.555235865965059</v>
      </c>
      <c r="J18" s="34">
        <v>122576</v>
      </c>
      <c r="K18" s="34">
        <v>106274</v>
      </c>
      <c r="L18" s="24">
        <f>K18/'６８ '!$K$18*100</f>
        <v>2.3558997138754765</v>
      </c>
      <c r="M18" s="87">
        <v>29</v>
      </c>
      <c r="N18" s="34">
        <v>2143151</v>
      </c>
      <c r="O18" s="34">
        <v>149849</v>
      </c>
      <c r="P18" s="34">
        <v>33735</v>
      </c>
      <c r="Q18" s="34">
        <v>223120</v>
      </c>
      <c r="R18" s="34">
        <v>2036145</v>
      </c>
      <c r="S18" s="34">
        <v>13248</v>
      </c>
      <c r="T18" s="34">
        <v>13950</v>
      </c>
      <c r="U18" s="34">
        <v>149147</v>
      </c>
      <c r="V18" s="130">
        <v>11</v>
      </c>
    </row>
    <row r="19" spans="1:22" s="21" customFormat="1" ht="21" customHeight="1">
      <c r="A19" s="30">
        <v>12</v>
      </c>
      <c r="B19" s="32" t="s">
        <v>378</v>
      </c>
      <c r="C19" s="22">
        <v>117</v>
      </c>
      <c r="D19" s="34">
        <v>2234837</v>
      </c>
      <c r="E19" s="34">
        <v>2536791</v>
      </c>
      <c r="F19" s="24">
        <f>E19/'６８ '!$K$19*100</f>
        <v>15.692244596492985</v>
      </c>
      <c r="G19" s="34">
        <v>633883</v>
      </c>
      <c r="H19" s="34">
        <v>641200</v>
      </c>
      <c r="I19" s="24">
        <f>H19/'６８ '!$K$19*100</f>
        <v>3.966376116625809</v>
      </c>
      <c r="J19" s="34">
        <v>540589</v>
      </c>
      <c r="K19" s="34">
        <v>533556</v>
      </c>
      <c r="L19" s="24">
        <f>K19/'６８ '!$K$19*100</f>
        <v>3.3005049520935748</v>
      </c>
      <c r="M19" s="87">
        <v>74</v>
      </c>
      <c r="N19" s="131">
        <v>3361257</v>
      </c>
      <c r="O19" s="34">
        <v>319042</v>
      </c>
      <c r="P19" s="34">
        <v>89869</v>
      </c>
      <c r="Q19" s="34">
        <v>226986</v>
      </c>
      <c r="R19" s="34">
        <v>3363444</v>
      </c>
      <c r="S19" s="34">
        <v>16045</v>
      </c>
      <c r="T19" s="34">
        <v>15897</v>
      </c>
      <c r="U19" s="34">
        <v>319190</v>
      </c>
      <c r="V19" s="130">
        <v>12</v>
      </c>
    </row>
    <row r="20" spans="1:22" s="21" customFormat="1" ht="21" customHeight="1">
      <c r="A20" s="30">
        <v>13</v>
      </c>
      <c r="B20" s="32" t="s">
        <v>379</v>
      </c>
      <c r="C20" s="22">
        <v>13</v>
      </c>
      <c r="D20" s="34">
        <v>189426</v>
      </c>
      <c r="E20" s="34">
        <v>140499</v>
      </c>
      <c r="F20" s="24">
        <f>E20/'６８ '!$K$20*100</f>
        <v>4.395303592505845</v>
      </c>
      <c r="G20" s="34">
        <v>236781</v>
      </c>
      <c r="H20" s="34">
        <v>221713</v>
      </c>
      <c r="I20" s="24">
        <f>H20/'６８ '!$K$20*100</f>
        <v>6.93596356846133</v>
      </c>
      <c r="J20" s="34">
        <v>57184</v>
      </c>
      <c r="K20" s="34">
        <v>83049</v>
      </c>
      <c r="L20" s="24">
        <f>K20/'６８ '!$K$20*100</f>
        <v>2.598065239282969</v>
      </c>
      <c r="M20" s="87">
        <v>12</v>
      </c>
      <c r="N20" s="34">
        <v>1348354</v>
      </c>
      <c r="O20" s="34">
        <v>35088</v>
      </c>
      <c r="P20" s="34">
        <v>97156</v>
      </c>
      <c r="Q20" s="34">
        <v>138170</v>
      </c>
      <c r="R20" s="34">
        <v>1148116</v>
      </c>
      <c r="S20" s="34">
        <v>7564</v>
      </c>
      <c r="T20" s="34">
        <v>2872</v>
      </c>
      <c r="U20" s="34">
        <v>39780</v>
      </c>
      <c r="V20" s="130">
        <v>13</v>
      </c>
    </row>
    <row r="21" spans="1:22" s="21" customFormat="1" ht="21" customHeight="1">
      <c r="A21" s="30"/>
      <c r="B21" s="32"/>
      <c r="D21" s="34"/>
      <c r="E21" s="34"/>
      <c r="F21" s="24"/>
      <c r="G21" s="34"/>
      <c r="H21" s="34"/>
      <c r="I21" s="24"/>
      <c r="J21" s="34"/>
      <c r="K21" s="34"/>
      <c r="L21" s="24"/>
      <c r="M21" s="89"/>
      <c r="V21" s="130"/>
    </row>
    <row r="22" spans="1:22" s="21" customFormat="1" ht="21" customHeight="1">
      <c r="A22" s="30">
        <v>14</v>
      </c>
      <c r="B22" s="32" t="s">
        <v>380</v>
      </c>
      <c r="C22" s="22">
        <v>7</v>
      </c>
      <c r="D22" s="34">
        <v>45177</v>
      </c>
      <c r="E22" s="34">
        <v>47767</v>
      </c>
      <c r="F22" s="24">
        <f>E22/'６８ '!$K$22*100</f>
        <v>3.14029733784411</v>
      </c>
      <c r="G22" s="34">
        <v>66992</v>
      </c>
      <c r="H22" s="34">
        <v>68107</v>
      </c>
      <c r="I22" s="24">
        <f>H22/'６８ '!$K$22*100</f>
        <v>4.477489287343748</v>
      </c>
      <c r="J22" s="34">
        <v>20841</v>
      </c>
      <c r="K22" s="34">
        <v>22055</v>
      </c>
      <c r="L22" s="24">
        <f>K22/'６８ '!$K$22*100</f>
        <v>1.4499394516329651</v>
      </c>
      <c r="M22" s="87">
        <v>6</v>
      </c>
      <c r="N22" s="34">
        <v>421422</v>
      </c>
      <c r="O22" s="34">
        <v>12834</v>
      </c>
      <c r="P22" s="34">
        <v>3311</v>
      </c>
      <c r="Q22" s="34">
        <v>32444</v>
      </c>
      <c r="R22" s="34">
        <v>398501</v>
      </c>
      <c r="S22" s="34">
        <v>1871</v>
      </c>
      <c r="T22" s="34">
        <v>1952</v>
      </c>
      <c r="U22" s="34">
        <v>12753</v>
      </c>
      <c r="V22" s="130">
        <v>14</v>
      </c>
    </row>
    <row r="23" spans="1:22" s="21" customFormat="1" ht="21" customHeight="1">
      <c r="A23" s="30">
        <v>15</v>
      </c>
      <c r="B23" s="32" t="s">
        <v>381</v>
      </c>
      <c r="C23" s="22">
        <v>29</v>
      </c>
      <c r="D23" s="34">
        <v>309363</v>
      </c>
      <c r="E23" s="34">
        <v>288447</v>
      </c>
      <c r="F23" s="24">
        <f>E23/'６８ '!$K$23*100</f>
        <v>4.148762104097976</v>
      </c>
      <c r="G23" s="34">
        <v>179570</v>
      </c>
      <c r="H23" s="34">
        <v>168810</v>
      </c>
      <c r="I23" s="24">
        <f>H23/'６８ '!$K$23*100</f>
        <v>2.428011145176685</v>
      </c>
      <c r="J23" s="34">
        <v>101821</v>
      </c>
      <c r="K23" s="34">
        <v>82825</v>
      </c>
      <c r="L23" s="24">
        <f>K23/'６８ '!$K$23*100</f>
        <v>1.1912802742684612</v>
      </c>
      <c r="M23" s="87">
        <v>28</v>
      </c>
      <c r="N23" s="34">
        <v>4069917</v>
      </c>
      <c r="O23" s="34">
        <v>238047</v>
      </c>
      <c r="P23" s="34">
        <v>33440</v>
      </c>
      <c r="Q23" s="34">
        <v>356079</v>
      </c>
      <c r="R23" s="34">
        <v>3918445</v>
      </c>
      <c r="S23" s="34">
        <v>85846</v>
      </c>
      <c r="T23" s="34">
        <v>66270</v>
      </c>
      <c r="U23" s="34">
        <v>257623</v>
      </c>
      <c r="V23" s="130">
        <v>15</v>
      </c>
    </row>
    <row r="24" spans="1:22" s="21" customFormat="1" ht="21" customHeight="1">
      <c r="A24" s="30">
        <v>16</v>
      </c>
      <c r="B24" s="32" t="s">
        <v>395</v>
      </c>
      <c r="C24" s="22">
        <v>36</v>
      </c>
      <c r="D24" s="34">
        <v>263940</v>
      </c>
      <c r="E24" s="34">
        <v>331883</v>
      </c>
      <c r="F24" s="24">
        <f>E24/'６８ '!$K$24*100</f>
        <v>3.861222037573162</v>
      </c>
      <c r="G24" s="34">
        <v>77239</v>
      </c>
      <c r="H24" s="34">
        <v>115136</v>
      </c>
      <c r="I24" s="24">
        <f>H24/'６８ '!$K$24*100</f>
        <v>1.3395252559426774</v>
      </c>
      <c r="J24" s="34">
        <v>282136</v>
      </c>
      <c r="K24" s="34">
        <v>292450</v>
      </c>
      <c r="L24" s="24">
        <f>K24/'６８ '!$K$24*100</f>
        <v>3.4024472024426418</v>
      </c>
      <c r="M24" s="87">
        <v>32</v>
      </c>
      <c r="N24" s="34">
        <v>2849832</v>
      </c>
      <c r="O24" s="34">
        <v>511770</v>
      </c>
      <c r="P24" s="34">
        <v>34273</v>
      </c>
      <c r="Q24" s="34">
        <v>232712</v>
      </c>
      <c r="R24" s="34">
        <v>3094617</v>
      </c>
      <c r="S24" s="34">
        <v>12702</v>
      </c>
      <c r="T24" s="34">
        <v>32918</v>
      </c>
      <c r="U24" s="34">
        <v>491554</v>
      </c>
      <c r="V24" s="130">
        <v>16</v>
      </c>
    </row>
    <row r="25" spans="1:22" s="21" customFormat="1" ht="21" customHeight="1">
      <c r="A25" s="30">
        <v>17</v>
      </c>
      <c r="B25" s="32" t="s">
        <v>382</v>
      </c>
      <c r="C25" s="22">
        <v>61</v>
      </c>
      <c r="D25" s="34">
        <v>6045206</v>
      </c>
      <c r="E25" s="34">
        <v>5243759</v>
      </c>
      <c r="F25" s="24">
        <f>E25/'６８ '!$K$25*100</f>
        <v>6.648051773309222</v>
      </c>
      <c r="G25" s="34">
        <v>1821535</v>
      </c>
      <c r="H25" s="34">
        <v>1820652</v>
      </c>
      <c r="I25" s="24">
        <f>H25/'６８ '!$K$25*100</f>
        <v>2.3082275057223227</v>
      </c>
      <c r="J25" s="34">
        <v>1900067</v>
      </c>
      <c r="K25" s="34">
        <v>1668066</v>
      </c>
      <c r="L25" s="24">
        <f>K25/'６８ '!$K$25*100</f>
        <v>2.1147785642507255</v>
      </c>
      <c r="M25" s="87">
        <v>59</v>
      </c>
      <c r="N25" s="34">
        <v>27672362</v>
      </c>
      <c r="O25" s="34">
        <v>4414799</v>
      </c>
      <c r="P25" s="34">
        <v>1355532</v>
      </c>
      <c r="Q25" s="34">
        <v>3834938</v>
      </c>
      <c r="R25" s="34">
        <v>26896691</v>
      </c>
      <c r="S25" s="34">
        <v>2894998</v>
      </c>
      <c r="T25" s="34">
        <v>4319708</v>
      </c>
      <c r="U25" s="34">
        <v>2990089</v>
      </c>
      <c r="V25" s="130">
        <v>17</v>
      </c>
    </row>
    <row r="26" spans="1:22" s="21" customFormat="1" ht="21" customHeight="1">
      <c r="A26" s="30">
        <v>18</v>
      </c>
      <c r="B26" s="32" t="s">
        <v>383</v>
      </c>
      <c r="C26" s="22">
        <v>4</v>
      </c>
      <c r="D26" s="34">
        <v>1960171</v>
      </c>
      <c r="E26" s="34">
        <v>1917175</v>
      </c>
      <c r="F26" s="24">
        <f>E26/'６８ '!$K$26*100</f>
        <v>2.08259063401199</v>
      </c>
      <c r="G26" s="34">
        <v>2038062</v>
      </c>
      <c r="H26" s="34">
        <v>1854952</v>
      </c>
      <c r="I26" s="24">
        <f>H26/'６８ '!$K$26*100</f>
        <v>2.014998975962971</v>
      </c>
      <c r="J26" s="34">
        <v>2604764</v>
      </c>
      <c r="K26" s="34">
        <v>2490165</v>
      </c>
      <c r="L26" s="24">
        <f>K26/'６８ '!$K$26*100</f>
        <v>2.7050187417134417</v>
      </c>
      <c r="M26" s="87">
        <v>4</v>
      </c>
      <c r="N26" s="34">
        <v>13728632</v>
      </c>
      <c r="O26" s="34">
        <v>484929</v>
      </c>
      <c r="P26" s="34">
        <v>39048</v>
      </c>
      <c r="Q26" s="34">
        <v>1310398</v>
      </c>
      <c r="R26" s="34">
        <v>12864115</v>
      </c>
      <c r="S26" s="34">
        <v>581119</v>
      </c>
      <c r="T26" s="34">
        <v>427930</v>
      </c>
      <c r="U26" s="34">
        <v>638118</v>
      </c>
      <c r="V26" s="130">
        <v>18</v>
      </c>
    </row>
    <row r="27" spans="1:22" s="21" customFormat="1" ht="21" customHeight="1">
      <c r="A27" s="30"/>
      <c r="B27" s="32"/>
      <c r="D27" s="34"/>
      <c r="E27" s="34"/>
      <c r="F27" s="24"/>
      <c r="G27" s="34"/>
      <c r="H27" s="34"/>
      <c r="I27" s="23"/>
      <c r="J27" s="34"/>
      <c r="K27" s="34"/>
      <c r="L27" s="23"/>
      <c r="M27" s="89"/>
      <c r="V27" s="130"/>
    </row>
    <row r="28" spans="1:22" s="21" customFormat="1" ht="21" customHeight="1">
      <c r="A28" s="30">
        <v>19</v>
      </c>
      <c r="B28" s="32" t="s">
        <v>384</v>
      </c>
      <c r="C28" s="22">
        <v>58</v>
      </c>
      <c r="D28" s="34">
        <v>977825</v>
      </c>
      <c r="E28" s="34">
        <v>975808</v>
      </c>
      <c r="F28" s="24">
        <f>E28/'６８ '!$K$28*100</f>
        <v>5.713986574408225</v>
      </c>
      <c r="G28" s="34">
        <v>305253</v>
      </c>
      <c r="H28" s="34">
        <v>302458</v>
      </c>
      <c r="I28" s="24">
        <f>H28/'６８ '!$K$28*100</f>
        <v>1.7710870902086915</v>
      </c>
      <c r="J28" s="34">
        <v>190049</v>
      </c>
      <c r="K28" s="34">
        <v>171870</v>
      </c>
      <c r="L28" s="24">
        <f>K28/'６８ '!$K$28*100</f>
        <v>1.006409941856945</v>
      </c>
      <c r="M28" s="87">
        <v>48</v>
      </c>
      <c r="N28" s="34">
        <v>6604996</v>
      </c>
      <c r="O28" s="34">
        <v>1203088</v>
      </c>
      <c r="P28" s="34">
        <v>60319</v>
      </c>
      <c r="Q28" s="34">
        <v>1003194</v>
      </c>
      <c r="R28" s="34">
        <v>6744571</v>
      </c>
      <c r="S28" s="34">
        <v>248015</v>
      </c>
      <c r="T28" s="34">
        <v>512298</v>
      </c>
      <c r="U28" s="34">
        <v>938805</v>
      </c>
      <c r="V28" s="130">
        <v>19</v>
      </c>
    </row>
    <row r="29" spans="1:22" s="21" customFormat="1" ht="21" customHeight="1">
      <c r="A29" s="30">
        <v>20</v>
      </c>
      <c r="B29" s="32" t="s">
        <v>385</v>
      </c>
      <c r="C29" s="22">
        <v>30</v>
      </c>
      <c r="D29" s="34">
        <v>294508</v>
      </c>
      <c r="E29" s="34">
        <v>316037</v>
      </c>
      <c r="F29" s="24">
        <f>E29/'６８ '!$K$29*100</f>
        <v>4.514834924959657</v>
      </c>
      <c r="G29" s="34">
        <v>104751</v>
      </c>
      <c r="H29" s="34">
        <v>106574</v>
      </c>
      <c r="I29" s="24">
        <f>H29/'６８ '!$K$29*100</f>
        <v>1.5224926742522251</v>
      </c>
      <c r="J29" s="34">
        <v>109791</v>
      </c>
      <c r="K29" s="34">
        <v>98751</v>
      </c>
      <c r="L29" s="24">
        <f>K29/'６８ '!$K$29*100</f>
        <v>1.4107350205029507</v>
      </c>
      <c r="M29" s="87">
        <v>24</v>
      </c>
      <c r="N29" s="34">
        <v>2261628</v>
      </c>
      <c r="O29" s="34">
        <v>231349</v>
      </c>
      <c r="P29" s="34">
        <v>42028</v>
      </c>
      <c r="Q29" s="34">
        <v>254933</v>
      </c>
      <c r="R29" s="34">
        <v>2196016</v>
      </c>
      <c r="S29" s="34">
        <v>125339</v>
      </c>
      <c r="T29" s="34">
        <v>122844</v>
      </c>
      <c r="U29" s="34">
        <v>233844</v>
      </c>
      <c r="V29" s="130">
        <v>20</v>
      </c>
    </row>
    <row r="30" spans="1:22" s="21" customFormat="1" ht="21" customHeight="1">
      <c r="A30" s="30">
        <v>21</v>
      </c>
      <c r="B30" s="32" t="s">
        <v>386</v>
      </c>
      <c r="C30" s="72" t="s">
        <v>396</v>
      </c>
      <c r="D30" s="72" t="s">
        <v>396</v>
      </c>
      <c r="E30" s="72" t="s">
        <v>396</v>
      </c>
      <c r="F30" s="72" t="s">
        <v>396</v>
      </c>
      <c r="G30" s="72" t="s">
        <v>396</v>
      </c>
      <c r="H30" s="72" t="s">
        <v>396</v>
      </c>
      <c r="I30" s="72" t="s">
        <v>396</v>
      </c>
      <c r="J30" s="72" t="s">
        <v>396</v>
      </c>
      <c r="K30" s="72" t="s">
        <v>396</v>
      </c>
      <c r="L30" s="72" t="s">
        <v>396</v>
      </c>
      <c r="M30" s="72" t="s">
        <v>396</v>
      </c>
      <c r="N30" s="72" t="s">
        <v>396</v>
      </c>
      <c r="O30" s="72" t="s">
        <v>396</v>
      </c>
      <c r="P30" s="72" t="s">
        <v>396</v>
      </c>
      <c r="Q30" s="72" t="s">
        <v>396</v>
      </c>
      <c r="R30" s="72" t="s">
        <v>396</v>
      </c>
      <c r="S30" s="72" t="s">
        <v>396</v>
      </c>
      <c r="T30" s="72" t="s">
        <v>396</v>
      </c>
      <c r="U30" s="72" t="s">
        <v>396</v>
      </c>
      <c r="V30" s="130">
        <v>21</v>
      </c>
    </row>
    <row r="31" spans="1:22" s="21" customFormat="1" ht="21" customHeight="1">
      <c r="A31" s="30">
        <v>22</v>
      </c>
      <c r="B31" s="32" t="s">
        <v>387</v>
      </c>
      <c r="C31" s="22">
        <v>45</v>
      </c>
      <c r="D31" s="34">
        <v>893190</v>
      </c>
      <c r="E31" s="34">
        <v>888385</v>
      </c>
      <c r="F31" s="24">
        <f>E31/'６８ '!$K$31*100</f>
        <v>8.118697656294193</v>
      </c>
      <c r="G31" s="34">
        <v>428112</v>
      </c>
      <c r="H31" s="34">
        <v>398625</v>
      </c>
      <c r="I31" s="24">
        <f>H31/'６８ '!$K$31*100</f>
        <v>3.6429204154057904</v>
      </c>
      <c r="J31" s="34">
        <v>240189</v>
      </c>
      <c r="K31" s="34">
        <v>205570</v>
      </c>
      <c r="L31" s="24">
        <f>K31/'６８ '!$K$31*100</f>
        <v>1.8786457191469887</v>
      </c>
      <c r="M31" s="87">
        <v>39</v>
      </c>
      <c r="N31" s="34">
        <v>5419504</v>
      </c>
      <c r="O31" s="34">
        <v>397420</v>
      </c>
      <c r="P31" s="34">
        <v>76381</v>
      </c>
      <c r="Q31" s="34">
        <v>558073</v>
      </c>
      <c r="R31" s="34">
        <v>5182470</v>
      </c>
      <c r="S31" s="34">
        <v>282176</v>
      </c>
      <c r="T31" s="34">
        <v>277358</v>
      </c>
      <c r="U31" s="34">
        <v>402238</v>
      </c>
      <c r="V31" s="130">
        <v>22</v>
      </c>
    </row>
    <row r="32" spans="1:22" s="21" customFormat="1" ht="21" customHeight="1">
      <c r="A32" s="30">
        <v>23</v>
      </c>
      <c r="B32" s="32" t="s">
        <v>388</v>
      </c>
      <c r="C32" s="22">
        <v>26</v>
      </c>
      <c r="D32" s="34">
        <v>2082418</v>
      </c>
      <c r="E32" s="34">
        <v>2125835</v>
      </c>
      <c r="F32" s="24">
        <f>E32/'６８ '!$K$32*100</f>
        <v>3.773670682127231</v>
      </c>
      <c r="G32" s="34">
        <v>1611292</v>
      </c>
      <c r="H32" s="34">
        <v>1401618</v>
      </c>
      <c r="I32" s="24">
        <f>H32/'６８ '!$K$32*100</f>
        <v>2.488078686324106</v>
      </c>
      <c r="J32" s="34">
        <v>1975311</v>
      </c>
      <c r="K32" s="34">
        <v>1763083</v>
      </c>
      <c r="L32" s="24">
        <f>K32/'６８ '!$K$32*100</f>
        <v>3.1297323768104888</v>
      </c>
      <c r="M32" s="87">
        <v>23</v>
      </c>
      <c r="N32" s="34">
        <v>36032929</v>
      </c>
      <c r="O32" s="34">
        <v>4381471</v>
      </c>
      <c r="P32" s="34">
        <v>208672</v>
      </c>
      <c r="Q32" s="34">
        <v>3600350</v>
      </c>
      <c r="R32" s="34">
        <v>36605378</v>
      </c>
      <c r="S32" s="34">
        <v>3631951</v>
      </c>
      <c r="T32" s="34">
        <v>4213578</v>
      </c>
      <c r="U32" s="34">
        <v>3799844</v>
      </c>
      <c r="V32" s="130">
        <v>23</v>
      </c>
    </row>
    <row r="33" spans="1:22" s="21" customFormat="1" ht="21" customHeight="1">
      <c r="A33" s="30"/>
      <c r="B33" s="32"/>
      <c r="D33" s="34"/>
      <c r="E33" s="34"/>
      <c r="F33" s="24"/>
      <c r="G33" s="34"/>
      <c r="H33" s="34"/>
      <c r="I33" s="23"/>
      <c r="J33" s="34"/>
      <c r="K33" s="34"/>
      <c r="L33" s="23"/>
      <c r="M33" s="89"/>
      <c r="V33" s="130"/>
    </row>
    <row r="34" spans="1:22" s="21" customFormat="1" ht="21" customHeight="1">
      <c r="A34" s="30">
        <v>24</v>
      </c>
      <c r="B34" s="32" t="s">
        <v>389</v>
      </c>
      <c r="C34" s="22">
        <v>13</v>
      </c>
      <c r="D34" s="34">
        <v>129981</v>
      </c>
      <c r="E34" s="34">
        <v>103360</v>
      </c>
      <c r="F34" s="132">
        <f>E34/'６８ '!$K$34*100</f>
        <v>2.457173014839081</v>
      </c>
      <c r="G34" s="34">
        <v>154032</v>
      </c>
      <c r="H34" s="34">
        <v>153516</v>
      </c>
      <c r="I34" s="24">
        <f>H34/'６８ '!$K$34*100</f>
        <v>3.6495295331466364</v>
      </c>
      <c r="J34" s="34">
        <v>225771</v>
      </c>
      <c r="K34" s="34">
        <v>216968</v>
      </c>
      <c r="L34" s="24">
        <f>K34/'６８ '!$K$34*100</f>
        <v>5.157971310793399</v>
      </c>
      <c r="M34" s="88">
        <v>11</v>
      </c>
      <c r="N34" s="34">
        <v>3041683</v>
      </c>
      <c r="O34" s="31">
        <v>279828</v>
      </c>
      <c r="P34" s="31">
        <v>120406</v>
      </c>
      <c r="Q34" s="31">
        <v>380907</v>
      </c>
      <c r="R34" s="34">
        <v>2820198</v>
      </c>
      <c r="S34" s="31">
        <v>117120</v>
      </c>
      <c r="T34" s="31">
        <v>116079</v>
      </c>
      <c r="U34" s="34">
        <v>280869</v>
      </c>
      <c r="V34" s="130">
        <v>24</v>
      </c>
    </row>
    <row r="35" spans="1:22" s="21" customFormat="1" ht="21" customHeight="1">
      <c r="A35" s="30">
        <v>25</v>
      </c>
      <c r="B35" s="32" t="s">
        <v>390</v>
      </c>
      <c r="C35" s="22">
        <v>57</v>
      </c>
      <c r="D35" s="34">
        <v>247762</v>
      </c>
      <c r="E35" s="34">
        <v>297025</v>
      </c>
      <c r="F35" s="24">
        <f>E35/'６８ '!$K$35*100</f>
        <v>2.7953883926420278</v>
      </c>
      <c r="G35" s="34">
        <v>314702</v>
      </c>
      <c r="H35" s="34">
        <v>277824</v>
      </c>
      <c r="I35" s="24">
        <f>H35/'６８ '!$K$35*100</f>
        <v>2.614682214619573</v>
      </c>
      <c r="J35" s="34">
        <v>489343</v>
      </c>
      <c r="K35" s="34">
        <v>499424</v>
      </c>
      <c r="L35" s="24">
        <f>K35/'６８ '!$K$35*100</f>
        <v>4.700224063990748</v>
      </c>
      <c r="M35" s="87">
        <v>43</v>
      </c>
      <c r="N35" s="34">
        <v>4681598</v>
      </c>
      <c r="O35" s="34">
        <v>1065139</v>
      </c>
      <c r="P35" s="34">
        <v>47617</v>
      </c>
      <c r="Q35" s="34">
        <v>562146</v>
      </c>
      <c r="R35" s="34">
        <v>5136974</v>
      </c>
      <c r="S35" s="34">
        <v>364523</v>
      </c>
      <c r="T35" s="34">
        <v>749642</v>
      </c>
      <c r="U35" s="34">
        <v>680020</v>
      </c>
      <c r="V35" s="130">
        <v>25</v>
      </c>
    </row>
    <row r="36" spans="1:22" s="21" customFormat="1" ht="21" customHeight="1">
      <c r="A36" s="30">
        <v>26</v>
      </c>
      <c r="B36" s="32" t="s">
        <v>391</v>
      </c>
      <c r="C36" s="22">
        <v>83</v>
      </c>
      <c r="D36" s="34">
        <v>1090081</v>
      </c>
      <c r="E36" s="34">
        <v>1083290</v>
      </c>
      <c r="F36" s="132">
        <f>E36/'６８ '!$K$36*100</f>
        <v>4.1363815739357825</v>
      </c>
      <c r="G36" s="34">
        <v>870312</v>
      </c>
      <c r="H36" s="34">
        <v>824617</v>
      </c>
      <c r="I36" s="24">
        <f>H36/'６８ '!$K$36*100</f>
        <v>3.148677237262601</v>
      </c>
      <c r="J36" s="34">
        <v>2430583</v>
      </c>
      <c r="K36" s="34">
        <v>2465216</v>
      </c>
      <c r="L36" s="24">
        <f>K36/'６８ '!$K$36*100</f>
        <v>9.413060249953082</v>
      </c>
      <c r="M36" s="87">
        <v>66</v>
      </c>
      <c r="N36" s="34">
        <v>11071892</v>
      </c>
      <c r="O36" s="34">
        <v>1544408</v>
      </c>
      <c r="P36" s="34">
        <v>220313</v>
      </c>
      <c r="Q36" s="34">
        <v>909170</v>
      </c>
      <c r="R36" s="34">
        <v>11486817</v>
      </c>
      <c r="S36" s="34">
        <v>322915</v>
      </c>
      <c r="T36" s="34">
        <v>380934</v>
      </c>
      <c r="U36" s="34">
        <v>1486389</v>
      </c>
      <c r="V36" s="130">
        <v>26</v>
      </c>
    </row>
    <row r="37" spans="1:22" s="21" customFormat="1" ht="21" customHeight="1">
      <c r="A37" s="30">
        <v>27</v>
      </c>
      <c r="B37" s="32" t="s">
        <v>392</v>
      </c>
      <c r="C37" s="22">
        <v>59</v>
      </c>
      <c r="D37" s="34">
        <v>921367</v>
      </c>
      <c r="E37" s="34">
        <v>789908</v>
      </c>
      <c r="F37" s="24">
        <f>E37/'６８ '!$K$37*100</f>
        <v>2.606337595928519</v>
      </c>
      <c r="G37" s="34">
        <v>845454</v>
      </c>
      <c r="H37" s="34">
        <v>786633</v>
      </c>
      <c r="I37" s="24">
        <f>H37/'６８ '!$K$37*100</f>
        <v>2.595531583549019</v>
      </c>
      <c r="J37" s="34">
        <v>950623</v>
      </c>
      <c r="K37" s="34">
        <v>793052</v>
      </c>
      <c r="L37" s="24">
        <f>K37/'６８ '!$K$37*100</f>
        <v>2.6167113678128384</v>
      </c>
      <c r="M37" s="87">
        <v>48</v>
      </c>
      <c r="N37" s="34">
        <v>6165109</v>
      </c>
      <c r="O37" s="34">
        <v>1190261</v>
      </c>
      <c r="P37" s="34">
        <v>265398</v>
      </c>
      <c r="Q37" s="34">
        <v>1367420</v>
      </c>
      <c r="R37" s="34">
        <v>5722552</v>
      </c>
      <c r="S37" s="34">
        <v>564493</v>
      </c>
      <c r="T37" s="34">
        <v>792578</v>
      </c>
      <c r="U37" s="34">
        <v>962176</v>
      </c>
      <c r="V37" s="130">
        <v>27</v>
      </c>
    </row>
    <row r="38" spans="1:22" s="21" customFormat="1" ht="21" customHeight="1">
      <c r="A38" s="30">
        <v>28</v>
      </c>
      <c r="B38" s="32" t="s">
        <v>291</v>
      </c>
      <c r="C38" s="22">
        <v>14</v>
      </c>
      <c r="D38" s="34">
        <v>36845</v>
      </c>
      <c r="E38" s="34">
        <v>11306</v>
      </c>
      <c r="F38" s="24">
        <f>E38/'６８ '!$K$38*100</f>
        <v>0.45520135795430755</v>
      </c>
      <c r="G38" s="34">
        <v>71988</v>
      </c>
      <c r="H38" s="34">
        <v>32774</v>
      </c>
      <c r="I38" s="24">
        <f>H38/'６８ '!$K$38*100</f>
        <v>1.319544428232308</v>
      </c>
      <c r="J38" s="34">
        <v>43315</v>
      </c>
      <c r="K38" s="34">
        <v>30131</v>
      </c>
      <c r="L38" s="24">
        <f>K38/'６８ '!$K$38*100</f>
        <v>1.213132152531509</v>
      </c>
      <c r="M38" s="87">
        <v>12</v>
      </c>
      <c r="N38" s="34">
        <v>479887</v>
      </c>
      <c r="O38" s="34">
        <v>183004</v>
      </c>
      <c r="P38" s="34">
        <v>9876</v>
      </c>
      <c r="Q38" s="34">
        <v>42202</v>
      </c>
      <c r="R38" s="34">
        <v>610813</v>
      </c>
      <c r="S38" s="34">
        <v>421</v>
      </c>
      <c r="T38" s="34">
        <v>450</v>
      </c>
      <c r="U38" s="34">
        <v>182975</v>
      </c>
      <c r="V38" s="130">
        <v>28</v>
      </c>
    </row>
    <row r="39" spans="1:22" s="21" customFormat="1" ht="21" customHeight="1">
      <c r="A39" s="30">
        <v>29</v>
      </c>
      <c r="B39" s="32" t="s">
        <v>292</v>
      </c>
      <c r="C39" s="22">
        <v>27</v>
      </c>
      <c r="D39" s="34">
        <v>309342</v>
      </c>
      <c r="E39" s="34">
        <v>332172</v>
      </c>
      <c r="F39" s="24">
        <f>E39/'６８ '!$K$39*100</f>
        <v>0.9152357440430269</v>
      </c>
      <c r="G39" s="34">
        <v>377619</v>
      </c>
      <c r="H39" s="34">
        <v>459591</v>
      </c>
      <c r="I39" s="24">
        <f>H39/'６８ '!$K$39*100</f>
        <v>1.2663141710935262</v>
      </c>
      <c r="J39" s="34">
        <v>1340630</v>
      </c>
      <c r="K39" s="34">
        <v>1092118</v>
      </c>
      <c r="L39" s="24">
        <f>K39/'６８ '!$K$39*100</f>
        <v>3.0091200652456633</v>
      </c>
      <c r="M39" s="87">
        <v>22</v>
      </c>
      <c r="N39" s="34">
        <v>5711155</v>
      </c>
      <c r="O39" s="34">
        <v>781154</v>
      </c>
      <c r="P39" s="34">
        <v>145926</v>
      </c>
      <c r="Q39" s="34">
        <v>1192833</v>
      </c>
      <c r="R39" s="34">
        <v>5153550</v>
      </c>
      <c r="S39" s="34">
        <v>420115</v>
      </c>
      <c r="T39" s="34">
        <v>370039</v>
      </c>
      <c r="U39" s="34">
        <v>831230</v>
      </c>
      <c r="V39" s="130">
        <v>29</v>
      </c>
    </row>
    <row r="40" spans="1:22" s="21" customFormat="1" ht="21" customHeight="1">
      <c r="A40" s="30">
        <v>30</v>
      </c>
      <c r="B40" s="32" t="s">
        <v>298</v>
      </c>
      <c r="C40" s="22">
        <v>82</v>
      </c>
      <c r="D40" s="34">
        <v>1632661</v>
      </c>
      <c r="E40" s="34">
        <v>2497276</v>
      </c>
      <c r="F40" s="132">
        <f>E40/'６８ '!$K$40*100</f>
        <v>2.3069229943588434</v>
      </c>
      <c r="G40" s="34">
        <v>629325</v>
      </c>
      <c r="H40" s="34">
        <v>669558</v>
      </c>
      <c r="I40" s="24">
        <f>H40/'６８ '!$K$40*100</f>
        <v>0.6185214394632065</v>
      </c>
      <c r="J40" s="34">
        <v>5331201</v>
      </c>
      <c r="K40" s="34">
        <v>5789432</v>
      </c>
      <c r="L40" s="24">
        <f>K40/'６８ '!$K$40*100</f>
        <v>5.348136851944642</v>
      </c>
      <c r="M40" s="87">
        <v>70</v>
      </c>
      <c r="N40" s="34">
        <v>17860327</v>
      </c>
      <c r="O40" s="34">
        <v>1711101</v>
      </c>
      <c r="P40" s="34">
        <v>426774</v>
      </c>
      <c r="Q40" s="34">
        <v>2202442</v>
      </c>
      <c r="R40" s="34">
        <v>16942212</v>
      </c>
      <c r="S40" s="34">
        <v>1181779</v>
      </c>
      <c r="T40" s="34">
        <v>1185240</v>
      </c>
      <c r="U40" s="34">
        <v>1707640</v>
      </c>
      <c r="V40" s="130">
        <v>30</v>
      </c>
    </row>
    <row r="41" spans="1:22" s="21" customFormat="1" ht="21" customHeight="1">
      <c r="A41" s="30"/>
      <c r="B41" s="32"/>
      <c r="C41" s="22"/>
      <c r="D41" s="34"/>
      <c r="E41" s="23"/>
      <c r="F41" s="24"/>
      <c r="G41" s="34"/>
      <c r="H41" s="34"/>
      <c r="I41" s="24"/>
      <c r="J41" s="34"/>
      <c r="K41" s="34"/>
      <c r="L41" s="24"/>
      <c r="M41" s="87"/>
      <c r="N41" s="34"/>
      <c r="O41" s="34"/>
      <c r="P41" s="34"/>
      <c r="Q41" s="34"/>
      <c r="R41" s="34"/>
      <c r="S41" s="34"/>
      <c r="T41" s="34"/>
      <c r="U41" s="34"/>
      <c r="V41" s="130"/>
    </row>
    <row r="42" spans="1:22" s="21" customFormat="1" ht="21" customHeight="1">
      <c r="A42" s="30">
        <v>31</v>
      </c>
      <c r="B42" s="32" t="s">
        <v>299</v>
      </c>
      <c r="C42" s="22">
        <v>8</v>
      </c>
      <c r="D42" s="34">
        <v>564600</v>
      </c>
      <c r="E42" s="34">
        <v>387603</v>
      </c>
      <c r="F42" s="24">
        <f>E42/'６８ '!$K$42*100</f>
        <v>13.260106818981102</v>
      </c>
      <c r="G42" s="34">
        <v>61453</v>
      </c>
      <c r="H42" s="34">
        <v>56910</v>
      </c>
      <c r="I42" s="24">
        <f>H42/'６８ '!$K$42*100</f>
        <v>1.9469216674489476</v>
      </c>
      <c r="J42" s="34">
        <v>112560</v>
      </c>
      <c r="K42" s="34">
        <v>76401</v>
      </c>
      <c r="L42" s="24">
        <f>K42/'６８ '!$K$42*100</f>
        <v>2.6137192464376566</v>
      </c>
      <c r="M42" s="87">
        <v>6</v>
      </c>
      <c r="N42" s="34">
        <v>502788</v>
      </c>
      <c r="O42" s="34">
        <v>40397</v>
      </c>
      <c r="P42" s="34">
        <v>1984</v>
      </c>
      <c r="Q42" s="34">
        <v>62098</v>
      </c>
      <c r="R42" s="34">
        <v>479103</v>
      </c>
      <c r="S42" s="34">
        <v>34312</v>
      </c>
      <c r="T42" s="34">
        <v>21892</v>
      </c>
      <c r="U42" s="34">
        <v>52817</v>
      </c>
      <c r="V42" s="130">
        <v>31</v>
      </c>
    </row>
    <row r="43" spans="1:22" s="21" customFormat="1" ht="21" customHeight="1">
      <c r="A43" s="30">
        <v>32</v>
      </c>
      <c r="B43" s="32" t="s">
        <v>300</v>
      </c>
      <c r="C43" s="22">
        <v>10</v>
      </c>
      <c r="D43" s="34">
        <v>107088</v>
      </c>
      <c r="E43" s="34">
        <v>96827</v>
      </c>
      <c r="F43" s="24">
        <f>E43/'６８ '!$K$43*100</f>
        <v>3.8781712632343743</v>
      </c>
      <c r="G43" s="34">
        <v>130757</v>
      </c>
      <c r="H43" s="34">
        <v>96670</v>
      </c>
      <c r="I43" s="24">
        <f>H43/'６８ '!$K$43*100</f>
        <v>3.871883008012919</v>
      </c>
      <c r="J43" s="34">
        <v>35278</v>
      </c>
      <c r="K43" s="34">
        <v>71263</v>
      </c>
      <c r="L43" s="24">
        <f>K43/'６８ '!$K$43*100</f>
        <v>2.8542670818250198</v>
      </c>
      <c r="M43" s="87">
        <v>8</v>
      </c>
      <c r="N43" s="34">
        <v>581953</v>
      </c>
      <c r="O43" s="34">
        <v>22836</v>
      </c>
      <c r="P43" s="34">
        <v>6028</v>
      </c>
      <c r="Q43" s="34">
        <v>56478</v>
      </c>
      <c r="R43" s="34">
        <v>542283</v>
      </c>
      <c r="S43" s="34">
        <v>4333</v>
      </c>
      <c r="T43" s="34">
        <v>4333</v>
      </c>
      <c r="U43" s="34">
        <v>22836</v>
      </c>
      <c r="V43" s="130">
        <v>32</v>
      </c>
    </row>
    <row r="44" spans="1:22" s="21" customFormat="1" ht="21" customHeight="1">
      <c r="A44" s="30"/>
      <c r="B44" s="32"/>
      <c r="C44" s="22"/>
      <c r="D44" s="34"/>
      <c r="E44" s="34"/>
      <c r="F44" s="24"/>
      <c r="G44" s="34"/>
      <c r="H44" s="34"/>
      <c r="I44" s="24"/>
      <c r="J44" s="34"/>
      <c r="K44" s="34"/>
      <c r="L44" s="24"/>
      <c r="M44" s="87"/>
      <c r="N44" s="34"/>
      <c r="O44" s="34"/>
      <c r="P44" s="34"/>
      <c r="Q44" s="34"/>
      <c r="R44" s="34"/>
      <c r="S44" s="34"/>
      <c r="T44" s="34"/>
      <c r="U44" s="34"/>
      <c r="V44" s="25"/>
    </row>
    <row r="45" spans="1:22" s="21" customFormat="1" ht="21" customHeight="1">
      <c r="A45" s="145" t="s">
        <v>0</v>
      </c>
      <c r="B45" s="146"/>
      <c r="C45" s="22"/>
      <c r="D45" s="34"/>
      <c r="E45" s="34"/>
      <c r="F45" s="24"/>
      <c r="G45" s="34"/>
      <c r="H45" s="34"/>
      <c r="I45" s="24"/>
      <c r="J45" s="34"/>
      <c r="K45" s="34"/>
      <c r="L45" s="24"/>
      <c r="M45" s="87"/>
      <c r="N45" s="34"/>
      <c r="O45" s="34"/>
      <c r="P45" s="34"/>
      <c r="Q45" s="34"/>
      <c r="R45" s="34"/>
      <c r="S45" s="34"/>
      <c r="T45" s="34"/>
      <c r="U45" s="34"/>
      <c r="V45" s="25"/>
    </row>
    <row r="46" spans="1:22" s="21" customFormat="1" ht="21" customHeight="1">
      <c r="A46" s="143" t="s">
        <v>397</v>
      </c>
      <c r="B46" s="144"/>
      <c r="C46" s="22">
        <v>326</v>
      </c>
      <c r="D46" s="34">
        <v>1515557</v>
      </c>
      <c r="E46" s="34">
        <v>1511227</v>
      </c>
      <c r="F46" s="24">
        <f>E46/'６８ '!$K$50*100</f>
        <v>4.681279688825608</v>
      </c>
      <c r="G46" s="34">
        <v>1087756</v>
      </c>
      <c r="H46" s="34">
        <v>1041223</v>
      </c>
      <c r="I46" s="24">
        <f>H46/'６８ '!$K$50*100</f>
        <v>3.2253632852232434</v>
      </c>
      <c r="J46" s="34">
        <v>601363</v>
      </c>
      <c r="K46" s="34">
        <v>583543</v>
      </c>
      <c r="L46" s="24">
        <f>K46/'６８ '!$K$50*100</f>
        <v>1.8076225434407684</v>
      </c>
      <c r="M46" s="89">
        <v>229</v>
      </c>
      <c r="N46" s="90">
        <v>12411699</v>
      </c>
      <c r="O46" s="90">
        <v>725030</v>
      </c>
      <c r="P46" s="90">
        <v>111469</v>
      </c>
      <c r="Q46" s="90">
        <v>985296</v>
      </c>
      <c r="R46" s="90">
        <v>12039964</v>
      </c>
      <c r="S46" s="90">
        <v>173778</v>
      </c>
      <c r="T46" s="90">
        <v>118840</v>
      </c>
      <c r="U46" s="90">
        <v>779968</v>
      </c>
      <c r="V46" s="25" t="s">
        <v>360</v>
      </c>
    </row>
    <row r="47" spans="1:22" s="21" customFormat="1" ht="21" customHeight="1">
      <c r="A47" s="143" t="s">
        <v>398</v>
      </c>
      <c r="B47" s="144"/>
      <c r="C47" s="22">
        <v>325</v>
      </c>
      <c r="D47" s="34">
        <v>3589088</v>
      </c>
      <c r="E47" s="34">
        <v>3438683</v>
      </c>
      <c r="F47" s="24">
        <f>E47/'６８ '!$K$51*100</f>
        <v>4.8266290202620326</v>
      </c>
      <c r="G47" s="34">
        <v>1969935</v>
      </c>
      <c r="H47" s="34">
        <v>1840758</v>
      </c>
      <c r="I47" s="24">
        <f>H47/'６８ '!$K$51*100</f>
        <v>2.5837380130938206</v>
      </c>
      <c r="J47" s="34">
        <v>1836440</v>
      </c>
      <c r="K47" s="34">
        <v>1868844</v>
      </c>
      <c r="L47" s="24">
        <f>K47/'６８ '!$K$51*100</f>
        <v>2.623160286872206</v>
      </c>
      <c r="M47" s="89">
        <v>270</v>
      </c>
      <c r="N47" s="90">
        <v>25054432</v>
      </c>
      <c r="O47" s="90">
        <v>2378378</v>
      </c>
      <c r="P47" s="90">
        <v>254287</v>
      </c>
      <c r="Q47" s="90">
        <v>2296925</v>
      </c>
      <c r="R47" s="90">
        <v>24881598</v>
      </c>
      <c r="S47" s="90">
        <v>670920</v>
      </c>
      <c r="T47" s="90">
        <v>764161</v>
      </c>
      <c r="U47" s="90">
        <v>2285137</v>
      </c>
      <c r="V47" s="25" t="s">
        <v>399</v>
      </c>
    </row>
    <row r="48" spans="1:22" s="21" customFormat="1" ht="21" customHeight="1">
      <c r="A48" s="143" t="s">
        <v>400</v>
      </c>
      <c r="B48" s="144"/>
      <c r="C48" s="22">
        <v>160</v>
      </c>
      <c r="D48" s="34">
        <v>2863627</v>
      </c>
      <c r="E48" s="34">
        <v>2667259</v>
      </c>
      <c r="F48" s="24">
        <f>E48/'６８ '!$K$52*100</f>
        <v>3.645013842874735</v>
      </c>
      <c r="G48" s="34">
        <v>2321359</v>
      </c>
      <c r="H48" s="34">
        <v>2287710</v>
      </c>
      <c r="I48" s="24">
        <f>H48/'６８ '!$K$52*100</f>
        <v>3.1263310456475955</v>
      </c>
      <c r="J48" s="34">
        <v>2639175</v>
      </c>
      <c r="K48" s="34">
        <v>2564293</v>
      </c>
      <c r="L48" s="24">
        <f>K48/'６８ '!$K$52*100</f>
        <v>3.5043029125355964</v>
      </c>
      <c r="M48" s="89">
        <v>152</v>
      </c>
      <c r="N48" s="90">
        <v>25976334</v>
      </c>
      <c r="O48" s="90">
        <v>5497818</v>
      </c>
      <c r="P48" s="90">
        <v>695385</v>
      </c>
      <c r="Q48" s="90">
        <v>3419612</v>
      </c>
      <c r="R48" s="90">
        <v>27359155</v>
      </c>
      <c r="S48" s="90">
        <v>1909608</v>
      </c>
      <c r="T48" s="90">
        <v>3919023</v>
      </c>
      <c r="U48" s="90">
        <v>3488403</v>
      </c>
      <c r="V48" s="25" t="s">
        <v>345</v>
      </c>
    </row>
    <row r="49" spans="1:22" s="21" customFormat="1" ht="21" customHeight="1">
      <c r="A49" s="143" t="s">
        <v>401</v>
      </c>
      <c r="B49" s="144"/>
      <c r="C49" s="22">
        <v>50</v>
      </c>
      <c r="D49" s="34">
        <v>2936019</v>
      </c>
      <c r="E49" s="34">
        <v>2770603</v>
      </c>
      <c r="F49" s="24">
        <f>E49/'６８ '!$K$53*100</f>
        <v>6.9784584595405885</v>
      </c>
      <c r="G49" s="34">
        <v>1457795</v>
      </c>
      <c r="H49" s="34">
        <v>1476095</v>
      </c>
      <c r="I49" s="24">
        <f>H49/'６８ '!$K$53*100</f>
        <v>3.7179154284592792</v>
      </c>
      <c r="J49" s="34">
        <v>1052678</v>
      </c>
      <c r="K49" s="34">
        <v>960826</v>
      </c>
      <c r="L49" s="24">
        <f>K49/'６８ '!$K$53*100</f>
        <v>2.420081234246316</v>
      </c>
      <c r="M49" s="89">
        <v>47</v>
      </c>
      <c r="N49" s="90">
        <v>18453205</v>
      </c>
      <c r="O49" s="90">
        <v>2155709</v>
      </c>
      <c r="P49" s="90">
        <v>173464</v>
      </c>
      <c r="Q49" s="90">
        <v>2233713</v>
      </c>
      <c r="R49" s="90">
        <v>18201737</v>
      </c>
      <c r="S49" s="90">
        <v>1247540</v>
      </c>
      <c r="T49" s="90">
        <v>1521062</v>
      </c>
      <c r="U49" s="90">
        <v>1882187</v>
      </c>
      <c r="V49" s="25" t="s">
        <v>346</v>
      </c>
    </row>
    <row r="50" spans="1:22" s="21" customFormat="1" ht="21" customHeight="1">
      <c r="A50" s="143" t="s">
        <v>402</v>
      </c>
      <c r="B50" s="144"/>
      <c r="C50" s="22">
        <v>41</v>
      </c>
      <c r="D50" s="34">
        <v>3702450</v>
      </c>
      <c r="E50" s="34">
        <v>3371555</v>
      </c>
      <c r="F50" s="24">
        <f>E50/'６８ '!$K$54*100</f>
        <v>3.501799676520625</v>
      </c>
      <c r="G50" s="34">
        <v>2053100</v>
      </c>
      <c r="H50" s="34">
        <v>1662492</v>
      </c>
      <c r="I50" s="24">
        <f>H50/'６８ '!$K$54*100</f>
        <v>1.726714808988175</v>
      </c>
      <c r="J50" s="34">
        <v>4256433</v>
      </c>
      <c r="K50" s="34">
        <v>4095632</v>
      </c>
      <c r="L50" s="24">
        <f>K50/'６８ '!$K$54*100</f>
        <v>4.253848094646986</v>
      </c>
      <c r="M50" s="89">
        <v>40</v>
      </c>
      <c r="N50" s="90">
        <v>25060916</v>
      </c>
      <c r="O50" s="90">
        <v>2781884</v>
      </c>
      <c r="P50" s="90">
        <v>321256</v>
      </c>
      <c r="Q50" s="90">
        <v>2804485</v>
      </c>
      <c r="R50" s="90">
        <v>24717059</v>
      </c>
      <c r="S50" s="90">
        <v>1145204</v>
      </c>
      <c r="T50" s="90">
        <v>1286621</v>
      </c>
      <c r="U50" s="90">
        <v>2640467</v>
      </c>
      <c r="V50" s="25" t="s">
        <v>347</v>
      </c>
    </row>
    <row r="51" spans="1:22" s="21" customFormat="1" ht="21" customHeight="1">
      <c r="A51" s="143" t="s">
        <v>403</v>
      </c>
      <c r="B51" s="144"/>
      <c r="C51" s="22">
        <v>21</v>
      </c>
      <c r="D51" s="34">
        <v>4157477</v>
      </c>
      <c r="E51" s="34">
        <v>4203973</v>
      </c>
      <c r="F51" s="24">
        <f>E51/'６８ '!$K$55*100</f>
        <v>3.1899526166828083</v>
      </c>
      <c r="G51" s="34">
        <v>2087624</v>
      </c>
      <c r="H51" s="34">
        <v>2299667</v>
      </c>
      <c r="I51" s="24">
        <f>H51/'６８ '!$K$55*100</f>
        <v>1.7449752327498544</v>
      </c>
      <c r="J51" s="34">
        <v>3613190</v>
      </c>
      <c r="K51" s="34">
        <v>3397860</v>
      </c>
      <c r="L51" s="24">
        <f>K51/'６８ '!$K$55*100</f>
        <v>2.578278309142767</v>
      </c>
      <c r="M51" s="89">
        <v>20</v>
      </c>
      <c r="N51" s="90">
        <v>29578349</v>
      </c>
      <c r="O51" s="90">
        <v>3555359</v>
      </c>
      <c r="P51" s="90">
        <v>1402742</v>
      </c>
      <c r="Q51" s="90">
        <v>4343449</v>
      </c>
      <c r="R51" s="90">
        <v>27387517</v>
      </c>
      <c r="S51" s="90">
        <v>2538672</v>
      </c>
      <c r="T51" s="90">
        <v>2598468</v>
      </c>
      <c r="U51" s="90">
        <v>3495563</v>
      </c>
      <c r="V51" s="25" t="s">
        <v>348</v>
      </c>
    </row>
    <row r="52" spans="1:22" s="21" customFormat="1" ht="21" customHeight="1">
      <c r="A52" s="143" t="s">
        <v>404</v>
      </c>
      <c r="B52" s="144"/>
      <c r="C52" s="22">
        <v>6</v>
      </c>
      <c r="D52" s="34">
        <v>2774130</v>
      </c>
      <c r="E52" s="34">
        <v>3649921</v>
      </c>
      <c r="F52" s="24">
        <f>E52/'６８ '!$K$56*100</f>
        <v>2.8781844063958806</v>
      </c>
      <c r="G52" s="34">
        <v>1352045</v>
      </c>
      <c r="H52" s="34">
        <v>1147541</v>
      </c>
      <c r="I52" s="24">
        <f>H52/'６８ '!$K$56*100</f>
        <v>0.9049057806730434</v>
      </c>
      <c r="J52" s="34">
        <v>5542516</v>
      </c>
      <c r="K52" s="34">
        <v>5577085</v>
      </c>
      <c r="L52" s="24">
        <f>K52/'６８ '!$K$56*100</f>
        <v>4.397870277231855</v>
      </c>
      <c r="M52" s="89">
        <v>6</v>
      </c>
      <c r="N52" s="90">
        <v>34652126</v>
      </c>
      <c r="O52" s="90">
        <v>4675099</v>
      </c>
      <c r="P52" s="90">
        <v>561302</v>
      </c>
      <c r="Q52" s="90">
        <v>4013408</v>
      </c>
      <c r="R52" s="90">
        <v>34752515</v>
      </c>
      <c r="S52" s="90">
        <v>4213377</v>
      </c>
      <c r="T52" s="90">
        <v>4829209</v>
      </c>
      <c r="U52" s="90">
        <v>4059267</v>
      </c>
      <c r="V52" s="25" t="s">
        <v>349</v>
      </c>
    </row>
    <row r="53" spans="1:22" ht="6" customHeight="1" thickBot="1">
      <c r="A53" s="36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9"/>
    </row>
    <row r="54" spans="3:22" ht="11.25">
      <c r="C54" s="133"/>
      <c r="D54" s="40"/>
      <c r="E54" s="40"/>
      <c r="F54" s="134"/>
      <c r="G54" s="40"/>
      <c r="H54" s="40"/>
      <c r="I54" s="134"/>
      <c r="J54" s="40"/>
      <c r="K54" s="184" t="s">
        <v>405</v>
      </c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5"/>
    </row>
  </sheetData>
  <sheetProtection/>
  <mergeCells count="35">
    <mergeCell ref="A51:B51"/>
    <mergeCell ref="A52:B52"/>
    <mergeCell ref="A45:B45"/>
    <mergeCell ref="A46:B46"/>
    <mergeCell ref="A47:B47"/>
    <mergeCell ref="A48:B48"/>
    <mergeCell ref="A49:B49"/>
    <mergeCell ref="A50:B50"/>
    <mergeCell ref="A1:J1"/>
    <mergeCell ref="A3:J3"/>
    <mergeCell ref="A2:J2"/>
    <mergeCell ref="C6:C8"/>
    <mergeCell ref="D6:J6"/>
    <mergeCell ref="D7:F7"/>
    <mergeCell ref="A6:B8"/>
    <mergeCell ref="A4:J4"/>
    <mergeCell ref="G7:I7"/>
    <mergeCell ref="O7:O8"/>
    <mergeCell ref="P7:P8"/>
    <mergeCell ref="K7:L7"/>
    <mergeCell ref="M6:M8"/>
    <mergeCell ref="K1:V1"/>
    <mergeCell ref="K2:V2"/>
    <mergeCell ref="K3:V3"/>
    <mergeCell ref="K4:V4"/>
    <mergeCell ref="K5:V5"/>
    <mergeCell ref="V6:V8"/>
    <mergeCell ref="U6:U8"/>
    <mergeCell ref="S6:T7"/>
    <mergeCell ref="K54:V54"/>
    <mergeCell ref="Q7:Q8"/>
    <mergeCell ref="R7:R8"/>
    <mergeCell ref="N6:R6"/>
    <mergeCell ref="K6:L6"/>
    <mergeCell ref="N7:N8"/>
  </mergeCells>
  <printOptions/>
  <pageMargins left="0.7874015748031497" right="0.7874015748031497" top="0.07874015748031496" bottom="0.1968503937007874" header="0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7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2"/>
  <cols>
    <col min="1" max="1" width="42.375" style="0" customWidth="1"/>
    <col min="2" max="4" width="10.875" style="0" customWidth="1"/>
    <col min="5" max="5" width="15.875" style="0" customWidth="1"/>
    <col min="6" max="7" width="14.875" style="0" customWidth="1"/>
    <col min="8" max="10" width="14.375" style="0" customWidth="1"/>
    <col min="11" max="13" width="15.875" style="0" customWidth="1"/>
  </cols>
  <sheetData>
    <row r="1" spans="1:13" ht="24" customHeight="1">
      <c r="A1" s="166" t="s">
        <v>213</v>
      </c>
      <c r="B1" s="166"/>
      <c r="C1" s="166"/>
      <c r="D1" s="166"/>
      <c r="E1" s="166"/>
      <c r="F1" s="166"/>
      <c r="G1" s="165" t="s">
        <v>214</v>
      </c>
      <c r="H1" s="165"/>
      <c r="I1" s="165"/>
      <c r="J1" s="165"/>
      <c r="K1" s="165"/>
      <c r="L1" s="165"/>
      <c r="M1" s="165"/>
    </row>
    <row r="2" spans="1:13" ht="30" customHeight="1">
      <c r="A2" s="169" t="s">
        <v>207</v>
      </c>
      <c r="B2" s="169"/>
      <c r="C2" s="169"/>
      <c r="D2" s="169"/>
      <c r="E2" s="169"/>
      <c r="F2" s="169"/>
      <c r="G2" s="170" t="s">
        <v>270</v>
      </c>
      <c r="H2" s="170"/>
      <c r="I2" s="170"/>
      <c r="J2" s="170"/>
      <c r="K2" s="170"/>
      <c r="L2" s="170"/>
      <c r="M2" s="170"/>
    </row>
    <row r="3" spans="7:13" ht="11.25">
      <c r="G3" s="198"/>
      <c r="H3" s="198"/>
      <c r="I3" s="198"/>
      <c r="J3" s="198"/>
      <c r="K3" s="198"/>
      <c r="L3" s="198"/>
      <c r="M3" s="198"/>
    </row>
    <row r="4" spans="1:13" ht="12" thickBot="1">
      <c r="A4" s="138" t="s">
        <v>271</v>
      </c>
      <c r="G4" s="174" t="s">
        <v>187</v>
      </c>
      <c r="H4" s="174"/>
      <c r="I4" s="174"/>
      <c r="J4" s="174"/>
      <c r="K4" s="174"/>
      <c r="L4" s="174"/>
      <c r="M4" s="174"/>
    </row>
    <row r="5" spans="1:13" ht="16.5" customHeight="1">
      <c r="A5" s="215" t="s">
        <v>209</v>
      </c>
      <c r="B5" s="217" t="s">
        <v>81</v>
      </c>
      <c r="C5" s="219" t="s">
        <v>107</v>
      </c>
      <c r="D5" s="219"/>
      <c r="E5" s="219"/>
      <c r="F5" s="47"/>
      <c r="G5" s="212" t="s">
        <v>108</v>
      </c>
      <c r="H5" s="212"/>
      <c r="I5" s="212"/>
      <c r="J5" s="213"/>
      <c r="K5" s="217" t="s">
        <v>109</v>
      </c>
      <c r="L5" s="217" t="s">
        <v>48</v>
      </c>
      <c r="M5" s="220" t="s">
        <v>110</v>
      </c>
    </row>
    <row r="6" spans="1:13" ht="25.5" customHeight="1">
      <c r="A6" s="216"/>
      <c r="B6" s="218"/>
      <c r="C6" s="43" t="s">
        <v>111</v>
      </c>
      <c r="D6" s="44" t="s">
        <v>112</v>
      </c>
      <c r="E6" s="44" t="s">
        <v>113</v>
      </c>
      <c r="F6" s="45" t="s">
        <v>111</v>
      </c>
      <c r="G6" s="46" t="s">
        <v>114</v>
      </c>
      <c r="H6" s="44" t="s">
        <v>115</v>
      </c>
      <c r="I6" s="44" t="s">
        <v>116</v>
      </c>
      <c r="J6" s="44" t="s">
        <v>117</v>
      </c>
      <c r="K6" s="218"/>
      <c r="L6" s="218"/>
      <c r="M6" s="221"/>
    </row>
    <row r="7" ht="14.25" customHeight="1">
      <c r="A7" s="38"/>
    </row>
    <row r="8" spans="1:13" s="41" customFormat="1" ht="14.25" customHeight="1">
      <c r="A8" s="93" t="s">
        <v>194</v>
      </c>
      <c r="B8" s="84">
        <f aca="true" t="shared" si="0" ref="B8:I8">SUM(B9:B32)</f>
        <v>4706</v>
      </c>
      <c r="C8" s="84">
        <f t="shared" si="0"/>
        <v>154606</v>
      </c>
      <c r="D8" s="84">
        <f t="shared" si="0"/>
        <v>153725</v>
      </c>
      <c r="E8" s="84">
        <f t="shared" si="0"/>
        <v>881</v>
      </c>
      <c r="F8" s="84">
        <f t="shared" si="0"/>
        <v>628954739</v>
      </c>
      <c r="G8" s="84">
        <f t="shared" si="0"/>
        <v>607146693</v>
      </c>
      <c r="H8" s="84">
        <f t="shared" si="0"/>
        <v>21428968</v>
      </c>
      <c r="I8" s="84">
        <f t="shared" si="0"/>
        <v>379078</v>
      </c>
      <c r="J8" s="84">
        <v>3823</v>
      </c>
      <c r="K8" s="84">
        <f>SUM(K9:K32)</f>
        <v>67116789</v>
      </c>
      <c r="L8" s="84">
        <f>SUM(L9:L32)</f>
        <v>364298296</v>
      </c>
      <c r="M8" s="84">
        <f>SUM(M9:M32)</f>
        <v>226786530</v>
      </c>
    </row>
    <row r="9" spans="1:13" s="41" customFormat="1" ht="14.25" customHeight="1">
      <c r="A9" s="48" t="s">
        <v>246</v>
      </c>
      <c r="B9" s="107">
        <v>491</v>
      </c>
      <c r="C9" s="84">
        <v>18123</v>
      </c>
      <c r="D9" s="84">
        <v>17975</v>
      </c>
      <c r="E9" s="84">
        <v>148</v>
      </c>
      <c r="F9" s="84">
        <f aca="true" t="shared" si="1" ref="F9:F14">G9+H9+I9</f>
        <v>35938977</v>
      </c>
      <c r="G9" s="84">
        <v>35580415</v>
      </c>
      <c r="H9" s="84">
        <v>350454</v>
      </c>
      <c r="I9" s="84">
        <v>8108</v>
      </c>
      <c r="J9" s="84">
        <v>1947</v>
      </c>
      <c r="K9" s="84">
        <v>5318367</v>
      </c>
      <c r="L9" s="84">
        <v>20831301</v>
      </c>
      <c r="M9" s="84">
        <v>14451527</v>
      </c>
    </row>
    <row r="10" spans="1:13" s="41" customFormat="1" ht="14.25" customHeight="1">
      <c r="A10" s="48" t="s">
        <v>247</v>
      </c>
      <c r="B10" s="84">
        <v>97</v>
      </c>
      <c r="C10" s="84">
        <v>1602</v>
      </c>
      <c r="D10" s="84">
        <v>1596</v>
      </c>
      <c r="E10" s="84">
        <v>6</v>
      </c>
      <c r="F10" s="84">
        <f t="shared" si="1"/>
        <v>16012495</v>
      </c>
      <c r="G10" s="84">
        <v>15796488</v>
      </c>
      <c r="H10" s="84">
        <v>215876</v>
      </c>
      <c r="I10" s="84">
        <v>131</v>
      </c>
      <c r="J10" s="84">
        <v>6692</v>
      </c>
      <c r="K10" s="84">
        <v>676703</v>
      </c>
      <c r="L10" s="84">
        <v>5712588</v>
      </c>
      <c r="M10" s="84">
        <v>5007224</v>
      </c>
    </row>
    <row r="11" spans="1:13" s="41" customFormat="1" ht="14.25" customHeight="1">
      <c r="A11" s="48" t="s">
        <v>248</v>
      </c>
      <c r="B11" s="84">
        <v>226</v>
      </c>
      <c r="C11" s="84">
        <v>4712</v>
      </c>
      <c r="D11" s="84">
        <v>4651</v>
      </c>
      <c r="E11" s="84">
        <v>61</v>
      </c>
      <c r="F11" s="84">
        <f t="shared" si="1"/>
        <v>7370432</v>
      </c>
      <c r="G11" s="84">
        <v>5088173</v>
      </c>
      <c r="H11" s="84">
        <v>2282049</v>
      </c>
      <c r="I11" s="84">
        <v>210</v>
      </c>
      <c r="J11" s="84">
        <v>1529</v>
      </c>
      <c r="K11" s="84">
        <v>1583155</v>
      </c>
      <c r="L11" s="84">
        <v>3715811</v>
      </c>
      <c r="M11" s="84">
        <v>3488227</v>
      </c>
    </row>
    <row r="12" spans="1:13" s="41" customFormat="1" ht="14.25" customHeight="1">
      <c r="A12" s="48" t="s">
        <v>222</v>
      </c>
      <c r="B12" s="84">
        <v>724</v>
      </c>
      <c r="C12" s="84">
        <v>15044</v>
      </c>
      <c r="D12" s="84">
        <v>14799</v>
      </c>
      <c r="E12" s="84">
        <v>245</v>
      </c>
      <c r="F12" s="84">
        <f t="shared" si="1"/>
        <v>20925645</v>
      </c>
      <c r="G12" s="84">
        <v>17899447</v>
      </c>
      <c r="H12" s="84">
        <v>3023435</v>
      </c>
      <c r="I12" s="85">
        <v>2763</v>
      </c>
      <c r="J12" s="84">
        <v>1359</v>
      </c>
      <c r="K12" s="84">
        <v>3822144</v>
      </c>
      <c r="L12" s="84">
        <v>10701530</v>
      </c>
      <c r="M12" s="84">
        <v>9749914</v>
      </c>
    </row>
    <row r="13" spans="1:13" s="41" customFormat="1" ht="14.25" customHeight="1">
      <c r="A13" s="48" t="s">
        <v>223</v>
      </c>
      <c r="B13" s="84">
        <v>162</v>
      </c>
      <c r="C13" s="84">
        <v>2752</v>
      </c>
      <c r="D13" s="84">
        <v>2731</v>
      </c>
      <c r="E13" s="84">
        <v>21</v>
      </c>
      <c r="F13" s="84">
        <f t="shared" si="1"/>
        <v>5639062</v>
      </c>
      <c r="G13" s="84">
        <v>5295180</v>
      </c>
      <c r="H13" s="84">
        <v>343161</v>
      </c>
      <c r="I13" s="84">
        <v>721</v>
      </c>
      <c r="J13" s="84">
        <v>2010</v>
      </c>
      <c r="K13" s="84">
        <v>968406</v>
      </c>
      <c r="L13" s="84">
        <v>3354140</v>
      </c>
      <c r="M13" s="84">
        <v>2177341</v>
      </c>
    </row>
    <row r="14" spans="1:13" s="41" customFormat="1" ht="14.25" customHeight="1">
      <c r="A14" s="48" t="s">
        <v>224</v>
      </c>
      <c r="B14" s="84">
        <v>159</v>
      </c>
      <c r="C14" s="84">
        <v>2021</v>
      </c>
      <c r="D14" s="84">
        <v>1978</v>
      </c>
      <c r="E14" s="84">
        <v>43</v>
      </c>
      <c r="F14" s="84">
        <f t="shared" si="1"/>
        <v>3159841</v>
      </c>
      <c r="G14" s="84">
        <v>3096526</v>
      </c>
      <c r="H14" s="84">
        <v>57446</v>
      </c>
      <c r="I14" s="84">
        <v>5869</v>
      </c>
      <c r="J14" s="84">
        <v>1532</v>
      </c>
      <c r="K14" s="84">
        <v>672363</v>
      </c>
      <c r="L14" s="84">
        <v>1829146</v>
      </c>
      <c r="M14" s="84">
        <v>1268015</v>
      </c>
    </row>
    <row r="15" spans="1:13" s="41" customFormat="1" ht="14.25" customHeight="1">
      <c r="A15" s="48" t="s">
        <v>225</v>
      </c>
      <c r="B15" s="84">
        <v>98</v>
      </c>
      <c r="C15" s="84">
        <v>3061</v>
      </c>
      <c r="D15" s="97">
        <v>3048</v>
      </c>
      <c r="E15" s="84">
        <v>13</v>
      </c>
      <c r="F15" s="84">
        <v>8170235</v>
      </c>
      <c r="G15" s="84">
        <v>8019640</v>
      </c>
      <c r="H15" s="84">
        <v>150595</v>
      </c>
      <c r="I15" s="84" t="s">
        <v>226</v>
      </c>
      <c r="J15" s="84">
        <v>2615</v>
      </c>
      <c r="K15" s="84">
        <v>1209445</v>
      </c>
      <c r="L15" s="84">
        <v>4383620</v>
      </c>
      <c r="M15" s="84">
        <v>3622301</v>
      </c>
    </row>
    <row r="16" spans="1:13" s="41" customFormat="1" ht="14.25" customHeight="1">
      <c r="A16" s="48" t="s">
        <v>227</v>
      </c>
      <c r="B16" s="84">
        <v>214</v>
      </c>
      <c r="C16" s="84">
        <v>5123</v>
      </c>
      <c r="D16" s="84">
        <v>5100</v>
      </c>
      <c r="E16" s="84">
        <v>23</v>
      </c>
      <c r="F16" s="84">
        <f>G16+H16+I16</f>
        <v>10779862</v>
      </c>
      <c r="G16" s="84">
        <v>9368579</v>
      </c>
      <c r="H16" s="84">
        <v>1410224</v>
      </c>
      <c r="I16" s="84">
        <v>1059</v>
      </c>
      <c r="J16" s="84">
        <v>2054</v>
      </c>
      <c r="K16" s="84">
        <v>1990477</v>
      </c>
      <c r="L16" s="84">
        <v>4891315</v>
      </c>
      <c r="M16" s="84">
        <v>5629308</v>
      </c>
    </row>
    <row r="17" spans="1:13" s="41" customFormat="1" ht="14.25" customHeight="1">
      <c r="A17" s="48" t="s">
        <v>228</v>
      </c>
      <c r="B17" s="84">
        <v>113</v>
      </c>
      <c r="C17" s="84">
        <v>10081</v>
      </c>
      <c r="D17" s="84">
        <v>10077</v>
      </c>
      <c r="E17" s="84">
        <v>4</v>
      </c>
      <c r="F17" s="84">
        <f>G17+H17+I17</f>
        <v>81995530</v>
      </c>
      <c r="G17" s="84">
        <v>81334649</v>
      </c>
      <c r="H17" s="84">
        <v>660626</v>
      </c>
      <c r="I17" s="84">
        <v>255</v>
      </c>
      <c r="J17" s="84">
        <v>7994</v>
      </c>
      <c r="K17" s="84">
        <v>5932509</v>
      </c>
      <c r="L17" s="84">
        <v>46519454</v>
      </c>
      <c r="M17" s="84">
        <v>34071773</v>
      </c>
    </row>
    <row r="18" spans="1:13" s="41" customFormat="1" ht="14.25" customHeight="1">
      <c r="A18" s="48" t="s">
        <v>229</v>
      </c>
      <c r="B18" s="84">
        <v>27</v>
      </c>
      <c r="C18" s="84">
        <v>1182</v>
      </c>
      <c r="D18" s="84">
        <v>1182</v>
      </c>
      <c r="E18" s="84">
        <v>0</v>
      </c>
      <c r="F18" s="84">
        <f>G18+H18+I18</f>
        <v>92761448</v>
      </c>
      <c r="G18" s="84">
        <v>92653279</v>
      </c>
      <c r="H18" s="84">
        <v>106228</v>
      </c>
      <c r="I18" s="84">
        <v>1941</v>
      </c>
      <c r="J18" s="84">
        <v>57231</v>
      </c>
      <c r="K18" s="84">
        <v>1248716</v>
      </c>
      <c r="L18" s="84">
        <v>54502569</v>
      </c>
      <c r="M18" s="84">
        <v>13144440</v>
      </c>
    </row>
    <row r="19" spans="1:13" s="41" customFormat="1" ht="14.25" customHeight="1">
      <c r="A19" s="48" t="s">
        <v>230</v>
      </c>
      <c r="B19" s="84">
        <v>221</v>
      </c>
      <c r="C19" s="84">
        <v>7147</v>
      </c>
      <c r="D19" s="84">
        <v>7122</v>
      </c>
      <c r="E19" s="84">
        <v>25</v>
      </c>
      <c r="F19" s="84">
        <f>G19+H19+I19</f>
        <v>20232520</v>
      </c>
      <c r="G19" s="84">
        <v>19656307</v>
      </c>
      <c r="H19" s="84">
        <v>575887</v>
      </c>
      <c r="I19" s="84">
        <v>326</v>
      </c>
      <c r="J19" s="84">
        <v>2769</v>
      </c>
      <c r="K19" s="84">
        <v>2756120</v>
      </c>
      <c r="L19" s="84">
        <v>9838411</v>
      </c>
      <c r="M19" s="84">
        <v>9950052</v>
      </c>
    </row>
    <row r="20" spans="1:13" s="41" customFormat="1" ht="14.25" customHeight="1">
      <c r="A20" s="48" t="s">
        <v>231</v>
      </c>
      <c r="B20" s="84">
        <v>88</v>
      </c>
      <c r="C20" s="84">
        <v>4315</v>
      </c>
      <c r="D20" s="84">
        <v>4293</v>
      </c>
      <c r="E20" s="84">
        <v>22</v>
      </c>
      <c r="F20" s="84">
        <f>G20+H20+I20</f>
        <v>8061758</v>
      </c>
      <c r="G20" s="84">
        <v>7949684</v>
      </c>
      <c r="H20" s="84">
        <v>112054</v>
      </c>
      <c r="I20" s="84">
        <v>20</v>
      </c>
      <c r="J20" s="84">
        <v>1835</v>
      </c>
      <c r="K20" s="84">
        <v>1649126</v>
      </c>
      <c r="L20" s="84">
        <v>4239517</v>
      </c>
      <c r="M20" s="84">
        <v>3677044</v>
      </c>
    </row>
    <row r="21" spans="1:13" s="41" customFormat="1" ht="14.25" customHeight="1">
      <c r="A21" s="48" t="s">
        <v>232</v>
      </c>
      <c r="B21" s="84">
        <v>20</v>
      </c>
      <c r="C21" s="84">
        <v>174</v>
      </c>
      <c r="D21" s="84">
        <v>159</v>
      </c>
      <c r="E21" s="84">
        <v>15</v>
      </c>
      <c r="F21" s="84">
        <v>88515</v>
      </c>
      <c r="G21" s="84">
        <v>66760</v>
      </c>
      <c r="H21" s="84">
        <v>21755</v>
      </c>
      <c r="I21" s="84" t="s">
        <v>226</v>
      </c>
      <c r="J21" s="84">
        <v>496</v>
      </c>
      <c r="K21" s="84">
        <v>30282</v>
      </c>
      <c r="L21" s="84">
        <v>40518</v>
      </c>
      <c r="M21" s="84">
        <v>45711</v>
      </c>
    </row>
    <row r="22" spans="1:13" s="41" customFormat="1" ht="14.25" customHeight="1">
      <c r="A22" s="48" t="s">
        <v>233</v>
      </c>
      <c r="B22" s="84">
        <v>363</v>
      </c>
      <c r="C22" s="84">
        <v>7474</v>
      </c>
      <c r="D22" s="84">
        <v>7431</v>
      </c>
      <c r="E22" s="84">
        <v>43</v>
      </c>
      <c r="F22" s="84">
        <f aca="true" t="shared" si="2" ref="F22:F27">G22+H22+I22</f>
        <v>17685314</v>
      </c>
      <c r="G22" s="84">
        <v>16595489</v>
      </c>
      <c r="H22" s="84">
        <v>1089497</v>
      </c>
      <c r="I22" s="84">
        <v>328</v>
      </c>
      <c r="J22" s="84">
        <v>2309</v>
      </c>
      <c r="K22" s="84">
        <v>3332894</v>
      </c>
      <c r="L22" s="84">
        <v>8012899</v>
      </c>
      <c r="M22" s="84">
        <v>9242816</v>
      </c>
    </row>
    <row r="23" spans="1:13" s="41" customFormat="1" ht="14.25" customHeight="1">
      <c r="A23" s="48" t="s">
        <v>234</v>
      </c>
      <c r="B23" s="84">
        <v>89</v>
      </c>
      <c r="C23" s="84">
        <v>7541</v>
      </c>
      <c r="D23" s="84">
        <v>7534</v>
      </c>
      <c r="E23" s="85">
        <v>7</v>
      </c>
      <c r="F23" s="84">
        <f t="shared" si="2"/>
        <v>58586611</v>
      </c>
      <c r="G23" s="84">
        <v>57862072</v>
      </c>
      <c r="H23" s="84">
        <v>723289</v>
      </c>
      <c r="I23" s="84">
        <v>1250</v>
      </c>
      <c r="J23" s="84">
        <v>7653</v>
      </c>
      <c r="K23" s="84">
        <v>6095641</v>
      </c>
      <c r="L23" s="84">
        <v>34104564</v>
      </c>
      <c r="M23" s="84">
        <v>23605822</v>
      </c>
    </row>
    <row r="24" spans="1:13" s="41" customFormat="1" ht="14.25" customHeight="1">
      <c r="A24" s="48" t="s">
        <v>235</v>
      </c>
      <c r="B24" s="84">
        <v>40</v>
      </c>
      <c r="C24" s="84">
        <v>1630</v>
      </c>
      <c r="D24" s="84">
        <v>1623</v>
      </c>
      <c r="E24" s="85">
        <v>7</v>
      </c>
      <c r="F24" s="84">
        <f t="shared" si="2"/>
        <v>4984600</v>
      </c>
      <c r="G24" s="84">
        <v>4046759</v>
      </c>
      <c r="H24" s="84">
        <v>919371</v>
      </c>
      <c r="I24" s="84">
        <v>18470</v>
      </c>
      <c r="J24" s="84">
        <v>2991</v>
      </c>
      <c r="K24" s="84">
        <v>820423</v>
      </c>
      <c r="L24" s="84">
        <v>2271619</v>
      </c>
      <c r="M24" s="84">
        <v>2603817</v>
      </c>
    </row>
    <row r="25" spans="1:13" s="41" customFormat="1" ht="14.25" customHeight="1">
      <c r="A25" s="48" t="s">
        <v>236</v>
      </c>
      <c r="B25" s="84">
        <v>406</v>
      </c>
      <c r="C25" s="84">
        <v>8178</v>
      </c>
      <c r="D25" s="84">
        <v>8138</v>
      </c>
      <c r="E25" s="85">
        <v>40</v>
      </c>
      <c r="F25" s="84">
        <f t="shared" si="2"/>
        <v>16188341</v>
      </c>
      <c r="G25" s="84">
        <v>14200837</v>
      </c>
      <c r="H25" s="84">
        <v>1971052</v>
      </c>
      <c r="I25" s="84">
        <v>16452</v>
      </c>
      <c r="J25" s="84">
        <v>1937</v>
      </c>
      <c r="K25" s="84">
        <v>3332242</v>
      </c>
      <c r="L25" s="84">
        <v>8187770</v>
      </c>
      <c r="M25" s="84">
        <v>7653251</v>
      </c>
    </row>
    <row r="26" spans="1:13" s="41" customFormat="1" ht="14.25" customHeight="1">
      <c r="A26" s="48" t="s">
        <v>237</v>
      </c>
      <c r="B26" s="84">
        <v>438</v>
      </c>
      <c r="C26" s="84">
        <v>12992</v>
      </c>
      <c r="D26" s="84">
        <v>12952</v>
      </c>
      <c r="E26" s="84">
        <v>40</v>
      </c>
      <c r="F26" s="84">
        <f t="shared" si="2"/>
        <v>31462515</v>
      </c>
      <c r="G26" s="84">
        <v>29632541</v>
      </c>
      <c r="H26" s="84">
        <v>1625080</v>
      </c>
      <c r="I26" s="84">
        <v>204894</v>
      </c>
      <c r="J26" s="84">
        <v>2376</v>
      </c>
      <c r="K26" s="84">
        <v>6107200</v>
      </c>
      <c r="L26" s="84">
        <v>16460861</v>
      </c>
      <c r="M26" s="84">
        <v>14403433</v>
      </c>
    </row>
    <row r="27" spans="1:13" s="41" customFormat="1" ht="14.25" customHeight="1">
      <c r="A27" s="48" t="s">
        <v>238</v>
      </c>
      <c r="B27" s="85">
        <v>193</v>
      </c>
      <c r="C27" s="84">
        <v>10033</v>
      </c>
      <c r="D27" s="84">
        <v>10002</v>
      </c>
      <c r="E27" s="84">
        <v>31</v>
      </c>
      <c r="F27" s="84">
        <f t="shared" si="2"/>
        <v>31740884</v>
      </c>
      <c r="G27" s="84">
        <v>30711352</v>
      </c>
      <c r="H27" s="84">
        <v>1001066</v>
      </c>
      <c r="I27" s="84">
        <v>28466</v>
      </c>
      <c r="J27" s="84">
        <v>3118</v>
      </c>
      <c r="K27" s="84">
        <v>4401167</v>
      </c>
      <c r="L27" s="84">
        <v>19290982</v>
      </c>
      <c r="M27" s="84">
        <v>11994791</v>
      </c>
    </row>
    <row r="28" spans="1:13" s="41" customFormat="1" ht="14.25" customHeight="1">
      <c r="A28" s="48" t="s">
        <v>239</v>
      </c>
      <c r="B28" s="85">
        <v>26</v>
      </c>
      <c r="C28" s="84">
        <v>2045</v>
      </c>
      <c r="D28" s="84">
        <v>2043</v>
      </c>
      <c r="E28" s="84">
        <v>2</v>
      </c>
      <c r="F28" s="84">
        <v>2630676</v>
      </c>
      <c r="G28" s="84">
        <v>1487347</v>
      </c>
      <c r="H28" s="84">
        <v>1143329</v>
      </c>
      <c r="I28" s="84" t="s">
        <v>240</v>
      </c>
      <c r="J28" s="84">
        <v>1269</v>
      </c>
      <c r="K28" s="84">
        <v>732987</v>
      </c>
      <c r="L28" s="84">
        <v>1164618</v>
      </c>
      <c r="M28" s="84">
        <v>1430633</v>
      </c>
    </row>
    <row r="29" spans="1:13" s="41" customFormat="1" ht="14.25" customHeight="1">
      <c r="A29" s="48" t="s">
        <v>241</v>
      </c>
      <c r="B29" s="85">
        <v>48</v>
      </c>
      <c r="C29" s="84">
        <v>6422</v>
      </c>
      <c r="D29" s="84">
        <v>6419</v>
      </c>
      <c r="E29" s="84">
        <v>3</v>
      </c>
      <c r="F29" s="84">
        <v>36502955</v>
      </c>
      <c r="G29" s="84">
        <v>35842868</v>
      </c>
      <c r="H29" s="84">
        <v>660087</v>
      </c>
      <c r="I29" s="84" t="s">
        <v>242</v>
      </c>
      <c r="J29" s="84">
        <v>5625</v>
      </c>
      <c r="K29" s="84">
        <v>2803456</v>
      </c>
      <c r="L29" s="84">
        <v>27490839</v>
      </c>
      <c r="M29" s="84">
        <v>8635192</v>
      </c>
    </row>
    <row r="30" spans="1:13" s="41" customFormat="1" ht="14.25" customHeight="1">
      <c r="A30" s="48" t="s">
        <v>243</v>
      </c>
      <c r="B30" s="84">
        <v>260</v>
      </c>
      <c r="C30" s="84">
        <v>19668</v>
      </c>
      <c r="D30" s="84">
        <v>19640</v>
      </c>
      <c r="E30" s="84">
        <v>28</v>
      </c>
      <c r="F30" s="84">
        <f>G30+H30+I30</f>
        <v>111089194</v>
      </c>
      <c r="G30" s="84">
        <v>108261350</v>
      </c>
      <c r="H30" s="84">
        <v>2799993</v>
      </c>
      <c r="I30" s="84">
        <v>27851</v>
      </c>
      <c r="J30" s="84">
        <v>5639</v>
      </c>
      <c r="K30" s="84">
        <v>10535590</v>
      </c>
      <c r="L30" s="84">
        <v>73358368</v>
      </c>
      <c r="M30" s="84">
        <v>37546858</v>
      </c>
    </row>
    <row r="31" spans="1:13" s="41" customFormat="1" ht="14.25" customHeight="1">
      <c r="A31" s="48" t="s">
        <v>244</v>
      </c>
      <c r="B31" s="84">
        <v>22</v>
      </c>
      <c r="C31" s="84">
        <v>1173</v>
      </c>
      <c r="D31" s="84">
        <v>1173</v>
      </c>
      <c r="E31" s="84">
        <v>0</v>
      </c>
      <c r="F31" s="84">
        <f>G31+H31+I31</f>
        <v>3064852</v>
      </c>
      <c r="G31" s="84">
        <v>2989373</v>
      </c>
      <c r="H31" s="84">
        <v>19804</v>
      </c>
      <c r="I31" s="84">
        <v>55675</v>
      </c>
      <c r="J31" s="84">
        <v>2534</v>
      </c>
      <c r="K31" s="84">
        <v>436890</v>
      </c>
      <c r="L31" s="84">
        <v>1050120</v>
      </c>
      <c r="M31" s="84">
        <v>1921717</v>
      </c>
    </row>
    <row r="32" spans="1:13" s="41" customFormat="1" ht="14.25" customHeight="1">
      <c r="A32" s="48" t="s">
        <v>245</v>
      </c>
      <c r="B32" s="84">
        <v>181</v>
      </c>
      <c r="C32" s="84">
        <v>2113</v>
      </c>
      <c r="D32" s="84">
        <v>2059</v>
      </c>
      <c r="E32" s="84">
        <v>54</v>
      </c>
      <c r="F32" s="84">
        <f>G32+H32+I32</f>
        <v>3882477</v>
      </c>
      <c r="G32" s="84">
        <v>3711578</v>
      </c>
      <c r="H32" s="84">
        <v>166610</v>
      </c>
      <c r="I32" s="84">
        <v>4289</v>
      </c>
      <c r="J32" s="84">
        <v>1804</v>
      </c>
      <c r="K32" s="84">
        <v>660486</v>
      </c>
      <c r="L32" s="84">
        <v>2345736</v>
      </c>
      <c r="M32" s="84">
        <v>1465323</v>
      </c>
    </row>
    <row r="33" spans="1:13" s="41" customFormat="1" ht="14.25" customHeight="1">
      <c r="A33" s="48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</row>
    <row r="34" spans="1:13" s="41" customFormat="1" ht="14.25" customHeight="1">
      <c r="A34" s="48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</row>
    <row r="35" spans="1:13" s="41" customFormat="1" ht="14.25" customHeight="1">
      <c r="A35" s="93" t="s">
        <v>195</v>
      </c>
      <c r="B35" s="84">
        <f aca="true" t="shared" si="3" ref="B35:I35">SUM(B36:B59)</f>
        <v>3163</v>
      </c>
      <c r="C35" s="84">
        <f t="shared" si="3"/>
        <v>109115</v>
      </c>
      <c r="D35" s="84">
        <f t="shared" si="3"/>
        <v>108569</v>
      </c>
      <c r="E35" s="84">
        <f t="shared" si="3"/>
        <v>546</v>
      </c>
      <c r="F35" s="84">
        <f t="shared" si="3"/>
        <v>501650850</v>
      </c>
      <c r="G35" s="84">
        <f t="shared" si="3"/>
        <v>485328984</v>
      </c>
      <c r="H35" s="84">
        <f t="shared" si="3"/>
        <v>16035175</v>
      </c>
      <c r="I35" s="84">
        <f t="shared" si="3"/>
        <v>286691</v>
      </c>
      <c r="J35" s="84">
        <v>4316</v>
      </c>
      <c r="K35" s="84">
        <f>SUM(K36:K59)</f>
        <v>51342126</v>
      </c>
      <c r="L35" s="84">
        <f>SUM(L36:L59)</f>
        <v>293181601</v>
      </c>
      <c r="M35" s="84">
        <f>SUM(M36:M59)</f>
        <v>177802805</v>
      </c>
    </row>
    <row r="36" spans="1:13" s="41" customFormat="1" ht="14.25" customHeight="1">
      <c r="A36" s="48" t="s">
        <v>246</v>
      </c>
      <c r="B36" s="84">
        <v>332</v>
      </c>
      <c r="C36" s="84">
        <v>12449</v>
      </c>
      <c r="D36" s="84">
        <v>12361</v>
      </c>
      <c r="E36" s="84">
        <v>88</v>
      </c>
      <c r="F36" s="84">
        <f>G36+H36+I36</f>
        <v>26627502</v>
      </c>
      <c r="G36" s="84">
        <v>26398728</v>
      </c>
      <c r="H36" s="84">
        <v>228654</v>
      </c>
      <c r="I36" s="84">
        <v>120</v>
      </c>
      <c r="J36" s="84">
        <v>2100</v>
      </c>
      <c r="K36" s="84">
        <v>3858580</v>
      </c>
      <c r="L36" s="84">
        <v>15463075</v>
      </c>
      <c r="M36" s="84">
        <v>10674026</v>
      </c>
    </row>
    <row r="37" spans="1:13" s="41" customFormat="1" ht="14.25" customHeight="1">
      <c r="A37" s="48" t="s">
        <v>247</v>
      </c>
      <c r="B37" s="84">
        <v>48</v>
      </c>
      <c r="C37" s="84">
        <v>702</v>
      </c>
      <c r="D37" s="84">
        <v>700</v>
      </c>
      <c r="E37" s="84">
        <v>2</v>
      </c>
      <c r="F37" s="84">
        <f>G37+H37+I37</f>
        <v>4677746</v>
      </c>
      <c r="G37" s="84">
        <v>4514816</v>
      </c>
      <c r="H37" s="84">
        <v>162850</v>
      </c>
      <c r="I37" s="84">
        <v>80</v>
      </c>
      <c r="J37" s="84">
        <v>6529</v>
      </c>
      <c r="K37" s="84">
        <v>298209</v>
      </c>
      <c r="L37" s="84">
        <v>3391765</v>
      </c>
      <c r="M37" s="84">
        <v>1191768</v>
      </c>
    </row>
    <row r="38" spans="1:13" s="41" customFormat="1" ht="14.25" customHeight="1">
      <c r="A38" s="48" t="s">
        <v>248</v>
      </c>
      <c r="B38" s="84">
        <v>174</v>
      </c>
      <c r="C38" s="84">
        <v>3762</v>
      </c>
      <c r="D38" s="84">
        <v>3719</v>
      </c>
      <c r="E38" s="84">
        <v>43</v>
      </c>
      <c r="F38" s="84">
        <f>G38+H38+I38</f>
        <v>6393168</v>
      </c>
      <c r="G38" s="84">
        <v>4300862</v>
      </c>
      <c r="H38" s="84">
        <v>2092096</v>
      </c>
      <c r="I38" s="84">
        <v>210</v>
      </c>
      <c r="J38" s="84">
        <v>1661</v>
      </c>
      <c r="K38" s="84">
        <v>1336673</v>
      </c>
      <c r="L38" s="84">
        <v>3190150</v>
      </c>
      <c r="M38" s="84">
        <v>3057137</v>
      </c>
    </row>
    <row r="39" spans="1:13" s="41" customFormat="1" ht="14.25" customHeight="1">
      <c r="A39" s="48" t="s">
        <v>249</v>
      </c>
      <c r="B39" s="84">
        <v>491</v>
      </c>
      <c r="C39" s="84">
        <v>11011</v>
      </c>
      <c r="D39" s="84">
        <v>10856</v>
      </c>
      <c r="E39" s="84">
        <v>155</v>
      </c>
      <c r="F39" s="84">
        <f>G39+H39+I39</f>
        <v>17274523</v>
      </c>
      <c r="G39" s="84">
        <v>15184358</v>
      </c>
      <c r="H39" s="84">
        <v>2087402</v>
      </c>
      <c r="I39" s="84">
        <v>2763</v>
      </c>
      <c r="J39" s="84">
        <v>1534</v>
      </c>
      <c r="K39" s="84">
        <v>2982971</v>
      </c>
      <c r="L39" s="84">
        <v>8893884</v>
      </c>
      <c r="M39" s="84">
        <v>7993497</v>
      </c>
    </row>
    <row r="40" spans="1:13" s="41" customFormat="1" ht="14.25" customHeight="1">
      <c r="A40" s="48" t="s">
        <v>250</v>
      </c>
      <c r="B40" s="84">
        <v>67</v>
      </c>
      <c r="C40" s="84">
        <v>1262</v>
      </c>
      <c r="D40" s="84">
        <v>1254</v>
      </c>
      <c r="E40" s="84">
        <v>8</v>
      </c>
      <c r="F40" s="84">
        <v>2808021</v>
      </c>
      <c r="G40" s="84">
        <v>2620414</v>
      </c>
      <c r="H40" s="84">
        <v>187607</v>
      </c>
      <c r="I40" s="84" t="s">
        <v>242</v>
      </c>
      <c r="J40" s="84">
        <v>2184</v>
      </c>
      <c r="K40" s="84">
        <v>472142</v>
      </c>
      <c r="L40" s="84">
        <v>1721336</v>
      </c>
      <c r="M40" s="84">
        <v>1034441</v>
      </c>
    </row>
    <row r="41" spans="1:13" s="41" customFormat="1" ht="14.25" customHeight="1">
      <c r="A41" s="48" t="s">
        <v>251</v>
      </c>
      <c r="B41" s="84">
        <v>107</v>
      </c>
      <c r="C41" s="84">
        <v>1054</v>
      </c>
      <c r="D41" s="84">
        <v>1023</v>
      </c>
      <c r="E41" s="84">
        <v>31</v>
      </c>
      <c r="F41" s="84">
        <f>G41+H41+I41</f>
        <v>1169681</v>
      </c>
      <c r="G41" s="84">
        <v>1126412</v>
      </c>
      <c r="H41" s="84">
        <v>37853</v>
      </c>
      <c r="I41" s="84">
        <v>5416</v>
      </c>
      <c r="J41" s="84">
        <v>1083</v>
      </c>
      <c r="K41" s="84">
        <v>344003</v>
      </c>
      <c r="L41" s="84">
        <v>570163</v>
      </c>
      <c r="M41" s="84">
        <v>571466</v>
      </c>
    </row>
    <row r="42" spans="1:13" s="41" customFormat="1" ht="14.25" customHeight="1">
      <c r="A42" s="48" t="s">
        <v>252</v>
      </c>
      <c r="B42" s="84">
        <v>69</v>
      </c>
      <c r="C42" s="84">
        <v>2036</v>
      </c>
      <c r="D42" s="84">
        <v>2025</v>
      </c>
      <c r="E42" s="84">
        <v>11</v>
      </c>
      <c r="F42" s="84">
        <v>5160424</v>
      </c>
      <c r="G42" s="84">
        <v>5061648</v>
      </c>
      <c r="H42" s="84">
        <v>98776</v>
      </c>
      <c r="I42" s="84" t="s">
        <v>242</v>
      </c>
      <c r="J42" s="84">
        <v>2487</v>
      </c>
      <c r="K42" s="84">
        <v>828300</v>
      </c>
      <c r="L42" s="84">
        <v>2978986</v>
      </c>
      <c r="M42" s="84">
        <v>2084504</v>
      </c>
    </row>
    <row r="43" spans="1:13" s="41" customFormat="1" ht="14.25" customHeight="1">
      <c r="A43" s="48" t="s">
        <v>253</v>
      </c>
      <c r="B43" s="84">
        <v>177</v>
      </c>
      <c r="C43" s="84">
        <v>3664</v>
      </c>
      <c r="D43" s="84">
        <v>3645</v>
      </c>
      <c r="E43" s="84">
        <v>19</v>
      </c>
      <c r="F43" s="84">
        <f>G43+H43+I43</f>
        <v>5502458</v>
      </c>
      <c r="G43" s="84">
        <v>4834981</v>
      </c>
      <c r="H43" s="84">
        <v>666418</v>
      </c>
      <c r="I43" s="84">
        <v>1059</v>
      </c>
      <c r="J43" s="84">
        <v>1466</v>
      </c>
      <c r="K43" s="84">
        <v>1401390</v>
      </c>
      <c r="L43" s="84">
        <v>2529635</v>
      </c>
      <c r="M43" s="84">
        <v>2840756</v>
      </c>
    </row>
    <row r="44" spans="1:13" s="41" customFormat="1" ht="14.25" customHeight="1">
      <c r="A44" s="48" t="s">
        <v>254</v>
      </c>
      <c r="B44" s="84">
        <v>74</v>
      </c>
      <c r="C44" s="84">
        <v>7686</v>
      </c>
      <c r="D44" s="84">
        <v>7686</v>
      </c>
      <c r="E44" s="84">
        <v>0</v>
      </c>
      <c r="F44" s="84">
        <v>69192360</v>
      </c>
      <c r="G44" s="84">
        <v>68589093</v>
      </c>
      <c r="H44" s="84">
        <v>603267</v>
      </c>
      <c r="I44" s="84" t="s">
        <v>242</v>
      </c>
      <c r="J44" s="84">
        <v>8863</v>
      </c>
      <c r="K44" s="84">
        <v>4830734</v>
      </c>
      <c r="L44" s="84">
        <v>41161288</v>
      </c>
      <c r="M44" s="84">
        <v>26960920</v>
      </c>
    </row>
    <row r="45" spans="1:13" s="41" customFormat="1" ht="14.25" customHeight="1">
      <c r="A45" s="48" t="s">
        <v>255</v>
      </c>
      <c r="B45" s="84">
        <v>18</v>
      </c>
      <c r="C45" s="84">
        <v>1092</v>
      </c>
      <c r="D45" s="84">
        <v>1092</v>
      </c>
      <c r="E45" s="84">
        <v>0</v>
      </c>
      <c r="F45" s="84">
        <f>G45+H45+I45</f>
        <v>92416808</v>
      </c>
      <c r="G45" s="84">
        <v>92313316</v>
      </c>
      <c r="H45" s="84">
        <v>102631</v>
      </c>
      <c r="I45" s="84">
        <v>861</v>
      </c>
      <c r="J45" s="84">
        <v>61638</v>
      </c>
      <c r="K45" s="84">
        <v>1216444</v>
      </c>
      <c r="L45" s="84">
        <v>54293346</v>
      </c>
      <c r="M45" s="84">
        <v>13015428</v>
      </c>
    </row>
    <row r="46" spans="1:13" s="41" customFormat="1" ht="14.25" customHeight="1">
      <c r="A46" s="48" t="s">
        <v>256</v>
      </c>
      <c r="B46" s="84">
        <v>116</v>
      </c>
      <c r="C46" s="84">
        <v>2649</v>
      </c>
      <c r="D46" s="84">
        <v>2641</v>
      </c>
      <c r="E46" s="84">
        <v>8</v>
      </c>
      <c r="F46" s="84">
        <f>G46+H46+I46</f>
        <v>8797620</v>
      </c>
      <c r="G46" s="84">
        <v>8578283</v>
      </c>
      <c r="H46" s="84">
        <v>219157</v>
      </c>
      <c r="I46" s="84">
        <v>180</v>
      </c>
      <c r="J46" s="84">
        <v>3237</v>
      </c>
      <c r="K46" s="84">
        <v>969961</v>
      </c>
      <c r="L46" s="84">
        <v>3896691</v>
      </c>
      <c r="M46" s="84">
        <v>4679437</v>
      </c>
    </row>
    <row r="47" spans="1:13" s="41" customFormat="1" ht="14.25" customHeight="1">
      <c r="A47" s="48" t="s">
        <v>257</v>
      </c>
      <c r="B47" s="84">
        <v>46</v>
      </c>
      <c r="C47" s="84">
        <v>2549</v>
      </c>
      <c r="D47" s="84">
        <v>2540</v>
      </c>
      <c r="E47" s="84">
        <v>9</v>
      </c>
      <c r="F47" s="84">
        <f>G47+H47+I47</f>
        <v>4329291</v>
      </c>
      <c r="G47" s="84">
        <v>4262760</v>
      </c>
      <c r="H47" s="85">
        <v>66511</v>
      </c>
      <c r="I47" s="84">
        <v>20</v>
      </c>
      <c r="J47" s="84">
        <v>1669</v>
      </c>
      <c r="K47" s="84">
        <v>1025526</v>
      </c>
      <c r="L47" s="84">
        <v>2397150</v>
      </c>
      <c r="M47" s="84">
        <v>1856196</v>
      </c>
    </row>
    <row r="48" spans="1:13" s="41" customFormat="1" ht="14.25" customHeight="1">
      <c r="A48" s="48" t="s">
        <v>258</v>
      </c>
      <c r="B48" s="84">
        <v>10</v>
      </c>
      <c r="C48" s="84">
        <v>85</v>
      </c>
      <c r="D48" s="84">
        <v>81</v>
      </c>
      <c r="E48" s="84">
        <v>4</v>
      </c>
      <c r="F48" s="84">
        <v>68083</v>
      </c>
      <c r="G48" s="84">
        <v>61160</v>
      </c>
      <c r="H48" s="84">
        <v>6923</v>
      </c>
      <c r="I48" s="84" t="s">
        <v>242</v>
      </c>
      <c r="J48" s="84">
        <v>783</v>
      </c>
      <c r="K48" s="84">
        <v>18246</v>
      </c>
      <c r="L48" s="84">
        <v>35138</v>
      </c>
      <c r="M48" s="84">
        <v>31376</v>
      </c>
    </row>
    <row r="49" spans="1:13" s="41" customFormat="1" ht="14.25" customHeight="1">
      <c r="A49" s="48" t="s">
        <v>259</v>
      </c>
      <c r="B49" s="84">
        <v>241</v>
      </c>
      <c r="C49" s="84">
        <v>5151</v>
      </c>
      <c r="D49" s="84">
        <v>5119</v>
      </c>
      <c r="E49" s="84">
        <v>32</v>
      </c>
      <c r="F49" s="84">
        <f aca="true" t="shared" si="4" ref="F49:F54">G49+H49+I49</f>
        <v>12857633</v>
      </c>
      <c r="G49" s="84">
        <v>11836895</v>
      </c>
      <c r="H49" s="84">
        <v>1020485</v>
      </c>
      <c r="I49" s="84">
        <v>253</v>
      </c>
      <c r="J49" s="84">
        <v>2434</v>
      </c>
      <c r="K49" s="84">
        <v>2364868</v>
      </c>
      <c r="L49" s="84">
        <v>5667840</v>
      </c>
      <c r="M49" s="84">
        <v>6869568</v>
      </c>
    </row>
    <row r="50" spans="1:13" s="41" customFormat="1" ht="14.25" customHeight="1">
      <c r="A50" s="48" t="s">
        <v>260</v>
      </c>
      <c r="B50" s="84">
        <v>74</v>
      </c>
      <c r="C50" s="84">
        <v>7243</v>
      </c>
      <c r="D50" s="84">
        <v>7239</v>
      </c>
      <c r="E50" s="84">
        <v>4</v>
      </c>
      <c r="F50" s="84">
        <f t="shared" si="4"/>
        <v>57790287</v>
      </c>
      <c r="G50" s="85">
        <v>57106811</v>
      </c>
      <c r="H50" s="84">
        <v>682476</v>
      </c>
      <c r="I50" s="84">
        <v>1000</v>
      </c>
      <c r="J50" s="84">
        <v>7860</v>
      </c>
      <c r="K50" s="84">
        <v>5980935</v>
      </c>
      <c r="L50" s="84">
        <v>33589920</v>
      </c>
      <c r="M50" s="84">
        <v>23336983</v>
      </c>
    </row>
    <row r="51" spans="1:13" s="41" customFormat="1" ht="14.25" customHeight="1">
      <c r="A51" s="48" t="s">
        <v>261</v>
      </c>
      <c r="B51" s="84">
        <v>24</v>
      </c>
      <c r="C51" s="84">
        <v>1307</v>
      </c>
      <c r="D51" s="84">
        <v>1302</v>
      </c>
      <c r="E51" s="85">
        <v>5</v>
      </c>
      <c r="F51" s="84">
        <f t="shared" si="4"/>
        <v>4486450</v>
      </c>
      <c r="G51" s="85">
        <v>3557402</v>
      </c>
      <c r="H51" s="84">
        <v>910578</v>
      </c>
      <c r="I51" s="84">
        <v>18470</v>
      </c>
      <c r="J51" s="84">
        <v>3358</v>
      </c>
      <c r="K51" s="84">
        <v>717893</v>
      </c>
      <c r="L51" s="84">
        <v>2037691</v>
      </c>
      <c r="M51" s="84">
        <v>2351311</v>
      </c>
    </row>
    <row r="52" spans="1:13" s="41" customFormat="1" ht="14.25" customHeight="1">
      <c r="A52" s="48" t="s">
        <v>262</v>
      </c>
      <c r="B52" s="84">
        <v>282</v>
      </c>
      <c r="C52" s="84">
        <v>4873</v>
      </c>
      <c r="D52" s="84">
        <v>4852</v>
      </c>
      <c r="E52" s="84">
        <v>21</v>
      </c>
      <c r="F52" s="84">
        <f t="shared" si="4"/>
        <v>8676421</v>
      </c>
      <c r="G52" s="85">
        <v>7164880</v>
      </c>
      <c r="H52" s="84">
        <v>1497621</v>
      </c>
      <c r="I52" s="84">
        <v>13920</v>
      </c>
      <c r="J52" s="84">
        <v>1739</v>
      </c>
      <c r="K52" s="84">
        <v>1956774</v>
      </c>
      <c r="L52" s="84">
        <v>4371504</v>
      </c>
      <c r="M52" s="84">
        <v>4104211</v>
      </c>
    </row>
    <row r="53" spans="1:13" s="41" customFormat="1" ht="14.25" customHeight="1">
      <c r="A53" s="48" t="s">
        <v>263</v>
      </c>
      <c r="B53" s="84">
        <v>320</v>
      </c>
      <c r="C53" s="84">
        <v>9598</v>
      </c>
      <c r="D53" s="84">
        <v>9569</v>
      </c>
      <c r="E53" s="84">
        <v>29</v>
      </c>
      <c r="F53" s="84">
        <f t="shared" si="4"/>
        <v>24719866</v>
      </c>
      <c r="G53" s="85">
        <v>23461780</v>
      </c>
      <c r="H53" s="84">
        <v>1062571</v>
      </c>
      <c r="I53" s="84">
        <v>195515</v>
      </c>
      <c r="J53" s="84">
        <v>2528</v>
      </c>
      <c r="K53" s="84">
        <v>4751441</v>
      </c>
      <c r="L53" s="84">
        <v>13072789</v>
      </c>
      <c r="M53" s="84">
        <v>11194870</v>
      </c>
    </row>
    <row r="54" spans="1:13" s="41" customFormat="1" ht="14.25" customHeight="1">
      <c r="A54" s="48" t="s">
        <v>264</v>
      </c>
      <c r="B54" s="84">
        <v>109</v>
      </c>
      <c r="C54" s="84">
        <v>7425</v>
      </c>
      <c r="D54" s="84">
        <v>7408</v>
      </c>
      <c r="E54" s="84">
        <v>17</v>
      </c>
      <c r="F54" s="84">
        <f t="shared" si="4"/>
        <v>26540234</v>
      </c>
      <c r="G54" s="85">
        <v>25926002</v>
      </c>
      <c r="H54" s="84">
        <v>586196</v>
      </c>
      <c r="I54" s="84">
        <v>28036</v>
      </c>
      <c r="J54" s="84">
        <v>3522</v>
      </c>
      <c r="K54" s="84">
        <v>3623402</v>
      </c>
      <c r="L54" s="84">
        <v>15527361</v>
      </c>
      <c r="M54" s="84">
        <v>10623397</v>
      </c>
    </row>
    <row r="55" spans="1:13" s="41" customFormat="1" ht="14.25" customHeight="1">
      <c r="A55" s="48" t="s">
        <v>239</v>
      </c>
      <c r="B55" s="84">
        <v>12</v>
      </c>
      <c r="C55" s="84">
        <v>884</v>
      </c>
      <c r="D55" s="84">
        <v>882</v>
      </c>
      <c r="E55" s="84">
        <v>2</v>
      </c>
      <c r="F55" s="84">
        <v>1160933</v>
      </c>
      <c r="G55" s="85">
        <v>454035</v>
      </c>
      <c r="H55" s="84">
        <v>706898</v>
      </c>
      <c r="I55" s="84" t="s">
        <v>240</v>
      </c>
      <c r="J55" s="84">
        <v>1279</v>
      </c>
      <c r="K55" s="84">
        <v>325397</v>
      </c>
      <c r="L55" s="84">
        <v>497724</v>
      </c>
      <c r="M55" s="84">
        <v>632547</v>
      </c>
    </row>
    <row r="56" spans="1:13" s="41" customFormat="1" ht="14.25" customHeight="1">
      <c r="A56" s="48" t="s">
        <v>241</v>
      </c>
      <c r="B56" s="84">
        <v>24</v>
      </c>
      <c r="C56" s="84">
        <v>2804</v>
      </c>
      <c r="D56" s="84">
        <v>2802</v>
      </c>
      <c r="E56" s="84">
        <v>2</v>
      </c>
      <c r="F56" s="84">
        <v>8911414</v>
      </c>
      <c r="G56" s="85">
        <v>8577010</v>
      </c>
      <c r="H56" s="84">
        <v>334404</v>
      </c>
      <c r="I56" s="84" t="s">
        <v>242</v>
      </c>
      <c r="J56" s="84">
        <v>3111</v>
      </c>
      <c r="K56" s="84">
        <v>1435513</v>
      </c>
      <c r="L56" s="84">
        <v>4199136</v>
      </c>
      <c r="M56" s="84">
        <v>4523124</v>
      </c>
    </row>
    <row r="57" spans="1:13" s="41" customFormat="1" ht="14.25" customHeight="1">
      <c r="A57" s="48" t="s">
        <v>243</v>
      </c>
      <c r="B57" s="84">
        <v>195</v>
      </c>
      <c r="C57" s="84">
        <v>17543</v>
      </c>
      <c r="D57" s="84">
        <v>17525</v>
      </c>
      <c r="E57" s="84">
        <v>18</v>
      </c>
      <c r="F57" s="84">
        <f>G57+H57+I57</f>
        <v>107581837</v>
      </c>
      <c r="G57" s="85">
        <v>105000384</v>
      </c>
      <c r="H57" s="84">
        <v>2570618</v>
      </c>
      <c r="I57" s="84">
        <v>10835</v>
      </c>
      <c r="J57" s="84">
        <v>6126</v>
      </c>
      <c r="K57" s="84">
        <v>9814537</v>
      </c>
      <c r="L57" s="84">
        <v>71507630</v>
      </c>
      <c r="M57" s="84">
        <v>35963479</v>
      </c>
    </row>
    <row r="58" spans="1:13" s="41" customFormat="1" ht="14.25" customHeight="1">
      <c r="A58" s="48" t="s">
        <v>244</v>
      </c>
      <c r="B58" s="85">
        <v>16</v>
      </c>
      <c r="C58" s="84">
        <v>754</v>
      </c>
      <c r="D58" s="84">
        <v>754</v>
      </c>
      <c r="E58" s="84">
        <v>0</v>
      </c>
      <c r="F58" s="84">
        <f>G58+H58+I58</f>
        <v>1581611</v>
      </c>
      <c r="G58" s="85">
        <v>1565617</v>
      </c>
      <c r="H58" s="84">
        <v>11804</v>
      </c>
      <c r="I58" s="84">
        <v>4190</v>
      </c>
      <c r="J58" s="84">
        <v>2024</v>
      </c>
      <c r="K58" s="84">
        <v>289894</v>
      </c>
      <c r="L58" s="84">
        <v>383420</v>
      </c>
      <c r="M58" s="84">
        <v>1142712</v>
      </c>
    </row>
    <row r="59" spans="1:13" s="41" customFormat="1" ht="14.25" customHeight="1">
      <c r="A59" s="48" t="s">
        <v>245</v>
      </c>
      <c r="B59" s="84">
        <v>137</v>
      </c>
      <c r="C59" s="84">
        <v>1532</v>
      </c>
      <c r="D59" s="84">
        <v>1494</v>
      </c>
      <c r="E59" s="84">
        <v>38</v>
      </c>
      <c r="F59" s="84">
        <f>G59+H59+I59</f>
        <v>2926479</v>
      </c>
      <c r="G59" s="85">
        <v>2831337</v>
      </c>
      <c r="H59" s="84">
        <v>91379</v>
      </c>
      <c r="I59" s="84">
        <v>3763</v>
      </c>
      <c r="J59" s="84">
        <v>1876</v>
      </c>
      <c r="K59" s="84">
        <v>498293</v>
      </c>
      <c r="L59" s="84">
        <v>1803979</v>
      </c>
      <c r="M59" s="84">
        <v>1069651</v>
      </c>
    </row>
    <row r="60" spans="1:13" s="41" customFormat="1" ht="14.25" customHeight="1" thickBot="1">
      <c r="A60" s="98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</row>
    <row r="61" spans="1:13" s="41" customFormat="1" ht="11.25">
      <c r="A61" s="214" t="s">
        <v>218</v>
      </c>
      <c r="B61" s="214"/>
      <c r="C61" s="214"/>
      <c r="D61" s="214"/>
      <c r="E61" s="214"/>
      <c r="F61" s="214"/>
      <c r="G61" s="42"/>
      <c r="H61" s="42"/>
      <c r="I61" s="42"/>
      <c r="J61" s="42"/>
      <c r="K61" s="42"/>
      <c r="L61" s="121"/>
      <c r="M61" s="122" t="s">
        <v>269</v>
      </c>
    </row>
    <row r="62" spans="1:13" s="41" customFormat="1" ht="11.25">
      <c r="A62" s="100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</row>
    <row r="63" spans="1:13" ht="24" customHeight="1">
      <c r="A63" s="166" t="s">
        <v>215</v>
      </c>
      <c r="B63" s="166"/>
      <c r="C63" s="166"/>
      <c r="D63" s="166"/>
      <c r="E63" s="166"/>
      <c r="F63" s="166"/>
      <c r="G63" s="165" t="s">
        <v>216</v>
      </c>
      <c r="H63" s="165"/>
      <c r="I63" s="165"/>
      <c r="J63" s="165"/>
      <c r="K63" s="165"/>
      <c r="L63" s="165"/>
      <c r="M63" s="165"/>
    </row>
    <row r="64" spans="1:13" ht="30" customHeight="1">
      <c r="A64" s="169" t="s">
        <v>207</v>
      </c>
      <c r="B64" s="169"/>
      <c r="C64" s="169"/>
      <c r="D64" s="169"/>
      <c r="E64" s="169"/>
      <c r="F64" s="169"/>
      <c r="G64" s="170" t="s">
        <v>272</v>
      </c>
      <c r="H64" s="170"/>
      <c r="I64" s="170"/>
      <c r="J64" s="170"/>
      <c r="K64" s="170"/>
      <c r="L64" s="170"/>
      <c r="M64" s="170"/>
    </row>
    <row r="65" spans="1:13" ht="11.25">
      <c r="A65" s="171"/>
      <c r="B65" s="171"/>
      <c r="C65" s="171"/>
      <c r="D65" s="171"/>
      <c r="E65" s="171"/>
      <c r="F65" s="171"/>
      <c r="G65" s="198"/>
      <c r="H65" s="198"/>
      <c r="I65" s="198"/>
      <c r="J65" s="198"/>
      <c r="K65" s="198"/>
      <c r="L65" s="198"/>
      <c r="M65" s="198"/>
    </row>
    <row r="66" spans="1:13" ht="12" thickBot="1">
      <c r="A66" t="s">
        <v>271</v>
      </c>
      <c r="G66" s="174" t="s">
        <v>187</v>
      </c>
      <c r="H66" s="174"/>
      <c r="I66" s="174"/>
      <c r="J66" s="174"/>
      <c r="K66" s="174"/>
      <c r="L66" s="174"/>
      <c r="M66" s="174"/>
    </row>
    <row r="67" spans="1:13" ht="16.5" customHeight="1">
      <c r="A67" s="215" t="s">
        <v>209</v>
      </c>
      <c r="B67" s="217" t="s">
        <v>81</v>
      </c>
      <c r="C67" s="219" t="s">
        <v>107</v>
      </c>
      <c r="D67" s="219"/>
      <c r="E67" s="219"/>
      <c r="F67" s="47"/>
      <c r="G67" s="212" t="s">
        <v>108</v>
      </c>
      <c r="H67" s="212"/>
      <c r="I67" s="212"/>
      <c r="J67" s="213"/>
      <c r="K67" s="217" t="s">
        <v>109</v>
      </c>
      <c r="L67" s="217" t="s">
        <v>48</v>
      </c>
      <c r="M67" s="220" t="s">
        <v>110</v>
      </c>
    </row>
    <row r="68" spans="1:13" ht="25.5" customHeight="1">
      <c r="A68" s="216"/>
      <c r="B68" s="218"/>
      <c r="C68" s="43" t="s">
        <v>111</v>
      </c>
      <c r="D68" s="44" t="s">
        <v>112</v>
      </c>
      <c r="E68" s="44" t="s">
        <v>113</v>
      </c>
      <c r="F68" s="45" t="s">
        <v>111</v>
      </c>
      <c r="G68" s="46" t="s">
        <v>114</v>
      </c>
      <c r="H68" s="44" t="s">
        <v>115</v>
      </c>
      <c r="I68" s="44" t="s">
        <v>116</v>
      </c>
      <c r="J68" s="44" t="s">
        <v>117</v>
      </c>
      <c r="K68" s="218"/>
      <c r="L68" s="218"/>
      <c r="M68" s="221"/>
    </row>
    <row r="69" ht="14.25" customHeight="1">
      <c r="A69" s="38"/>
    </row>
    <row r="70" spans="1:13" s="41" customFormat="1" ht="14.25" customHeight="1">
      <c r="A70" s="93" t="s">
        <v>196</v>
      </c>
      <c r="B70" s="84">
        <f>SUM(B71:B94)</f>
        <v>979</v>
      </c>
      <c r="C70" s="84">
        <f>D70+E70</f>
        <v>26962</v>
      </c>
      <c r="D70" s="84">
        <v>26868</v>
      </c>
      <c r="E70" s="84">
        <f>SUM(E71:E94)</f>
        <v>94</v>
      </c>
      <c r="F70" s="84">
        <v>64813286</v>
      </c>
      <c r="G70" s="84">
        <v>61649947</v>
      </c>
      <c r="H70" s="84">
        <v>3083608</v>
      </c>
      <c r="I70" s="84">
        <f>SUM(I71:I94)</f>
        <v>79731</v>
      </c>
      <c r="J70" s="84">
        <v>2354</v>
      </c>
      <c r="K70" s="84">
        <v>11218449</v>
      </c>
      <c r="L70" s="84">
        <v>34134005</v>
      </c>
      <c r="M70" s="84">
        <v>29334716</v>
      </c>
    </row>
    <row r="71" spans="1:13" s="41" customFormat="1" ht="14.25" customHeight="1">
      <c r="A71" s="48" t="s">
        <v>219</v>
      </c>
      <c r="B71" s="84">
        <v>123</v>
      </c>
      <c r="C71" s="84">
        <f>D71+E71</f>
        <v>4202</v>
      </c>
      <c r="D71" s="84">
        <v>4189</v>
      </c>
      <c r="E71" s="84">
        <v>13</v>
      </c>
      <c r="F71" s="84">
        <f aca="true" t="shared" si="5" ref="F71:F89">G71+H71+I71</f>
        <v>9522155</v>
      </c>
      <c r="G71" s="84">
        <v>9434682</v>
      </c>
      <c r="H71" s="84">
        <v>87353</v>
      </c>
      <c r="I71" s="84">
        <v>120</v>
      </c>
      <c r="J71" s="84">
        <v>2222</v>
      </c>
      <c r="K71" s="84">
        <v>1298769</v>
      </c>
      <c r="L71" s="84">
        <v>5176479</v>
      </c>
      <c r="M71" s="84">
        <v>4162435</v>
      </c>
    </row>
    <row r="72" spans="1:13" s="41" customFormat="1" ht="14.25" customHeight="1">
      <c r="A72" s="48" t="s">
        <v>220</v>
      </c>
      <c r="B72" s="84">
        <v>17</v>
      </c>
      <c r="C72" s="84">
        <f>D72+E72</f>
        <v>236</v>
      </c>
      <c r="D72" s="84">
        <v>235</v>
      </c>
      <c r="E72" s="84">
        <v>1</v>
      </c>
      <c r="F72" s="84">
        <f t="shared" si="5"/>
        <v>417573</v>
      </c>
      <c r="G72" s="84">
        <v>390084</v>
      </c>
      <c r="H72" s="84">
        <v>27489</v>
      </c>
      <c r="I72" s="84">
        <v>0</v>
      </c>
      <c r="J72" s="84">
        <v>1679</v>
      </c>
      <c r="K72" s="84">
        <v>83761</v>
      </c>
      <c r="L72" s="84">
        <v>214061</v>
      </c>
      <c r="M72" s="84">
        <v>182183</v>
      </c>
    </row>
    <row r="73" spans="1:13" s="41" customFormat="1" ht="14.25" customHeight="1">
      <c r="A73" s="48" t="s">
        <v>221</v>
      </c>
      <c r="B73" s="84">
        <v>14</v>
      </c>
      <c r="C73" s="84">
        <v>352</v>
      </c>
      <c r="D73" s="84">
        <v>352</v>
      </c>
      <c r="E73" s="84">
        <v>0</v>
      </c>
      <c r="F73" s="84">
        <f t="shared" si="5"/>
        <v>432496</v>
      </c>
      <c r="G73" s="84">
        <v>216115</v>
      </c>
      <c r="H73" s="84">
        <v>216381</v>
      </c>
      <c r="I73" s="84">
        <v>0</v>
      </c>
      <c r="J73" s="84">
        <v>1199</v>
      </c>
      <c r="K73" s="84">
        <v>130497</v>
      </c>
      <c r="L73" s="84">
        <v>202907</v>
      </c>
      <c r="M73" s="84">
        <v>219227</v>
      </c>
    </row>
    <row r="74" spans="1:13" s="41" customFormat="1" ht="14.25" customHeight="1">
      <c r="A74" s="48" t="s">
        <v>222</v>
      </c>
      <c r="B74" s="84">
        <v>92</v>
      </c>
      <c r="C74" s="84">
        <f>D74+E74</f>
        <v>2018</v>
      </c>
      <c r="D74" s="84">
        <v>2000</v>
      </c>
      <c r="E74" s="84">
        <v>18</v>
      </c>
      <c r="F74" s="84">
        <f t="shared" si="5"/>
        <v>2165965</v>
      </c>
      <c r="G74" s="84">
        <v>1705591</v>
      </c>
      <c r="H74" s="84">
        <v>460189</v>
      </c>
      <c r="I74" s="84">
        <v>185</v>
      </c>
      <c r="J74" s="84">
        <v>1049</v>
      </c>
      <c r="K74" s="84">
        <v>471986</v>
      </c>
      <c r="L74" s="84">
        <v>1113475</v>
      </c>
      <c r="M74" s="84">
        <v>1003476</v>
      </c>
    </row>
    <row r="75" spans="1:13" s="41" customFormat="1" ht="14.25" customHeight="1">
      <c r="A75" s="48" t="s">
        <v>223</v>
      </c>
      <c r="B75" s="84">
        <v>16</v>
      </c>
      <c r="C75" s="84">
        <v>475</v>
      </c>
      <c r="D75" s="84">
        <v>475</v>
      </c>
      <c r="E75" s="84">
        <v>0</v>
      </c>
      <c r="F75" s="84">
        <f t="shared" si="5"/>
        <v>1211550</v>
      </c>
      <c r="G75" s="84">
        <v>1099359</v>
      </c>
      <c r="H75" s="84">
        <v>112191</v>
      </c>
      <c r="I75" s="84">
        <v>0</v>
      </c>
      <c r="J75" s="84">
        <v>2507</v>
      </c>
      <c r="K75" s="84">
        <v>221635</v>
      </c>
      <c r="L75" s="84">
        <v>798964</v>
      </c>
      <c r="M75" s="84">
        <v>391962</v>
      </c>
    </row>
    <row r="76" spans="1:13" s="41" customFormat="1" ht="14.25" customHeight="1">
      <c r="A76" s="48" t="s">
        <v>224</v>
      </c>
      <c r="B76" s="84">
        <v>45</v>
      </c>
      <c r="C76" s="84">
        <f aca="true" t="shared" si="6" ref="C76:C83">D76+E76</f>
        <v>408</v>
      </c>
      <c r="D76" s="84">
        <v>397</v>
      </c>
      <c r="E76" s="84">
        <v>11</v>
      </c>
      <c r="F76" s="84">
        <f t="shared" si="5"/>
        <v>458053</v>
      </c>
      <c r="G76" s="84">
        <v>420784</v>
      </c>
      <c r="H76" s="84">
        <v>31993</v>
      </c>
      <c r="I76" s="84">
        <v>5276</v>
      </c>
      <c r="J76" s="84">
        <v>1094</v>
      </c>
      <c r="K76" s="84">
        <v>135569</v>
      </c>
      <c r="L76" s="84">
        <v>212616</v>
      </c>
      <c r="M76" s="84">
        <v>233749</v>
      </c>
    </row>
    <row r="77" spans="1:13" s="41" customFormat="1" ht="14.25" customHeight="1">
      <c r="A77" s="48" t="s">
        <v>225</v>
      </c>
      <c r="B77" s="84">
        <v>27</v>
      </c>
      <c r="C77" s="84">
        <f t="shared" si="6"/>
        <v>1050</v>
      </c>
      <c r="D77" s="84">
        <v>1049</v>
      </c>
      <c r="E77" s="84">
        <v>1</v>
      </c>
      <c r="F77" s="84">
        <f t="shared" si="5"/>
        <v>2574146</v>
      </c>
      <c r="G77" s="84">
        <v>2555815</v>
      </c>
      <c r="H77" s="84">
        <v>18331</v>
      </c>
      <c r="I77" s="84">
        <v>0</v>
      </c>
      <c r="J77" s="84">
        <v>2406</v>
      </c>
      <c r="K77" s="84">
        <v>433328</v>
      </c>
      <c r="L77" s="84">
        <v>1475180</v>
      </c>
      <c r="M77" s="84">
        <v>1051359</v>
      </c>
    </row>
    <row r="78" spans="1:13" s="41" customFormat="1" ht="14.25" customHeight="1">
      <c r="A78" s="48" t="s">
        <v>227</v>
      </c>
      <c r="B78" s="84">
        <v>109</v>
      </c>
      <c r="C78" s="84">
        <f t="shared" si="6"/>
        <v>2504</v>
      </c>
      <c r="D78" s="84">
        <v>2497</v>
      </c>
      <c r="E78" s="84">
        <v>7</v>
      </c>
      <c r="F78" s="84">
        <f t="shared" si="5"/>
        <v>4021361</v>
      </c>
      <c r="G78" s="84">
        <v>3417044</v>
      </c>
      <c r="H78" s="84">
        <v>603317</v>
      </c>
      <c r="I78" s="84">
        <v>1000</v>
      </c>
      <c r="J78" s="84">
        <v>1566</v>
      </c>
      <c r="K78" s="84">
        <v>1000445</v>
      </c>
      <c r="L78" s="84">
        <v>1844340</v>
      </c>
      <c r="M78" s="84">
        <v>2078115</v>
      </c>
    </row>
    <row r="79" spans="1:13" s="41" customFormat="1" ht="14.25" customHeight="1">
      <c r="A79" s="48" t="s">
        <v>228</v>
      </c>
      <c r="B79" s="84">
        <v>15</v>
      </c>
      <c r="C79" s="84">
        <f t="shared" si="6"/>
        <v>2060</v>
      </c>
      <c r="D79" s="84">
        <v>2060</v>
      </c>
      <c r="E79" s="84">
        <v>0</v>
      </c>
      <c r="F79" s="84">
        <f t="shared" si="5"/>
        <v>9197074</v>
      </c>
      <c r="G79" s="84">
        <v>9084938</v>
      </c>
      <c r="H79" s="84">
        <v>112136</v>
      </c>
      <c r="I79" s="84">
        <v>0</v>
      </c>
      <c r="J79" s="84">
        <v>4347</v>
      </c>
      <c r="K79" s="84">
        <v>1043540</v>
      </c>
      <c r="L79" s="84">
        <v>3608558</v>
      </c>
      <c r="M79" s="84">
        <v>5346930</v>
      </c>
    </row>
    <row r="80" spans="1:13" s="41" customFormat="1" ht="14.25" customHeight="1">
      <c r="A80" s="48" t="s">
        <v>229</v>
      </c>
      <c r="B80" s="84">
        <v>6</v>
      </c>
      <c r="C80" s="84">
        <f t="shared" si="6"/>
        <v>39</v>
      </c>
      <c r="D80" s="84">
        <v>39</v>
      </c>
      <c r="E80" s="84">
        <v>0</v>
      </c>
      <c r="F80" s="84">
        <f t="shared" si="5"/>
        <v>193486</v>
      </c>
      <c r="G80" s="84">
        <v>191403</v>
      </c>
      <c r="H80" s="84">
        <v>1222</v>
      </c>
      <c r="I80" s="84">
        <v>861</v>
      </c>
      <c r="J80" s="84">
        <v>4876</v>
      </c>
      <c r="K80" s="84">
        <v>18762</v>
      </c>
      <c r="L80" s="84">
        <v>123600</v>
      </c>
      <c r="M80" s="84">
        <v>66557</v>
      </c>
    </row>
    <row r="81" spans="1:13" s="41" customFormat="1" ht="14.25" customHeight="1">
      <c r="A81" s="48" t="s">
        <v>230</v>
      </c>
      <c r="B81" s="84">
        <v>42</v>
      </c>
      <c r="C81" s="84">
        <f t="shared" si="6"/>
        <v>703</v>
      </c>
      <c r="D81" s="84">
        <v>701</v>
      </c>
      <c r="E81" s="84">
        <v>2</v>
      </c>
      <c r="F81" s="84">
        <f t="shared" si="5"/>
        <v>1297066</v>
      </c>
      <c r="G81" s="84">
        <v>1246817</v>
      </c>
      <c r="H81" s="84">
        <v>50249</v>
      </c>
      <c r="I81" s="84">
        <v>0</v>
      </c>
      <c r="J81" s="84">
        <v>1796</v>
      </c>
      <c r="K81" s="84">
        <v>265819</v>
      </c>
      <c r="L81" s="84">
        <v>521531</v>
      </c>
      <c r="M81" s="84">
        <v>741163</v>
      </c>
    </row>
    <row r="82" spans="1:13" s="41" customFormat="1" ht="14.25" customHeight="1">
      <c r="A82" s="48" t="s">
        <v>231</v>
      </c>
      <c r="B82" s="84">
        <v>18</v>
      </c>
      <c r="C82" s="84">
        <f t="shared" si="6"/>
        <v>683</v>
      </c>
      <c r="D82" s="84">
        <v>680</v>
      </c>
      <c r="E82" s="84">
        <v>3</v>
      </c>
      <c r="F82" s="84">
        <f t="shared" si="5"/>
        <v>1156691</v>
      </c>
      <c r="G82" s="84">
        <v>1151106</v>
      </c>
      <c r="H82" s="84">
        <v>5585</v>
      </c>
      <c r="I82" s="84">
        <v>0</v>
      </c>
      <c r="J82" s="84">
        <v>1655</v>
      </c>
      <c r="K82" s="84">
        <v>290931</v>
      </c>
      <c r="L82" s="84">
        <v>543688</v>
      </c>
      <c r="M82" s="84">
        <v>586349</v>
      </c>
    </row>
    <row r="83" spans="1:13" s="41" customFormat="1" ht="14.25" customHeight="1">
      <c r="A83" s="48" t="s">
        <v>232</v>
      </c>
      <c r="B83" s="84">
        <v>4</v>
      </c>
      <c r="C83" s="84">
        <f t="shared" si="6"/>
        <v>21</v>
      </c>
      <c r="D83" s="84">
        <v>19</v>
      </c>
      <c r="E83" s="84">
        <v>2</v>
      </c>
      <c r="F83" s="84">
        <f t="shared" si="5"/>
        <v>19837</v>
      </c>
      <c r="G83" s="84">
        <v>19112</v>
      </c>
      <c r="H83" s="84">
        <v>725</v>
      </c>
      <c r="I83" s="84">
        <v>0</v>
      </c>
      <c r="J83" s="84">
        <v>920</v>
      </c>
      <c r="K83" s="84">
        <v>5360</v>
      </c>
      <c r="L83" s="84">
        <v>9106</v>
      </c>
      <c r="M83" s="84">
        <v>10220</v>
      </c>
    </row>
    <row r="84" spans="1:13" s="41" customFormat="1" ht="14.25" customHeight="1">
      <c r="A84" s="48" t="s">
        <v>233</v>
      </c>
      <c r="B84" s="84">
        <v>37</v>
      </c>
      <c r="C84" s="84">
        <v>852</v>
      </c>
      <c r="D84" s="84">
        <v>852</v>
      </c>
      <c r="E84" s="84">
        <v>0</v>
      </c>
      <c r="F84" s="84">
        <f t="shared" si="5"/>
        <v>2415760</v>
      </c>
      <c r="G84" s="84">
        <v>2408174</v>
      </c>
      <c r="H84" s="84">
        <v>7554</v>
      </c>
      <c r="I84" s="84">
        <v>32</v>
      </c>
      <c r="J84" s="84">
        <v>2767</v>
      </c>
      <c r="K84" s="84">
        <v>422356</v>
      </c>
      <c r="L84" s="84">
        <v>1093575</v>
      </c>
      <c r="M84" s="84">
        <v>1263492</v>
      </c>
    </row>
    <row r="85" spans="1:13" s="41" customFormat="1" ht="14.25" customHeight="1">
      <c r="A85" s="48" t="s">
        <v>234</v>
      </c>
      <c r="B85" s="84">
        <v>22</v>
      </c>
      <c r="C85" s="84">
        <f>D85+E85</f>
        <v>573</v>
      </c>
      <c r="D85" s="84">
        <v>572</v>
      </c>
      <c r="E85" s="84">
        <v>1</v>
      </c>
      <c r="F85" s="84">
        <f t="shared" si="5"/>
        <v>1431583</v>
      </c>
      <c r="G85" s="84">
        <v>1414107</v>
      </c>
      <c r="H85" s="84">
        <v>16476</v>
      </c>
      <c r="I85" s="84">
        <v>1000</v>
      </c>
      <c r="J85" s="84">
        <v>2461</v>
      </c>
      <c r="K85" s="84">
        <v>236656</v>
      </c>
      <c r="L85" s="84">
        <v>952842</v>
      </c>
      <c r="M85" s="84">
        <v>457545</v>
      </c>
    </row>
    <row r="86" spans="1:13" s="41" customFormat="1" ht="14.25" customHeight="1">
      <c r="A86" s="48" t="s">
        <v>235</v>
      </c>
      <c r="B86" s="84">
        <v>7</v>
      </c>
      <c r="C86" s="84">
        <v>649</v>
      </c>
      <c r="D86" s="84">
        <v>649</v>
      </c>
      <c r="E86" s="85">
        <v>0</v>
      </c>
      <c r="F86" s="84">
        <f t="shared" si="5"/>
        <v>1881060</v>
      </c>
      <c r="G86" s="84">
        <v>1834547</v>
      </c>
      <c r="H86" s="84">
        <v>30100</v>
      </c>
      <c r="I86" s="84">
        <v>16413</v>
      </c>
      <c r="J86" s="84">
        <v>2811</v>
      </c>
      <c r="K86" s="84">
        <v>398175</v>
      </c>
      <c r="L86" s="84">
        <v>527240</v>
      </c>
      <c r="M86" s="84">
        <v>1297341</v>
      </c>
    </row>
    <row r="87" spans="1:13" s="41" customFormat="1" ht="14.25" customHeight="1">
      <c r="A87" s="48" t="s">
        <v>236</v>
      </c>
      <c r="B87" s="84">
        <v>114</v>
      </c>
      <c r="C87" s="84">
        <f>D87+E87</f>
        <v>1778</v>
      </c>
      <c r="D87" s="84">
        <v>1766</v>
      </c>
      <c r="E87" s="84">
        <v>12</v>
      </c>
      <c r="F87" s="84">
        <f t="shared" si="5"/>
        <v>3053173</v>
      </c>
      <c r="G87" s="84">
        <v>2452309</v>
      </c>
      <c r="H87" s="84">
        <v>600569</v>
      </c>
      <c r="I87" s="84">
        <v>295</v>
      </c>
      <c r="J87" s="84">
        <v>1680</v>
      </c>
      <c r="K87" s="84">
        <v>664421</v>
      </c>
      <c r="L87" s="84">
        <v>1639920</v>
      </c>
      <c r="M87" s="84">
        <v>1347861</v>
      </c>
    </row>
    <row r="88" spans="1:13" s="41" customFormat="1" ht="14.25" customHeight="1">
      <c r="A88" s="48" t="s">
        <v>237</v>
      </c>
      <c r="B88" s="84">
        <v>125</v>
      </c>
      <c r="C88" s="84">
        <f>D88+E88</f>
        <v>3577</v>
      </c>
      <c r="D88" s="84">
        <v>3572</v>
      </c>
      <c r="E88" s="84">
        <v>5</v>
      </c>
      <c r="F88" s="84">
        <f t="shared" si="5"/>
        <v>7817419</v>
      </c>
      <c r="G88" s="84">
        <v>7363935</v>
      </c>
      <c r="H88" s="84">
        <v>406618</v>
      </c>
      <c r="I88" s="84">
        <v>46866</v>
      </c>
      <c r="J88" s="84">
        <v>2153</v>
      </c>
      <c r="K88" s="84">
        <v>1666847</v>
      </c>
      <c r="L88" s="84">
        <v>4482706</v>
      </c>
      <c r="M88" s="84">
        <v>3217121</v>
      </c>
    </row>
    <row r="89" spans="1:13" s="41" customFormat="1" ht="14.25" customHeight="1">
      <c r="A89" s="48" t="s">
        <v>238</v>
      </c>
      <c r="B89" s="84">
        <v>32</v>
      </c>
      <c r="C89" s="84">
        <f>D89+E89</f>
        <v>2344</v>
      </c>
      <c r="D89" s="84">
        <v>2341</v>
      </c>
      <c r="E89" s="84">
        <v>3</v>
      </c>
      <c r="F89" s="84">
        <f t="shared" si="5"/>
        <v>9896185</v>
      </c>
      <c r="G89" s="84">
        <v>9821572</v>
      </c>
      <c r="H89" s="84">
        <v>74516</v>
      </c>
      <c r="I89" s="84">
        <v>97</v>
      </c>
      <c r="J89" s="84">
        <v>4159</v>
      </c>
      <c r="K89" s="84">
        <v>1369832</v>
      </c>
      <c r="L89" s="84">
        <v>6702367</v>
      </c>
      <c r="M89" s="84">
        <v>3045206</v>
      </c>
    </row>
    <row r="90" spans="1:13" s="41" customFormat="1" ht="14.25" customHeight="1">
      <c r="A90" s="48" t="s">
        <v>239</v>
      </c>
      <c r="B90" s="84">
        <v>1</v>
      </c>
      <c r="C90" s="108" t="s">
        <v>265</v>
      </c>
      <c r="D90" s="108" t="s">
        <v>265</v>
      </c>
      <c r="E90" s="108" t="s">
        <v>265</v>
      </c>
      <c r="F90" s="108" t="s">
        <v>265</v>
      </c>
      <c r="G90" s="108" t="s">
        <v>265</v>
      </c>
      <c r="H90" s="108" t="s">
        <v>265</v>
      </c>
      <c r="I90" s="108" t="s">
        <v>265</v>
      </c>
      <c r="J90" s="108" t="s">
        <v>265</v>
      </c>
      <c r="K90" s="108" t="s">
        <v>265</v>
      </c>
      <c r="L90" s="108" t="s">
        <v>265</v>
      </c>
      <c r="M90" s="108" t="s">
        <v>265</v>
      </c>
    </row>
    <row r="91" spans="1:13" s="41" customFormat="1" ht="14.25" customHeight="1">
      <c r="A91" s="48" t="s">
        <v>241</v>
      </c>
      <c r="B91" s="84">
        <v>4</v>
      </c>
      <c r="C91" s="108" t="s">
        <v>266</v>
      </c>
      <c r="D91" s="108" t="s">
        <v>266</v>
      </c>
      <c r="E91" s="108" t="s">
        <v>266</v>
      </c>
      <c r="F91" s="108" t="s">
        <v>266</v>
      </c>
      <c r="G91" s="108" t="s">
        <v>266</v>
      </c>
      <c r="H91" s="108" t="s">
        <v>266</v>
      </c>
      <c r="I91" s="108" t="s">
        <v>266</v>
      </c>
      <c r="J91" s="108" t="s">
        <v>266</v>
      </c>
      <c r="K91" s="108" t="s">
        <v>266</v>
      </c>
      <c r="L91" s="108" t="s">
        <v>266</v>
      </c>
      <c r="M91" s="108" t="s">
        <v>266</v>
      </c>
    </row>
    <row r="92" spans="1:13" s="41" customFormat="1" ht="14.25" customHeight="1">
      <c r="A92" s="48" t="s">
        <v>243</v>
      </c>
      <c r="B92" s="84">
        <v>46</v>
      </c>
      <c r="C92" s="84">
        <f>D92+E92</f>
        <v>1209</v>
      </c>
      <c r="D92" s="84">
        <v>1204</v>
      </c>
      <c r="E92" s="84">
        <v>5</v>
      </c>
      <c r="F92" s="84">
        <f>G92+H92+I92</f>
        <v>2061816</v>
      </c>
      <c r="G92" s="84">
        <v>1894908</v>
      </c>
      <c r="H92" s="84">
        <v>165931</v>
      </c>
      <c r="I92" s="84">
        <v>977</v>
      </c>
      <c r="J92" s="84">
        <v>1669</v>
      </c>
      <c r="K92" s="84">
        <v>513076</v>
      </c>
      <c r="L92" s="84">
        <v>1069111</v>
      </c>
      <c r="M92" s="84">
        <v>948111</v>
      </c>
    </row>
    <row r="93" spans="1:13" s="41" customFormat="1" ht="14.25" customHeight="1">
      <c r="A93" s="48" t="s">
        <v>244</v>
      </c>
      <c r="B93" s="84">
        <v>10</v>
      </c>
      <c r="C93" s="84">
        <v>256</v>
      </c>
      <c r="D93" s="84">
        <v>256</v>
      </c>
      <c r="E93" s="84">
        <v>0</v>
      </c>
      <c r="F93" s="84">
        <f>G93+H93+I93</f>
        <v>402320</v>
      </c>
      <c r="G93" s="84">
        <v>392320</v>
      </c>
      <c r="H93" s="84">
        <v>6000</v>
      </c>
      <c r="I93" s="84">
        <v>4000</v>
      </c>
      <c r="J93" s="84">
        <v>1539</v>
      </c>
      <c r="K93" s="84">
        <v>120307</v>
      </c>
      <c r="L93" s="84">
        <v>222525</v>
      </c>
      <c r="M93" s="84">
        <v>171492</v>
      </c>
    </row>
    <row r="94" spans="1:13" s="41" customFormat="1" ht="14.25" customHeight="1">
      <c r="A94" s="48" t="s">
        <v>245</v>
      </c>
      <c r="B94" s="84">
        <v>53</v>
      </c>
      <c r="C94" s="84">
        <f>D94+E94</f>
        <v>672</v>
      </c>
      <c r="D94" s="84">
        <v>662</v>
      </c>
      <c r="E94" s="84">
        <v>10</v>
      </c>
      <c r="F94" s="84">
        <f>G94+H94+I94</f>
        <v>2196545</v>
      </c>
      <c r="G94" s="84">
        <v>2163635</v>
      </c>
      <c r="H94" s="84">
        <v>30301</v>
      </c>
      <c r="I94" s="84">
        <v>2609</v>
      </c>
      <c r="J94" s="84">
        <v>3219</v>
      </c>
      <c r="K94" s="84">
        <v>274151</v>
      </c>
      <c r="L94" s="84">
        <v>1498290</v>
      </c>
      <c r="M94" s="84">
        <v>664612</v>
      </c>
    </row>
    <row r="95" spans="1:13" s="41" customFormat="1" ht="14.25" customHeight="1">
      <c r="A95" s="48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</row>
    <row r="96" spans="1:13" s="41" customFormat="1" ht="14.25" customHeight="1">
      <c r="A96" s="48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</row>
    <row r="97" spans="1:13" s="41" customFormat="1" ht="14.25" customHeight="1">
      <c r="A97" s="93" t="s">
        <v>197</v>
      </c>
      <c r="B97" s="84">
        <v>1028</v>
      </c>
      <c r="C97" s="84">
        <v>38478</v>
      </c>
      <c r="D97" s="84">
        <v>38230</v>
      </c>
      <c r="E97" s="84">
        <v>248</v>
      </c>
      <c r="F97" s="84">
        <v>309750490</v>
      </c>
      <c r="G97" s="84">
        <v>304260711</v>
      </c>
      <c r="H97" s="84">
        <v>5401329</v>
      </c>
      <c r="I97" s="84">
        <v>88450</v>
      </c>
      <c r="J97" s="84">
        <v>7347</v>
      </c>
      <c r="K97" s="84">
        <v>20752263</v>
      </c>
      <c r="L97" s="84">
        <v>194501065</v>
      </c>
      <c r="M97" s="84">
        <v>88177906</v>
      </c>
    </row>
    <row r="98" spans="1:13" s="41" customFormat="1" ht="14.25" customHeight="1">
      <c r="A98" s="48" t="s">
        <v>246</v>
      </c>
      <c r="B98" s="84">
        <v>97</v>
      </c>
      <c r="C98" s="84">
        <f>D98+E98</f>
        <v>3521</v>
      </c>
      <c r="D98" s="84">
        <v>3494</v>
      </c>
      <c r="E98" s="84">
        <v>27</v>
      </c>
      <c r="F98" s="84">
        <v>6479177</v>
      </c>
      <c r="G98" s="84">
        <v>6388710</v>
      </c>
      <c r="H98" s="84">
        <v>90467</v>
      </c>
      <c r="I98" s="84">
        <v>0</v>
      </c>
      <c r="J98" s="84">
        <v>1815</v>
      </c>
      <c r="K98" s="84">
        <v>934034</v>
      </c>
      <c r="L98" s="84">
        <v>4495636</v>
      </c>
      <c r="M98" s="84">
        <v>1893359</v>
      </c>
    </row>
    <row r="99" spans="1:13" s="41" customFormat="1" ht="14.25" customHeight="1">
      <c r="A99" s="48" t="s">
        <v>247</v>
      </c>
      <c r="B99" s="84">
        <v>20</v>
      </c>
      <c r="C99" s="84">
        <f>D99+E99</f>
        <v>337</v>
      </c>
      <c r="D99" s="84">
        <v>336</v>
      </c>
      <c r="E99" s="84">
        <v>1</v>
      </c>
      <c r="F99" s="84">
        <f aca="true" t="shared" si="7" ref="F99:F109">G99+H99+I99</f>
        <v>3748659</v>
      </c>
      <c r="G99" s="84">
        <v>3613521</v>
      </c>
      <c r="H99" s="84">
        <v>135058</v>
      </c>
      <c r="I99" s="84">
        <v>80</v>
      </c>
      <c r="J99" s="84">
        <v>10940</v>
      </c>
      <c r="K99" s="84">
        <v>155436</v>
      </c>
      <c r="L99" s="84">
        <v>2808187</v>
      </c>
      <c r="M99" s="84">
        <v>878493</v>
      </c>
    </row>
    <row r="100" spans="1:13" s="41" customFormat="1" ht="14.25" customHeight="1">
      <c r="A100" s="48" t="s">
        <v>248</v>
      </c>
      <c r="B100" s="84">
        <v>109</v>
      </c>
      <c r="C100" s="84">
        <f>D100+E100</f>
        <v>1954</v>
      </c>
      <c r="D100" s="84">
        <v>1923</v>
      </c>
      <c r="E100" s="84">
        <v>31</v>
      </c>
      <c r="F100" s="84">
        <f t="shared" si="7"/>
        <v>2640190</v>
      </c>
      <c r="G100" s="84">
        <v>1511926</v>
      </c>
      <c r="H100" s="84">
        <v>1128054</v>
      </c>
      <c r="I100" s="84">
        <v>210</v>
      </c>
      <c r="J100" s="84">
        <v>1396</v>
      </c>
      <c r="K100" s="84">
        <v>645474</v>
      </c>
      <c r="L100" s="84">
        <v>1125990</v>
      </c>
      <c r="M100" s="84">
        <v>1445333</v>
      </c>
    </row>
    <row r="101" spans="1:13" s="41" customFormat="1" ht="14.25" customHeight="1">
      <c r="A101" s="48" t="s">
        <v>249</v>
      </c>
      <c r="B101" s="84">
        <v>248</v>
      </c>
      <c r="C101" s="84">
        <f>D101+E101</f>
        <v>5894</v>
      </c>
      <c r="D101" s="84">
        <v>5796</v>
      </c>
      <c r="E101" s="84">
        <v>98</v>
      </c>
      <c r="F101" s="84">
        <f t="shared" si="7"/>
        <v>11317702</v>
      </c>
      <c r="G101" s="84">
        <v>10516284</v>
      </c>
      <c r="H101" s="84">
        <v>799117</v>
      </c>
      <c r="I101" s="84">
        <v>2301</v>
      </c>
      <c r="J101" s="84">
        <v>1878</v>
      </c>
      <c r="K101" s="84">
        <v>1840298</v>
      </c>
      <c r="L101" s="84">
        <v>5864679</v>
      </c>
      <c r="M101" s="84">
        <v>5203489</v>
      </c>
    </row>
    <row r="102" spans="1:13" s="41" customFormat="1" ht="14.25" customHeight="1">
      <c r="A102" s="48" t="s">
        <v>250</v>
      </c>
      <c r="B102" s="84">
        <v>11</v>
      </c>
      <c r="C102" s="84">
        <v>162</v>
      </c>
      <c r="D102" s="84">
        <v>162</v>
      </c>
      <c r="E102" s="84">
        <v>0</v>
      </c>
      <c r="F102" s="84">
        <f t="shared" si="7"/>
        <v>247555</v>
      </c>
      <c r="G102" s="84">
        <v>239053</v>
      </c>
      <c r="H102" s="84">
        <v>8502</v>
      </c>
      <c r="I102" s="84">
        <v>0</v>
      </c>
      <c r="J102" s="84">
        <v>1493</v>
      </c>
      <c r="K102" s="84">
        <v>53682</v>
      </c>
      <c r="L102" s="84">
        <v>129701</v>
      </c>
      <c r="M102" s="84">
        <v>112243</v>
      </c>
    </row>
    <row r="103" spans="1:13" s="41" customFormat="1" ht="14.25" customHeight="1">
      <c r="A103" s="48" t="s">
        <v>251</v>
      </c>
      <c r="B103" s="84">
        <v>28</v>
      </c>
      <c r="C103" s="84">
        <f>D103+E103</f>
        <v>259</v>
      </c>
      <c r="D103" s="84">
        <v>246</v>
      </c>
      <c r="E103" s="84">
        <v>13</v>
      </c>
      <c r="F103" s="84">
        <f t="shared" si="7"/>
        <v>261759</v>
      </c>
      <c r="G103" s="84">
        <v>256313</v>
      </c>
      <c r="H103" s="84">
        <v>5443</v>
      </c>
      <c r="I103" s="84">
        <v>3</v>
      </c>
      <c r="J103" s="84">
        <v>985</v>
      </c>
      <c r="K103" s="84">
        <v>78623</v>
      </c>
      <c r="L103" s="84">
        <v>119803</v>
      </c>
      <c r="M103" s="84">
        <v>135196</v>
      </c>
    </row>
    <row r="104" spans="1:13" s="41" customFormat="1" ht="14.25" customHeight="1">
      <c r="A104" s="48" t="s">
        <v>252</v>
      </c>
      <c r="B104" s="84">
        <v>20</v>
      </c>
      <c r="C104" s="84">
        <f>D104+E104</f>
        <v>339</v>
      </c>
      <c r="D104" s="84">
        <v>334</v>
      </c>
      <c r="E104" s="84">
        <v>5</v>
      </c>
      <c r="F104" s="84">
        <f t="shared" si="7"/>
        <v>505967</v>
      </c>
      <c r="G104" s="84">
        <v>428839</v>
      </c>
      <c r="H104" s="84">
        <v>77128</v>
      </c>
      <c r="I104" s="84">
        <v>0</v>
      </c>
      <c r="J104" s="84">
        <v>1457</v>
      </c>
      <c r="K104" s="84">
        <v>138815</v>
      </c>
      <c r="L104" s="84">
        <v>254589</v>
      </c>
      <c r="M104" s="84">
        <v>239359</v>
      </c>
    </row>
    <row r="105" spans="1:13" s="41" customFormat="1" ht="14.25" customHeight="1">
      <c r="A105" s="48" t="s">
        <v>253</v>
      </c>
      <c r="B105" s="84">
        <v>32</v>
      </c>
      <c r="C105" s="84">
        <f>D105+E105</f>
        <v>491</v>
      </c>
      <c r="D105" s="84">
        <v>484</v>
      </c>
      <c r="E105" s="84">
        <v>7</v>
      </c>
      <c r="F105" s="84">
        <f t="shared" si="7"/>
        <v>617462</v>
      </c>
      <c r="G105" s="84">
        <v>584503</v>
      </c>
      <c r="H105" s="84">
        <v>32959</v>
      </c>
      <c r="I105" s="84">
        <v>0</v>
      </c>
      <c r="J105" s="84">
        <v>1224</v>
      </c>
      <c r="K105" s="84">
        <v>174842</v>
      </c>
      <c r="L105" s="84">
        <v>271008</v>
      </c>
      <c r="M105" s="84">
        <v>330123</v>
      </c>
    </row>
    <row r="106" spans="1:13" s="41" customFormat="1" ht="14.25" customHeight="1">
      <c r="A106" s="48" t="s">
        <v>254</v>
      </c>
      <c r="B106" s="84">
        <v>33</v>
      </c>
      <c r="C106" s="84">
        <v>3961</v>
      </c>
      <c r="D106" s="84">
        <v>3961</v>
      </c>
      <c r="E106" s="84">
        <v>0</v>
      </c>
      <c r="F106" s="84">
        <f t="shared" si="7"/>
        <v>52754542</v>
      </c>
      <c r="G106" s="84">
        <v>52687033</v>
      </c>
      <c r="H106" s="84">
        <v>67509</v>
      </c>
      <c r="I106" s="84">
        <v>0</v>
      </c>
      <c r="J106" s="84">
        <v>13136</v>
      </c>
      <c r="K106" s="84">
        <v>2915576</v>
      </c>
      <c r="L106" s="84">
        <v>33113367</v>
      </c>
      <c r="M106" s="84">
        <v>18916782</v>
      </c>
    </row>
    <row r="107" spans="1:13" s="41" customFormat="1" ht="14.25" customHeight="1">
      <c r="A107" s="48" t="s">
        <v>255</v>
      </c>
      <c r="B107" s="84">
        <v>6</v>
      </c>
      <c r="C107" s="84">
        <v>988</v>
      </c>
      <c r="D107" s="84">
        <v>988</v>
      </c>
      <c r="E107" s="84">
        <v>0</v>
      </c>
      <c r="F107" s="84">
        <f t="shared" si="7"/>
        <v>91939562</v>
      </c>
      <c r="G107" s="84">
        <v>91908093</v>
      </c>
      <c r="H107" s="84">
        <v>31469</v>
      </c>
      <c r="I107" s="84">
        <v>0</v>
      </c>
      <c r="J107" s="84">
        <v>67653</v>
      </c>
      <c r="K107" s="84">
        <v>1162320</v>
      </c>
      <c r="L107" s="84">
        <v>54012848</v>
      </c>
      <c r="M107" s="84">
        <v>12827969</v>
      </c>
    </row>
    <row r="108" spans="1:13" s="41" customFormat="1" ht="14.25" customHeight="1">
      <c r="A108" s="48" t="s">
        <v>256</v>
      </c>
      <c r="B108" s="84">
        <v>36</v>
      </c>
      <c r="C108" s="84">
        <f>D108+E108</f>
        <v>812</v>
      </c>
      <c r="D108" s="84">
        <v>810</v>
      </c>
      <c r="E108" s="84">
        <v>2</v>
      </c>
      <c r="F108" s="84">
        <f t="shared" si="7"/>
        <v>1787428</v>
      </c>
      <c r="G108" s="84">
        <v>1670626</v>
      </c>
      <c r="H108" s="84">
        <v>116802</v>
      </c>
      <c r="I108" s="84">
        <v>0</v>
      </c>
      <c r="J108" s="84">
        <v>2170</v>
      </c>
      <c r="K108" s="84">
        <v>289075</v>
      </c>
      <c r="L108" s="84">
        <v>1245764</v>
      </c>
      <c r="M108" s="84">
        <v>516489</v>
      </c>
    </row>
    <row r="109" spans="1:13" s="41" customFormat="1" ht="14.25" customHeight="1">
      <c r="A109" s="48" t="s">
        <v>257</v>
      </c>
      <c r="B109" s="84">
        <v>21</v>
      </c>
      <c r="C109" s="84">
        <f>D109+E109</f>
        <v>1708</v>
      </c>
      <c r="D109" s="84">
        <v>1702</v>
      </c>
      <c r="E109" s="84">
        <v>6</v>
      </c>
      <c r="F109" s="84">
        <f t="shared" si="7"/>
        <v>2979380</v>
      </c>
      <c r="G109" s="84">
        <v>2940327</v>
      </c>
      <c r="H109" s="84">
        <v>39053</v>
      </c>
      <c r="I109" s="84">
        <v>0</v>
      </c>
      <c r="J109" s="84">
        <v>1718</v>
      </c>
      <c r="K109" s="84">
        <v>694955</v>
      </c>
      <c r="L109" s="84">
        <v>1747939</v>
      </c>
      <c r="M109" s="84">
        <v>186288</v>
      </c>
    </row>
    <row r="110" spans="1:13" s="41" customFormat="1" ht="14.25" customHeight="1">
      <c r="A110" s="48" t="s">
        <v>258</v>
      </c>
      <c r="B110" s="84">
        <v>4</v>
      </c>
      <c r="C110" s="84">
        <v>39</v>
      </c>
      <c r="D110" s="84">
        <v>37</v>
      </c>
      <c r="E110" s="84">
        <v>2</v>
      </c>
      <c r="F110" s="84">
        <v>40514</v>
      </c>
      <c r="G110" s="84">
        <v>37916</v>
      </c>
      <c r="H110" s="84">
        <v>2598</v>
      </c>
      <c r="I110" s="84">
        <v>0</v>
      </c>
      <c r="J110" s="84">
        <v>1018</v>
      </c>
      <c r="K110" s="84">
        <v>9055</v>
      </c>
      <c r="L110" s="84">
        <v>23318</v>
      </c>
      <c r="M110" s="84">
        <v>16377</v>
      </c>
    </row>
    <row r="111" spans="1:13" s="41" customFormat="1" ht="14.25" customHeight="1">
      <c r="A111" s="48" t="s">
        <v>259</v>
      </c>
      <c r="B111" s="84">
        <v>33</v>
      </c>
      <c r="C111" s="84">
        <f>D111+E111</f>
        <v>672</v>
      </c>
      <c r="D111" s="84">
        <v>670</v>
      </c>
      <c r="E111" s="84">
        <v>2</v>
      </c>
      <c r="F111" s="84">
        <f>G111+H111+I111</f>
        <v>3114870</v>
      </c>
      <c r="G111" s="84">
        <v>2499464</v>
      </c>
      <c r="H111" s="84">
        <v>615406</v>
      </c>
      <c r="I111" s="84">
        <v>0</v>
      </c>
      <c r="J111" s="84">
        <v>4502</v>
      </c>
      <c r="K111" s="84">
        <v>289859</v>
      </c>
      <c r="L111" s="84">
        <v>1084305</v>
      </c>
      <c r="M111" s="84">
        <v>1940764</v>
      </c>
    </row>
    <row r="112" spans="1:13" s="41" customFormat="1" ht="14.25" customHeight="1">
      <c r="A112" s="48" t="s">
        <v>260</v>
      </c>
      <c r="B112" s="84">
        <v>28</v>
      </c>
      <c r="C112" s="84">
        <f>D112+E112</f>
        <v>5545</v>
      </c>
      <c r="D112" s="84">
        <v>5543</v>
      </c>
      <c r="E112" s="84">
        <v>2</v>
      </c>
      <c r="F112" s="84">
        <f>G112+H112+I112</f>
        <v>51957118</v>
      </c>
      <c r="G112" s="84">
        <v>51509480</v>
      </c>
      <c r="H112" s="84">
        <v>447638</v>
      </c>
      <c r="I112" s="84">
        <v>0</v>
      </c>
      <c r="J112" s="84">
        <v>9215</v>
      </c>
      <c r="K112" s="84">
        <v>5128509</v>
      </c>
      <c r="L112" s="84">
        <v>30232159</v>
      </c>
      <c r="M112" s="84">
        <v>20863166</v>
      </c>
    </row>
    <row r="113" spans="1:13" s="41" customFormat="1" ht="14.25" customHeight="1">
      <c r="A113" s="48" t="s">
        <v>261</v>
      </c>
      <c r="B113" s="84">
        <v>7</v>
      </c>
      <c r="C113" s="84">
        <v>110</v>
      </c>
      <c r="D113" s="84">
        <v>109</v>
      </c>
      <c r="E113" s="85">
        <v>1</v>
      </c>
      <c r="F113" s="84">
        <v>206067</v>
      </c>
      <c r="G113" s="84">
        <v>204010</v>
      </c>
      <c r="H113" s="84">
        <v>0</v>
      </c>
      <c r="I113" s="84">
        <v>2057</v>
      </c>
      <c r="J113" s="84">
        <v>1846</v>
      </c>
      <c r="K113" s="84">
        <v>42741</v>
      </c>
      <c r="L113" s="84">
        <v>142030</v>
      </c>
      <c r="M113" s="84">
        <v>61024</v>
      </c>
    </row>
    <row r="114" spans="1:13" s="41" customFormat="1" ht="14.25" customHeight="1">
      <c r="A114" s="48" t="s">
        <v>262</v>
      </c>
      <c r="B114" s="84">
        <v>61</v>
      </c>
      <c r="C114" s="84">
        <f>D114+E114</f>
        <v>961</v>
      </c>
      <c r="D114" s="84">
        <v>956</v>
      </c>
      <c r="E114" s="84">
        <v>5</v>
      </c>
      <c r="F114" s="84">
        <f>G114+H114+I114</f>
        <v>1777742</v>
      </c>
      <c r="G114" s="84">
        <v>1462463</v>
      </c>
      <c r="H114" s="84">
        <v>302720</v>
      </c>
      <c r="I114" s="84">
        <v>12559</v>
      </c>
      <c r="J114" s="84">
        <v>1805</v>
      </c>
      <c r="K114" s="84">
        <v>421643</v>
      </c>
      <c r="L114" s="84">
        <v>878088</v>
      </c>
      <c r="M114" s="84">
        <v>856077</v>
      </c>
    </row>
    <row r="115" spans="1:13" s="41" customFormat="1" ht="14.25" customHeight="1">
      <c r="A115" s="48" t="s">
        <v>263</v>
      </c>
      <c r="B115" s="84">
        <v>86</v>
      </c>
      <c r="C115" s="84">
        <f>D115+E115</f>
        <v>1239</v>
      </c>
      <c r="D115" s="84">
        <v>1226</v>
      </c>
      <c r="E115" s="84">
        <v>13</v>
      </c>
      <c r="F115" s="84">
        <f>G115+H115+I115</f>
        <v>3154991</v>
      </c>
      <c r="G115" s="84">
        <v>2920036</v>
      </c>
      <c r="H115" s="84">
        <v>173738</v>
      </c>
      <c r="I115" s="84">
        <v>61217</v>
      </c>
      <c r="J115" s="84">
        <v>2483</v>
      </c>
      <c r="K115" s="84">
        <v>543459</v>
      </c>
      <c r="L115" s="84">
        <v>1258534</v>
      </c>
      <c r="M115" s="84">
        <v>1817860</v>
      </c>
    </row>
    <row r="116" spans="1:13" s="41" customFormat="1" ht="14.25" customHeight="1">
      <c r="A116" s="48" t="s">
        <v>264</v>
      </c>
      <c r="B116" s="84">
        <v>27</v>
      </c>
      <c r="C116" s="84">
        <f>D116+E116</f>
        <v>827</v>
      </c>
      <c r="D116" s="84">
        <v>823</v>
      </c>
      <c r="E116" s="84">
        <v>4</v>
      </c>
      <c r="F116" s="84">
        <f>G116+H116+I116</f>
        <v>2697919</v>
      </c>
      <c r="G116" s="84">
        <v>2571620</v>
      </c>
      <c r="H116" s="84">
        <v>126099</v>
      </c>
      <c r="I116" s="84">
        <v>200</v>
      </c>
      <c r="J116" s="84">
        <v>3224</v>
      </c>
      <c r="K116" s="84">
        <v>255408</v>
      </c>
      <c r="L116" s="84">
        <v>2007324</v>
      </c>
      <c r="M116" s="84">
        <v>658742</v>
      </c>
    </row>
    <row r="117" spans="1:13" s="41" customFormat="1" ht="14.25" customHeight="1">
      <c r="A117" s="48" t="s">
        <v>239</v>
      </c>
      <c r="B117" s="84">
        <v>5</v>
      </c>
      <c r="C117" s="84">
        <v>255</v>
      </c>
      <c r="D117" s="84">
        <v>255</v>
      </c>
      <c r="E117" s="84">
        <v>0</v>
      </c>
      <c r="F117" s="84">
        <v>260399</v>
      </c>
      <c r="G117" s="84">
        <v>155650</v>
      </c>
      <c r="H117" s="84">
        <v>104749</v>
      </c>
      <c r="I117" s="84">
        <v>0</v>
      </c>
      <c r="J117" s="84">
        <v>987</v>
      </c>
      <c r="K117" s="84">
        <v>79567</v>
      </c>
      <c r="L117" s="84">
        <v>76927</v>
      </c>
      <c r="M117" s="84">
        <v>174790</v>
      </c>
    </row>
    <row r="118" spans="1:13" s="41" customFormat="1" ht="14.25" customHeight="1">
      <c r="A118" s="48" t="s">
        <v>241</v>
      </c>
      <c r="B118" s="84">
        <v>3</v>
      </c>
      <c r="C118" s="108" t="s">
        <v>266</v>
      </c>
      <c r="D118" s="108" t="s">
        <v>266</v>
      </c>
      <c r="E118" s="108" t="s">
        <v>266</v>
      </c>
      <c r="F118" s="108" t="s">
        <v>266</v>
      </c>
      <c r="G118" s="108" t="s">
        <v>266</v>
      </c>
      <c r="H118" s="108" t="s">
        <v>266</v>
      </c>
      <c r="I118" s="108" t="s">
        <v>266</v>
      </c>
      <c r="J118" s="108" t="s">
        <v>266</v>
      </c>
      <c r="K118" s="108" t="s">
        <v>266</v>
      </c>
      <c r="L118" s="108" t="s">
        <v>266</v>
      </c>
      <c r="M118" s="108" t="s">
        <v>266</v>
      </c>
    </row>
    <row r="119" spans="1:13" s="41" customFormat="1" ht="14.25" customHeight="1">
      <c r="A119" s="48" t="s">
        <v>243</v>
      </c>
      <c r="B119" s="84">
        <v>64</v>
      </c>
      <c r="C119" s="84">
        <f>D119+E119</f>
        <v>7323</v>
      </c>
      <c r="D119" s="84">
        <v>7318</v>
      </c>
      <c r="E119" s="84">
        <v>5</v>
      </c>
      <c r="F119" s="84">
        <f>G119+H119+I119</f>
        <v>69433383</v>
      </c>
      <c r="G119" s="84">
        <v>68444411</v>
      </c>
      <c r="H119" s="84">
        <v>979149</v>
      </c>
      <c r="I119" s="84">
        <v>9823</v>
      </c>
      <c r="J119" s="84">
        <v>9552</v>
      </c>
      <c r="K119" s="84">
        <v>4564308</v>
      </c>
      <c r="L119" s="84">
        <v>53187773</v>
      </c>
      <c r="M119" s="84">
        <v>16761682</v>
      </c>
    </row>
    <row r="120" spans="1:13" s="41" customFormat="1" ht="14.25" customHeight="1">
      <c r="A120" s="48" t="s">
        <v>244</v>
      </c>
      <c r="B120" s="109">
        <v>4</v>
      </c>
      <c r="C120" s="110" t="s">
        <v>266</v>
      </c>
      <c r="D120" s="110" t="s">
        <v>266</v>
      </c>
      <c r="E120" s="111" t="s">
        <v>266</v>
      </c>
      <c r="F120" s="110" t="s">
        <v>266</v>
      </c>
      <c r="G120" s="110" t="s">
        <v>266</v>
      </c>
      <c r="H120" s="110" t="s">
        <v>266</v>
      </c>
      <c r="I120" s="112" t="s">
        <v>266</v>
      </c>
      <c r="J120" s="110" t="s">
        <v>266</v>
      </c>
      <c r="K120" s="110" t="s">
        <v>266</v>
      </c>
      <c r="L120" s="110" t="s">
        <v>266</v>
      </c>
      <c r="M120" s="110" t="s">
        <v>266</v>
      </c>
    </row>
    <row r="121" spans="1:13" s="41" customFormat="1" ht="14.25" customHeight="1">
      <c r="A121" s="48" t="s">
        <v>245</v>
      </c>
      <c r="B121" s="109">
        <v>45</v>
      </c>
      <c r="C121" s="52">
        <f>D121+E121</f>
        <v>415</v>
      </c>
      <c r="D121" s="52">
        <v>391</v>
      </c>
      <c r="E121" s="52">
        <v>24</v>
      </c>
      <c r="F121" s="115">
        <f>G121+H121+I121</f>
        <v>315580</v>
      </c>
      <c r="G121" s="115">
        <v>294234</v>
      </c>
      <c r="H121" s="115">
        <v>21346</v>
      </c>
      <c r="I121" s="115">
        <v>0</v>
      </c>
      <c r="J121" s="115">
        <v>743</v>
      </c>
      <c r="K121" s="115">
        <v>101090</v>
      </c>
      <c r="L121" s="115">
        <v>153913</v>
      </c>
      <c r="M121" s="115">
        <v>154398</v>
      </c>
    </row>
    <row r="122" spans="1:13" s="41" customFormat="1" ht="14.25" customHeight="1" thickBot="1">
      <c r="A122" s="135"/>
      <c r="B122" s="19"/>
      <c r="C122" s="17"/>
      <c r="D122" s="17"/>
      <c r="E122" s="17"/>
      <c r="F122" s="113"/>
      <c r="G122" s="113"/>
      <c r="H122" s="113"/>
      <c r="I122" s="113"/>
      <c r="J122" s="113"/>
      <c r="K122" s="113"/>
      <c r="L122" s="113"/>
      <c r="M122" s="113"/>
    </row>
    <row r="123" spans="2:13" s="41" customFormat="1" ht="14.25" customHeight="1"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121"/>
      <c r="M123" s="96" t="s">
        <v>208</v>
      </c>
    </row>
    <row r="124" spans="1:13" ht="24" customHeight="1">
      <c r="A124" s="166" t="s">
        <v>423</v>
      </c>
      <c r="B124" s="166"/>
      <c r="C124" s="166"/>
      <c r="D124" s="166"/>
      <c r="E124" s="166"/>
      <c r="F124" s="166"/>
      <c r="G124" s="165" t="s">
        <v>28</v>
      </c>
      <c r="H124" s="165"/>
      <c r="I124" s="165"/>
      <c r="J124" s="165"/>
      <c r="K124" s="165"/>
      <c r="L124" s="165"/>
      <c r="M124" s="165"/>
    </row>
    <row r="125" spans="1:13" ht="30" customHeight="1">
      <c r="A125" s="169" t="s">
        <v>207</v>
      </c>
      <c r="B125" s="169"/>
      <c r="C125" s="169"/>
      <c r="D125" s="169"/>
      <c r="E125" s="169"/>
      <c r="F125" s="169"/>
      <c r="G125" s="170" t="s">
        <v>272</v>
      </c>
      <c r="H125" s="170"/>
      <c r="I125" s="170"/>
      <c r="J125" s="170"/>
      <c r="K125" s="170"/>
      <c r="L125" s="170"/>
      <c r="M125" s="170"/>
    </row>
    <row r="126" spans="1:13" ht="11.25">
      <c r="A126" s="171"/>
      <c r="B126" s="171"/>
      <c r="C126" s="171"/>
      <c r="D126" s="171"/>
      <c r="E126" s="171"/>
      <c r="F126" s="171"/>
      <c r="G126" s="210"/>
      <c r="H126" s="210"/>
      <c r="I126" s="210"/>
      <c r="J126" s="210"/>
      <c r="K126" s="210"/>
      <c r="L126" s="210"/>
      <c r="M126" s="210"/>
    </row>
    <row r="127" spans="1:13" ht="12" thickBot="1">
      <c r="A127" t="s">
        <v>271</v>
      </c>
      <c r="G127" s="174" t="s">
        <v>187</v>
      </c>
      <c r="H127" s="174"/>
      <c r="I127" s="174"/>
      <c r="J127" s="174"/>
      <c r="K127" s="174"/>
      <c r="L127" s="174"/>
      <c r="M127" s="174"/>
    </row>
    <row r="128" spans="1:13" ht="16.5" customHeight="1">
      <c r="A128" s="215" t="s">
        <v>209</v>
      </c>
      <c r="B128" s="217" t="s">
        <v>81</v>
      </c>
      <c r="C128" s="219" t="s">
        <v>107</v>
      </c>
      <c r="D128" s="219"/>
      <c r="E128" s="219"/>
      <c r="F128" s="47"/>
      <c r="G128" s="212" t="s">
        <v>108</v>
      </c>
      <c r="H128" s="212"/>
      <c r="I128" s="212"/>
      <c r="J128" s="213"/>
      <c r="K128" s="217" t="s">
        <v>109</v>
      </c>
      <c r="L128" s="217" t="s">
        <v>48</v>
      </c>
      <c r="M128" s="220" t="s">
        <v>110</v>
      </c>
    </row>
    <row r="129" spans="1:13" ht="25.5" customHeight="1">
      <c r="A129" s="216"/>
      <c r="B129" s="218"/>
      <c r="C129" s="43" t="s">
        <v>111</v>
      </c>
      <c r="D129" s="44" t="s">
        <v>112</v>
      </c>
      <c r="E129" s="44" t="s">
        <v>113</v>
      </c>
      <c r="F129" s="45" t="s">
        <v>111</v>
      </c>
      <c r="G129" s="46" t="s">
        <v>114</v>
      </c>
      <c r="H129" s="44" t="s">
        <v>115</v>
      </c>
      <c r="I129" s="44" t="s">
        <v>116</v>
      </c>
      <c r="J129" s="44" t="s">
        <v>117</v>
      </c>
      <c r="K129" s="218"/>
      <c r="L129" s="218"/>
      <c r="M129" s="221"/>
    </row>
    <row r="130" ht="14.25" customHeight="1">
      <c r="A130" s="38"/>
    </row>
    <row r="131" spans="1:13" s="41" customFormat="1" ht="14.25" customHeight="1">
      <c r="A131" s="93" t="s">
        <v>198</v>
      </c>
      <c r="B131" s="84">
        <v>210</v>
      </c>
      <c r="C131" s="84">
        <v>6177</v>
      </c>
      <c r="D131" s="84">
        <v>6159</v>
      </c>
      <c r="E131" s="84">
        <v>18</v>
      </c>
      <c r="F131" s="84">
        <v>17357968</v>
      </c>
      <c r="G131" s="84">
        <v>16794876</v>
      </c>
      <c r="H131" s="84">
        <v>525547</v>
      </c>
      <c r="I131" s="84">
        <v>37545</v>
      </c>
      <c r="J131" s="84">
        <v>2754</v>
      </c>
      <c r="K131" s="84">
        <v>2657195</v>
      </c>
      <c r="L131" s="84">
        <v>7394357</v>
      </c>
      <c r="M131" s="84">
        <v>9618513</v>
      </c>
    </row>
    <row r="132" spans="1:13" s="41" customFormat="1" ht="14.25" customHeight="1">
      <c r="A132" s="48" t="s">
        <v>246</v>
      </c>
      <c r="B132" s="84">
        <v>28</v>
      </c>
      <c r="C132" s="84">
        <f>D132+E132</f>
        <v>545</v>
      </c>
      <c r="D132" s="84">
        <v>542</v>
      </c>
      <c r="E132" s="84">
        <v>3</v>
      </c>
      <c r="F132" s="84">
        <f>G132+H132+I132</f>
        <v>3075081</v>
      </c>
      <c r="G132" s="84">
        <v>3059907</v>
      </c>
      <c r="H132" s="84">
        <v>15174</v>
      </c>
      <c r="I132" s="84">
        <v>0</v>
      </c>
      <c r="J132" s="84">
        <v>5494</v>
      </c>
      <c r="K132" s="84">
        <v>152101</v>
      </c>
      <c r="L132" s="84">
        <v>1373880</v>
      </c>
      <c r="M132" s="84">
        <v>1620568</v>
      </c>
    </row>
    <row r="133" spans="1:13" s="41" customFormat="1" ht="14.25" customHeight="1">
      <c r="A133" s="48" t="s">
        <v>220</v>
      </c>
      <c r="B133" s="84">
        <v>2</v>
      </c>
      <c r="C133" s="101" t="s">
        <v>211</v>
      </c>
      <c r="D133" s="101" t="s">
        <v>211</v>
      </c>
      <c r="E133" s="101" t="s">
        <v>211</v>
      </c>
      <c r="F133" s="101" t="s">
        <v>199</v>
      </c>
      <c r="G133" s="101" t="s">
        <v>211</v>
      </c>
      <c r="H133" s="101" t="s">
        <v>211</v>
      </c>
      <c r="I133" s="101" t="s">
        <v>211</v>
      </c>
      <c r="J133" s="101" t="s">
        <v>211</v>
      </c>
      <c r="K133" s="101" t="s">
        <v>211</v>
      </c>
      <c r="L133" s="101" t="s">
        <v>211</v>
      </c>
      <c r="M133" s="101" t="s">
        <v>211</v>
      </c>
    </row>
    <row r="134" spans="1:13" s="41" customFormat="1" ht="14.25" customHeight="1">
      <c r="A134" s="48" t="s">
        <v>221</v>
      </c>
      <c r="B134" s="84">
        <v>2</v>
      </c>
      <c r="C134" s="108" t="s">
        <v>211</v>
      </c>
      <c r="D134" s="108" t="s">
        <v>211</v>
      </c>
      <c r="E134" s="108" t="s">
        <v>211</v>
      </c>
      <c r="F134" s="108" t="s">
        <v>211</v>
      </c>
      <c r="G134" s="108" t="s">
        <v>211</v>
      </c>
      <c r="H134" s="108" t="s">
        <v>211</v>
      </c>
      <c r="I134" s="108" t="s">
        <v>211</v>
      </c>
      <c r="J134" s="108" t="s">
        <v>211</v>
      </c>
      <c r="K134" s="108" t="s">
        <v>211</v>
      </c>
      <c r="L134" s="108" t="s">
        <v>211</v>
      </c>
      <c r="M134" s="108" t="s">
        <v>211</v>
      </c>
    </row>
    <row r="135" spans="1:13" s="41" customFormat="1" ht="14.25" customHeight="1">
      <c r="A135" s="48" t="s">
        <v>222</v>
      </c>
      <c r="B135" s="84">
        <v>19</v>
      </c>
      <c r="C135" s="84">
        <f aca="true" t="shared" si="8" ref="C135:C142">D135+E135</f>
        <v>342</v>
      </c>
      <c r="D135" s="84">
        <v>337</v>
      </c>
      <c r="E135" s="84">
        <v>5</v>
      </c>
      <c r="F135" s="84">
        <f aca="true" t="shared" si="9" ref="F135:F142">G135+H135+I135</f>
        <v>127742</v>
      </c>
      <c r="G135" s="84">
        <v>23004</v>
      </c>
      <c r="H135" s="84">
        <v>104703</v>
      </c>
      <c r="I135" s="84">
        <v>35</v>
      </c>
      <c r="J135" s="84">
        <v>362</v>
      </c>
      <c r="K135" s="84">
        <v>57497</v>
      </c>
      <c r="L135" s="84">
        <v>43336</v>
      </c>
      <c r="M135" s="84">
        <v>80416</v>
      </c>
    </row>
    <row r="136" spans="1:13" s="41" customFormat="1" ht="14.25" customHeight="1">
      <c r="A136" s="48" t="s">
        <v>223</v>
      </c>
      <c r="B136" s="84">
        <v>11</v>
      </c>
      <c r="C136" s="84">
        <f t="shared" si="8"/>
        <v>205</v>
      </c>
      <c r="D136" s="84">
        <v>205</v>
      </c>
      <c r="E136" s="84">
        <v>0</v>
      </c>
      <c r="F136" s="84">
        <f t="shared" si="9"/>
        <v>446732</v>
      </c>
      <c r="G136" s="84">
        <v>437644</v>
      </c>
      <c r="H136" s="84">
        <v>9088</v>
      </c>
      <c r="I136" s="84">
        <v>0</v>
      </c>
      <c r="J136" s="84">
        <v>2133</v>
      </c>
      <c r="K136" s="84">
        <v>64070</v>
      </c>
      <c r="L136" s="84">
        <v>244817</v>
      </c>
      <c r="M136" s="84">
        <v>192460</v>
      </c>
    </row>
    <row r="137" spans="1:13" s="41" customFormat="1" ht="14.25" customHeight="1">
      <c r="A137" s="48" t="s">
        <v>224</v>
      </c>
      <c r="B137" s="84">
        <v>10</v>
      </c>
      <c r="C137" s="84">
        <f t="shared" si="8"/>
        <v>103</v>
      </c>
      <c r="D137" s="84">
        <v>102</v>
      </c>
      <c r="E137" s="84">
        <v>1</v>
      </c>
      <c r="F137" s="84">
        <f t="shared" si="9"/>
        <v>101397</v>
      </c>
      <c r="G137" s="84">
        <v>101197</v>
      </c>
      <c r="H137" s="84">
        <v>200</v>
      </c>
      <c r="I137" s="84">
        <v>0</v>
      </c>
      <c r="J137" s="84">
        <v>959</v>
      </c>
      <c r="K137" s="84">
        <v>29514</v>
      </c>
      <c r="L137" s="84">
        <v>46844</v>
      </c>
      <c r="M137" s="84">
        <v>51954</v>
      </c>
    </row>
    <row r="138" spans="1:13" s="41" customFormat="1" ht="14.25" customHeight="1">
      <c r="A138" s="48" t="s">
        <v>225</v>
      </c>
      <c r="B138" s="84">
        <v>10</v>
      </c>
      <c r="C138" s="84">
        <f t="shared" si="8"/>
        <v>283</v>
      </c>
      <c r="D138" s="84">
        <v>279</v>
      </c>
      <c r="E138" s="84">
        <v>4</v>
      </c>
      <c r="F138" s="84">
        <f t="shared" si="9"/>
        <v>1173235</v>
      </c>
      <c r="G138" s="84">
        <v>1173235</v>
      </c>
      <c r="H138" s="84">
        <v>0</v>
      </c>
      <c r="I138" s="84">
        <v>0</v>
      </c>
      <c r="J138" s="84">
        <v>4060</v>
      </c>
      <c r="K138" s="84">
        <v>117312</v>
      </c>
      <c r="L138" s="84">
        <v>646422</v>
      </c>
      <c r="M138" s="84">
        <v>502458</v>
      </c>
    </row>
    <row r="139" spans="1:13" s="41" customFormat="1" ht="14.25" customHeight="1">
      <c r="A139" s="48" t="s">
        <v>227</v>
      </c>
      <c r="B139" s="84">
        <v>11</v>
      </c>
      <c r="C139" s="84">
        <f t="shared" si="8"/>
        <v>170</v>
      </c>
      <c r="D139" s="84">
        <v>165</v>
      </c>
      <c r="E139" s="84">
        <v>5</v>
      </c>
      <c r="F139" s="84">
        <f t="shared" si="9"/>
        <v>148928</v>
      </c>
      <c r="G139" s="84">
        <v>144528</v>
      </c>
      <c r="H139" s="84">
        <v>4400</v>
      </c>
      <c r="I139" s="84">
        <v>0</v>
      </c>
      <c r="J139" s="84">
        <v>846</v>
      </c>
      <c r="K139" s="84">
        <v>57621</v>
      </c>
      <c r="L139" s="84">
        <v>39736</v>
      </c>
      <c r="M139" s="84">
        <v>104028</v>
      </c>
    </row>
    <row r="140" spans="1:13" s="41" customFormat="1" ht="14.25" customHeight="1">
      <c r="A140" s="48" t="s">
        <v>228</v>
      </c>
      <c r="B140" s="84">
        <v>4</v>
      </c>
      <c r="C140" s="84">
        <f t="shared" si="8"/>
        <v>172</v>
      </c>
      <c r="D140" s="84">
        <v>172</v>
      </c>
      <c r="E140" s="84">
        <v>0</v>
      </c>
      <c r="F140" s="84">
        <f t="shared" si="9"/>
        <v>467844</v>
      </c>
      <c r="G140" s="84">
        <v>439573</v>
      </c>
      <c r="H140" s="84">
        <v>28271</v>
      </c>
      <c r="I140" s="84">
        <v>0</v>
      </c>
      <c r="J140" s="84">
        <v>2677</v>
      </c>
      <c r="K140" s="84">
        <v>82824</v>
      </c>
      <c r="L140" s="84">
        <v>273985</v>
      </c>
      <c r="M140" s="84">
        <v>186431</v>
      </c>
    </row>
    <row r="141" spans="1:13" s="41" customFormat="1" ht="14.25" customHeight="1">
      <c r="A141" s="48" t="s">
        <v>229</v>
      </c>
      <c r="B141" s="84">
        <v>0</v>
      </c>
      <c r="C141" s="84">
        <f t="shared" si="8"/>
        <v>0</v>
      </c>
      <c r="D141" s="84">
        <v>0</v>
      </c>
      <c r="E141" s="84">
        <v>0</v>
      </c>
      <c r="F141" s="84">
        <f t="shared" si="9"/>
        <v>0</v>
      </c>
      <c r="G141" s="84">
        <v>0</v>
      </c>
      <c r="H141" s="84">
        <v>0</v>
      </c>
      <c r="I141" s="84">
        <v>0</v>
      </c>
      <c r="J141" s="84">
        <v>0</v>
      </c>
      <c r="K141" s="84">
        <v>0</v>
      </c>
      <c r="L141" s="84">
        <v>0</v>
      </c>
      <c r="M141" s="84">
        <v>0</v>
      </c>
    </row>
    <row r="142" spans="1:13" s="41" customFormat="1" ht="14.25" customHeight="1">
      <c r="A142" s="48" t="s">
        <v>230</v>
      </c>
      <c r="B142" s="84">
        <v>8</v>
      </c>
      <c r="C142" s="84">
        <f t="shared" si="8"/>
        <v>134</v>
      </c>
      <c r="D142" s="84">
        <v>134</v>
      </c>
      <c r="E142" s="84">
        <v>0</v>
      </c>
      <c r="F142" s="84">
        <f t="shared" si="9"/>
        <v>139050</v>
      </c>
      <c r="G142" s="84">
        <v>135451</v>
      </c>
      <c r="H142" s="84">
        <v>3419</v>
      </c>
      <c r="I142" s="84">
        <v>180</v>
      </c>
      <c r="J142" s="84">
        <v>1007</v>
      </c>
      <c r="K142" s="84">
        <v>38403</v>
      </c>
      <c r="L142" s="84">
        <v>47497</v>
      </c>
      <c r="M142" s="84">
        <v>87414</v>
      </c>
    </row>
    <row r="143" spans="1:13" s="41" customFormat="1" ht="14.25" customHeight="1">
      <c r="A143" s="48" t="s">
        <v>231</v>
      </c>
      <c r="B143" s="84">
        <v>1</v>
      </c>
      <c r="C143" s="101" t="s">
        <v>199</v>
      </c>
      <c r="D143" s="101" t="s">
        <v>211</v>
      </c>
      <c r="E143" s="101" t="s">
        <v>211</v>
      </c>
      <c r="F143" s="101" t="s">
        <v>199</v>
      </c>
      <c r="G143" s="101" t="s">
        <v>211</v>
      </c>
      <c r="H143" s="101" t="s">
        <v>211</v>
      </c>
      <c r="I143" s="101" t="s">
        <v>211</v>
      </c>
      <c r="J143" s="101" t="s">
        <v>211</v>
      </c>
      <c r="K143" s="101" t="s">
        <v>211</v>
      </c>
      <c r="L143" s="101" t="s">
        <v>211</v>
      </c>
      <c r="M143" s="101" t="s">
        <v>211</v>
      </c>
    </row>
    <row r="144" spans="1:13" s="41" customFormat="1" ht="14.25" customHeight="1">
      <c r="A144" s="48" t="s">
        <v>232</v>
      </c>
      <c r="B144" s="84">
        <v>1</v>
      </c>
      <c r="C144" s="101" t="s">
        <v>199</v>
      </c>
      <c r="D144" s="101" t="s">
        <v>211</v>
      </c>
      <c r="E144" s="101" t="s">
        <v>211</v>
      </c>
      <c r="F144" s="101" t="s">
        <v>199</v>
      </c>
      <c r="G144" s="101" t="s">
        <v>211</v>
      </c>
      <c r="H144" s="101" t="s">
        <v>211</v>
      </c>
      <c r="I144" s="101" t="s">
        <v>211</v>
      </c>
      <c r="J144" s="101" t="s">
        <v>211</v>
      </c>
      <c r="K144" s="101" t="s">
        <v>211</v>
      </c>
      <c r="L144" s="101" t="s">
        <v>211</v>
      </c>
      <c r="M144" s="101" t="s">
        <v>211</v>
      </c>
    </row>
    <row r="145" spans="1:13" s="41" customFormat="1" ht="14.25" customHeight="1">
      <c r="A145" s="48" t="s">
        <v>233</v>
      </c>
      <c r="B145" s="84">
        <v>13</v>
      </c>
      <c r="C145" s="84">
        <f>D145+E145</f>
        <v>135</v>
      </c>
      <c r="D145" s="84">
        <v>135</v>
      </c>
      <c r="E145" s="84">
        <v>0</v>
      </c>
      <c r="F145" s="84">
        <f>G145+H145+I145</f>
        <v>217550</v>
      </c>
      <c r="G145" s="84">
        <v>216496</v>
      </c>
      <c r="H145" s="84">
        <v>1054</v>
      </c>
      <c r="I145" s="84">
        <v>0</v>
      </c>
      <c r="J145" s="84">
        <v>1576</v>
      </c>
      <c r="K145" s="84">
        <v>50337</v>
      </c>
      <c r="L145" s="84">
        <v>118232</v>
      </c>
      <c r="M145" s="84">
        <v>94590</v>
      </c>
    </row>
    <row r="146" spans="1:13" s="41" customFormat="1" ht="14.25" customHeight="1">
      <c r="A146" s="48" t="s">
        <v>234</v>
      </c>
      <c r="B146" s="84">
        <v>4</v>
      </c>
      <c r="C146" s="84">
        <f>D146+E146</f>
        <v>60</v>
      </c>
      <c r="D146" s="84">
        <v>60</v>
      </c>
      <c r="E146" s="84">
        <v>0</v>
      </c>
      <c r="F146" s="84">
        <f>G146+H146+I146</f>
        <v>94392</v>
      </c>
      <c r="G146" s="84">
        <v>87015</v>
      </c>
      <c r="H146" s="84">
        <v>7377</v>
      </c>
      <c r="I146" s="84">
        <v>0</v>
      </c>
      <c r="J146" s="84">
        <v>1519</v>
      </c>
      <c r="K146" s="84">
        <v>18291</v>
      </c>
      <c r="L146" s="84">
        <v>25826</v>
      </c>
      <c r="M146" s="84">
        <v>65288</v>
      </c>
    </row>
    <row r="147" spans="1:13" s="41" customFormat="1" ht="14.25" customHeight="1">
      <c r="A147" s="48" t="s">
        <v>235</v>
      </c>
      <c r="B147" s="84">
        <v>2</v>
      </c>
      <c r="C147" s="101" t="s">
        <v>199</v>
      </c>
      <c r="D147" s="101" t="s">
        <v>211</v>
      </c>
      <c r="E147" s="101" t="s">
        <v>211</v>
      </c>
      <c r="F147" s="101" t="s">
        <v>199</v>
      </c>
      <c r="G147" s="101" t="s">
        <v>211</v>
      </c>
      <c r="H147" s="101" t="s">
        <v>211</v>
      </c>
      <c r="I147" s="101" t="s">
        <v>211</v>
      </c>
      <c r="J147" s="101" t="s">
        <v>211</v>
      </c>
      <c r="K147" s="101" t="s">
        <v>211</v>
      </c>
      <c r="L147" s="101" t="s">
        <v>211</v>
      </c>
      <c r="M147" s="101" t="s">
        <v>211</v>
      </c>
    </row>
    <row r="148" spans="1:13" s="41" customFormat="1" ht="14.25" customHeight="1">
      <c r="A148" s="48" t="s">
        <v>236</v>
      </c>
      <c r="B148" s="84">
        <v>19</v>
      </c>
      <c r="C148" s="84">
        <f>D148+E148</f>
        <v>460</v>
      </c>
      <c r="D148" s="84">
        <v>460</v>
      </c>
      <c r="E148" s="84">
        <v>0</v>
      </c>
      <c r="F148" s="84">
        <f>G148+H148+I148</f>
        <v>869520</v>
      </c>
      <c r="G148" s="84">
        <v>834176</v>
      </c>
      <c r="H148" s="84">
        <v>35344</v>
      </c>
      <c r="I148" s="84">
        <v>0</v>
      </c>
      <c r="J148" s="84">
        <v>1846</v>
      </c>
      <c r="K148" s="84">
        <v>187725</v>
      </c>
      <c r="L148" s="84">
        <v>381748</v>
      </c>
      <c r="M148" s="84">
        <v>467344</v>
      </c>
    </row>
    <row r="149" spans="1:13" s="41" customFormat="1" ht="14.25" customHeight="1">
      <c r="A149" s="48" t="s">
        <v>237</v>
      </c>
      <c r="B149" s="84">
        <v>26</v>
      </c>
      <c r="C149" s="84">
        <f>D149+E149</f>
        <v>929</v>
      </c>
      <c r="D149" s="84">
        <v>929</v>
      </c>
      <c r="E149" s="84">
        <v>0</v>
      </c>
      <c r="F149" s="84">
        <f>G149+H149+I149</f>
        <v>2285743</v>
      </c>
      <c r="G149" s="84">
        <v>2180780</v>
      </c>
      <c r="H149" s="84">
        <v>68787</v>
      </c>
      <c r="I149" s="84">
        <v>36176</v>
      </c>
      <c r="J149" s="84">
        <v>2410</v>
      </c>
      <c r="K149" s="84">
        <v>439800</v>
      </c>
      <c r="L149" s="84">
        <v>1267239</v>
      </c>
      <c r="M149" s="84">
        <v>971635</v>
      </c>
    </row>
    <row r="150" spans="1:13" s="41" customFormat="1" ht="14.25" customHeight="1">
      <c r="A150" s="48" t="s">
        <v>238</v>
      </c>
      <c r="B150" s="84">
        <v>12</v>
      </c>
      <c r="C150" s="84">
        <f>D150+E150</f>
        <v>1365</v>
      </c>
      <c r="D150" s="84">
        <v>1365</v>
      </c>
      <c r="E150" s="84">
        <v>0</v>
      </c>
      <c r="F150" s="84">
        <f>G150+H150+I150</f>
        <v>5278498</v>
      </c>
      <c r="G150" s="84">
        <v>5242007</v>
      </c>
      <c r="H150" s="84">
        <v>36491</v>
      </c>
      <c r="I150" s="84">
        <v>0</v>
      </c>
      <c r="J150" s="84">
        <v>3838</v>
      </c>
      <c r="K150" s="84">
        <v>691936</v>
      </c>
      <c r="L150" s="84">
        <v>2011581</v>
      </c>
      <c r="M150" s="84">
        <v>3227615</v>
      </c>
    </row>
    <row r="151" spans="1:13" s="41" customFormat="1" ht="14.25" customHeight="1">
      <c r="A151" s="48" t="s">
        <v>239</v>
      </c>
      <c r="B151" s="84">
        <v>2</v>
      </c>
      <c r="C151" s="108" t="s">
        <v>265</v>
      </c>
      <c r="D151" s="108" t="s">
        <v>265</v>
      </c>
      <c r="E151" s="108" t="s">
        <v>265</v>
      </c>
      <c r="F151" s="108" t="s">
        <v>265</v>
      </c>
      <c r="G151" s="108" t="s">
        <v>265</v>
      </c>
      <c r="H151" s="108" t="s">
        <v>265</v>
      </c>
      <c r="I151" s="108" t="s">
        <v>265</v>
      </c>
      <c r="J151" s="108" t="s">
        <v>265</v>
      </c>
      <c r="K151" s="108" t="s">
        <v>265</v>
      </c>
      <c r="L151" s="108" t="s">
        <v>265</v>
      </c>
      <c r="M151" s="108" t="s">
        <v>265</v>
      </c>
    </row>
    <row r="152" spans="1:13" s="41" customFormat="1" ht="14.25" customHeight="1">
      <c r="A152" s="48" t="s">
        <v>241</v>
      </c>
      <c r="B152" s="84">
        <v>9</v>
      </c>
      <c r="C152" s="84">
        <f>D152+E152</f>
        <v>834</v>
      </c>
      <c r="D152" s="84">
        <v>834</v>
      </c>
      <c r="E152" s="84">
        <v>0</v>
      </c>
      <c r="F152" s="84">
        <f>G152+H152+I152</f>
        <v>2144170</v>
      </c>
      <c r="G152" s="84">
        <v>1971884</v>
      </c>
      <c r="H152" s="84">
        <v>172286</v>
      </c>
      <c r="I152" s="84">
        <v>0</v>
      </c>
      <c r="J152" s="84">
        <v>2487</v>
      </c>
      <c r="K152" s="84">
        <v>526906</v>
      </c>
      <c r="L152" s="84">
        <v>482756</v>
      </c>
      <c r="M152" s="84">
        <v>1591009</v>
      </c>
    </row>
    <row r="153" spans="1:13" s="41" customFormat="1" ht="14.25" customHeight="1">
      <c r="A153" s="48" t="s">
        <v>243</v>
      </c>
      <c r="B153" s="84">
        <v>0</v>
      </c>
      <c r="C153" s="84">
        <f>D153+E153</f>
        <v>0</v>
      </c>
      <c r="D153" s="84">
        <v>0</v>
      </c>
      <c r="E153" s="84">
        <v>0</v>
      </c>
      <c r="F153" s="84">
        <f>G153+H153+I153</f>
        <v>0</v>
      </c>
      <c r="G153" s="84">
        <v>0</v>
      </c>
      <c r="H153" s="84">
        <v>0</v>
      </c>
      <c r="I153" s="84">
        <v>0</v>
      </c>
      <c r="J153" s="84">
        <v>0</v>
      </c>
      <c r="K153" s="84">
        <v>0</v>
      </c>
      <c r="L153" s="84">
        <v>0</v>
      </c>
      <c r="M153" s="84">
        <v>0</v>
      </c>
    </row>
    <row r="154" spans="1:13" s="41" customFormat="1" ht="14.25" customHeight="1">
      <c r="A154" s="48" t="s">
        <v>244</v>
      </c>
      <c r="B154" s="84">
        <v>0</v>
      </c>
      <c r="C154" s="84">
        <v>0</v>
      </c>
      <c r="D154" s="84">
        <v>0</v>
      </c>
      <c r="E154" s="84">
        <v>0</v>
      </c>
      <c r="F154" s="84">
        <v>0</v>
      </c>
      <c r="G154" s="84">
        <v>0</v>
      </c>
      <c r="H154" s="84">
        <v>0</v>
      </c>
      <c r="I154" s="84">
        <v>0</v>
      </c>
      <c r="J154" s="84">
        <v>0</v>
      </c>
      <c r="K154" s="84">
        <v>0</v>
      </c>
      <c r="L154" s="84">
        <v>0</v>
      </c>
      <c r="M154" s="84">
        <v>0</v>
      </c>
    </row>
    <row r="155" spans="1:13" s="41" customFormat="1" ht="14.25" customHeight="1">
      <c r="A155" s="48" t="s">
        <v>245</v>
      </c>
      <c r="B155" s="84">
        <v>16</v>
      </c>
      <c r="C155" s="84">
        <v>169</v>
      </c>
      <c r="D155" s="84">
        <v>169</v>
      </c>
      <c r="E155" s="84">
        <v>0</v>
      </c>
      <c r="F155" s="84">
        <v>141103</v>
      </c>
      <c r="G155" s="84">
        <v>127143</v>
      </c>
      <c r="H155" s="84">
        <v>12806</v>
      </c>
      <c r="I155" s="84">
        <v>1154</v>
      </c>
      <c r="J155" s="84">
        <v>813</v>
      </c>
      <c r="K155" s="84">
        <v>41704</v>
      </c>
      <c r="L155" s="84">
        <v>54244</v>
      </c>
      <c r="M155" s="84">
        <v>83199</v>
      </c>
    </row>
    <row r="156" spans="1:13" s="41" customFormat="1" ht="14.25" customHeight="1">
      <c r="A156" s="48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</row>
    <row r="157" spans="1:13" s="41" customFormat="1" ht="14.25" customHeight="1">
      <c r="A157" s="48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</row>
    <row r="158" spans="1:13" s="41" customFormat="1" ht="14.25" customHeight="1">
      <c r="A158" s="93" t="s">
        <v>200</v>
      </c>
      <c r="B158" s="84">
        <v>167</v>
      </c>
      <c r="C158" s="84">
        <v>7247</v>
      </c>
      <c r="D158" s="84">
        <v>7226</v>
      </c>
      <c r="E158" s="84">
        <v>21</v>
      </c>
      <c r="F158" s="84">
        <v>28804063</v>
      </c>
      <c r="G158" s="84">
        <v>25571201</v>
      </c>
      <c r="H158" s="84">
        <v>3171741</v>
      </c>
      <c r="I158" s="84">
        <v>61121</v>
      </c>
      <c r="J158" s="84">
        <v>3906</v>
      </c>
      <c r="K158" s="84">
        <v>3834912</v>
      </c>
      <c r="L158" s="84">
        <v>12238750</v>
      </c>
      <c r="M158" s="84">
        <v>16065928</v>
      </c>
    </row>
    <row r="159" spans="1:13" s="41" customFormat="1" ht="14.25" customHeight="1">
      <c r="A159" s="48" t="s">
        <v>246</v>
      </c>
      <c r="B159" s="84">
        <v>17</v>
      </c>
      <c r="C159" s="84">
        <f>D159+E159</f>
        <v>421</v>
      </c>
      <c r="D159" s="84">
        <v>414</v>
      </c>
      <c r="E159" s="84">
        <v>7</v>
      </c>
      <c r="F159" s="84">
        <f>G159+H159+I159</f>
        <v>959986</v>
      </c>
      <c r="G159" s="84">
        <v>952858</v>
      </c>
      <c r="H159" s="84">
        <v>7128</v>
      </c>
      <c r="I159" s="84">
        <v>0</v>
      </c>
      <c r="J159" s="84">
        <v>2260</v>
      </c>
      <c r="K159" s="84">
        <v>111415</v>
      </c>
      <c r="L159" s="84">
        <v>747512</v>
      </c>
      <c r="M159" s="84">
        <v>204033</v>
      </c>
    </row>
    <row r="160" spans="1:13" s="41" customFormat="1" ht="14.25" customHeight="1">
      <c r="A160" s="48" t="s">
        <v>247</v>
      </c>
      <c r="B160" s="84">
        <v>1</v>
      </c>
      <c r="C160" s="101" t="s">
        <v>199</v>
      </c>
      <c r="D160" s="101" t="s">
        <v>266</v>
      </c>
      <c r="E160" s="101" t="s">
        <v>266</v>
      </c>
      <c r="F160" s="101" t="s">
        <v>199</v>
      </c>
      <c r="G160" s="101" t="s">
        <v>266</v>
      </c>
      <c r="H160" s="101" t="s">
        <v>266</v>
      </c>
      <c r="I160" s="101" t="s">
        <v>266</v>
      </c>
      <c r="J160" s="101" t="s">
        <v>266</v>
      </c>
      <c r="K160" s="101" t="s">
        <v>266</v>
      </c>
      <c r="L160" s="101" t="s">
        <v>266</v>
      </c>
      <c r="M160" s="101" t="s">
        <v>266</v>
      </c>
    </row>
    <row r="161" spans="1:13" s="41" customFormat="1" ht="14.25" customHeight="1">
      <c r="A161" s="48" t="s">
        <v>248</v>
      </c>
      <c r="B161" s="84">
        <v>3</v>
      </c>
      <c r="C161" s="84">
        <f>D161+E161</f>
        <v>271</v>
      </c>
      <c r="D161" s="84">
        <v>271</v>
      </c>
      <c r="E161" s="84">
        <v>0</v>
      </c>
      <c r="F161" s="84">
        <f>G161+H161+I161</f>
        <v>298117</v>
      </c>
      <c r="G161" s="84">
        <v>53411</v>
      </c>
      <c r="H161" s="84">
        <v>244706</v>
      </c>
      <c r="I161" s="84">
        <v>0</v>
      </c>
      <c r="J161" s="84">
        <v>1067</v>
      </c>
      <c r="K161" s="84">
        <v>103703</v>
      </c>
      <c r="L161" s="84">
        <v>102875</v>
      </c>
      <c r="M161" s="84">
        <v>186231</v>
      </c>
    </row>
    <row r="162" spans="1:13" s="41" customFormat="1" ht="14.25" customHeight="1">
      <c r="A162" s="48" t="s">
        <v>249</v>
      </c>
      <c r="B162" s="84">
        <v>19</v>
      </c>
      <c r="C162" s="84">
        <f>D162+E162</f>
        <v>721</v>
      </c>
      <c r="D162" s="84">
        <v>715</v>
      </c>
      <c r="E162" s="84">
        <v>6</v>
      </c>
      <c r="F162" s="84">
        <f>G162+H162+I162</f>
        <v>1316653</v>
      </c>
      <c r="G162" s="84">
        <v>1192136</v>
      </c>
      <c r="H162" s="84">
        <v>124517</v>
      </c>
      <c r="I162" s="84">
        <v>0</v>
      </c>
      <c r="J162" s="84">
        <v>1782</v>
      </c>
      <c r="K162" s="84">
        <v>185333</v>
      </c>
      <c r="L162" s="84">
        <v>638170</v>
      </c>
      <c r="M162" s="84">
        <v>646562</v>
      </c>
    </row>
    <row r="163" spans="1:13" s="41" customFormat="1" ht="14.25" customHeight="1">
      <c r="A163" s="48" t="s">
        <v>250</v>
      </c>
      <c r="B163" s="84">
        <v>4</v>
      </c>
      <c r="C163" s="84">
        <f>D163+E163</f>
        <v>49</v>
      </c>
      <c r="D163" s="84">
        <v>49</v>
      </c>
      <c r="E163" s="84">
        <v>0</v>
      </c>
      <c r="F163" s="84">
        <f>G163+H163+I163</f>
        <v>104154</v>
      </c>
      <c r="G163" s="84">
        <v>86776</v>
      </c>
      <c r="H163" s="84">
        <v>17378</v>
      </c>
      <c r="I163" s="84">
        <v>0</v>
      </c>
      <c r="J163" s="84">
        <v>2097</v>
      </c>
      <c r="K163" s="84">
        <v>16155</v>
      </c>
      <c r="L163" s="84">
        <v>75005</v>
      </c>
      <c r="M163" s="84">
        <v>27761</v>
      </c>
    </row>
    <row r="164" spans="1:13" s="41" customFormat="1" ht="14.25" customHeight="1">
      <c r="A164" s="48" t="s">
        <v>251</v>
      </c>
      <c r="B164" s="84">
        <v>2</v>
      </c>
      <c r="C164" s="101" t="s">
        <v>199</v>
      </c>
      <c r="D164" s="101" t="s">
        <v>266</v>
      </c>
      <c r="E164" s="101" t="s">
        <v>266</v>
      </c>
      <c r="F164" s="101" t="s">
        <v>199</v>
      </c>
      <c r="G164" s="101" t="s">
        <v>266</v>
      </c>
      <c r="H164" s="101" t="s">
        <v>266</v>
      </c>
      <c r="I164" s="101" t="s">
        <v>266</v>
      </c>
      <c r="J164" s="101" t="s">
        <v>266</v>
      </c>
      <c r="K164" s="101" t="s">
        <v>266</v>
      </c>
      <c r="L164" s="101" t="s">
        <v>266</v>
      </c>
      <c r="M164" s="101" t="s">
        <v>266</v>
      </c>
    </row>
    <row r="165" spans="1:13" s="41" customFormat="1" ht="14.25" customHeight="1">
      <c r="A165" s="48" t="s">
        <v>252</v>
      </c>
      <c r="B165" s="84">
        <v>2</v>
      </c>
      <c r="C165" s="101" t="s">
        <v>199</v>
      </c>
      <c r="D165" s="101" t="s">
        <v>266</v>
      </c>
      <c r="E165" s="101" t="s">
        <v>266</v>
      </c>
      <c r="F165" s="101" t="s">
        <v>199</v>
      </c>
      <c r="G165" s="101" t="s">
        <v>266</v>
      </c>
      <c r="H165" s="101" t="s">
        <v>266</v>
      </c>
      <c r="I165" s="101" t="s">
        <v>266</v>
      </c>
      <c r="J165" s="101" t="s">
        <v>266</v>
      </c>
      <c r="K165" s="101" t="s">
        <v>266</v>
      </c>
      <c r="L165" s="101" t="s">
        <v>266</v>
      </c>
      <c r="M165" s="101" t="s">
        <v>266</v>
      </c>
    </row>
    <row r="166" spans="1:13" s="41" customFormat="1" ht="14.25" customHeight="1">
      <c r="A166" s="48" t="s">
        <v>253</v>
      </c>
      <c r="B166" s="84">
        <v>4</v>
      </c>
      <c r="C166" s="84">
        <f>D166+E166</f>
        <v>24</v>
      </c>
      <c r="D166" s="84">
        <v>24</v>
      </c>
      <c r="E166" s="84">
        <v>0</v>
      </c>
      <c r="F166" s="84">
        <f>G166+H166+I166</f>
        <v>16949</v>
      </c>
      <c r="G166" s="84">
        <v>16949</v>
      </c>
      <c r="H166" s="84">
        <v>0</v>
      </c>
      <c r="I166" s="84">
        <v>0</v>
      </c>
      <c r="J166" s="84">
        <v>690</v>
      </c>
      <c r="K166" s="84">
        <v>5474</v>
      </c>
      <c r="L166" s="84">
        <v>8941</v>
      </c>
      <c r="M166" s="84">
        <v>7626</v>
      </c>
    </row>
    <row r="167" spans="1:13" s="41" customFormat="1" ht="14.25" customHeight="1">
      <c r="A167" s="48" t="s">
        <v>254</v>
      </c>
      <c r="B167" s="84">
        <v>7</v>
      </c>
      <c r="C167" s="84">
        <f>D167+E167</f>
        <v>545</v>
      </c>
      <c r="D167" s="84">
        <v>545</v>
      </c>
      <c r="E167" s="84">
        <v>0</v>
      </c>
      <c r="F167" s="84">
        <f>G167+H167+I167</f>
        <v>1937801</v>
      </c>
      <c r="G167" s="84">
        <v>1937801</v>
      </c>
      <c r="H167" s="84">
        <v>0</v>
      </c>
      <c r="I167" s="84">
        <v>0</v>
      </c>
      <c r="J167" s="84">
        <v>3541</v>
      </c>
      <c r="K167" s="84">
        <v>302910</v>
      </c>
      <c r="L167" s="84">
        <v>1537893</v>
      </c>
      <c r="M167" s="84">
        <v>392136</v>
      </c>
    </row>
    <row r="168" spans="1:13" s="41" customFormat="1" ht="14.25" customHeight="1">
      <c r="A168" s="48" t="s">
        <v>255</v>
      </c>
      <c r="B168" s="84">
        <v>0</v>
      </c>
      <c r="C168" s="84">
        <f>D168+E168</f>
        <v>0</v>
      </c>
      <c r="D168" s="84">
        <v>0</v>
      </c>
      <c r="E168" s="84">
        <v>0</v>
      </c>
      <c r="F168" s="84">
        <f>G168+H168+I168</f>
        <v>0</v>
      </c>
      <c r="G168" s="84">
        <v>0</v>
      </c>
      <c r="H168" s="84">
        <v>0</v>
      </c>
      <c r="I168" s="84">
        <v>0</v>
      </c>
      <c r="J168" s="84">
        <v>0</v>
      </c>
      <c r="K168" s="84">
        <v>0</v>
      </c>
      <c r="L168" s="84">
        <v>0</v>
      </c>
      <c r="M168" s="84">
        <v>0</v>
      </c>
    </row>
    <row r="169" spans="1:13" s="41" customFormat="1" ht="14.25" customHeight="1">
      <c r="A169" s="48" t="s">
        <v>256</v>
      </c>
      <c r="B169" s="84">
        <v>2</v>
      </c>
      <c r="C169" s="101" t="s">
        <v>199</v>
      </c>
      <c r="D169" s="101" t="s">
        <v>266</v>
      </c>
      <c r="E169" s="101" t="s">
        <v>266</v>
      </c>
      <c r="F169" s="101" t="s">
        <v>199</v>
      </c>
      <c r="G169" s="101" t="s">
        <v>266</v>
      </c>
      <c r="H169" s="101" t="s">
        <v>266</v>
      </c>
      <c r="I169" s="101" t="s">
        <v>266</v>
      </c>
      <c r="J169" s="101" t="s">
        <v>266</v>
      </c>
      <c r="K169" s="101" t="s">
        <v>266</v>
      </c>
      <c r="L169" s="101" t="s">
        <v>266</v>
      </c>
      <c r="M169" s="101" t="s">
        <v>266</v>
      </c>
    </row>
    <row r="170" spans="1:13" s="41" customFormat="1" ht="14.25" customHeight="1">
      <c r="A170" s="48" t="s">
        <v>257</v>
      </c>
      <c r="B170" s="84">
        <v>2</v>
      </c>
      <c r="C170" s="101" t="s">
        <v>199</v>
      </c>
      <c r="D170" s="101" t="s">
        <v>266</v>
      </c>
      <c r="E170" s="101" t="s">
        <v>266</v>
      </c>
      <c r="F170" s="101" t="s">
        <v>199</v>
      </c>
      <c r="G170" s="101" t="s">
        <v>266</v>
      </c>
      <c r="H170" s="101" t="s">
        <v>266</v>
      </c>
      <c r="I170" s="101" t="s">
        <v>266</v>
      </c>
      <c r="J170" s="101" t="s">
        <v>266</v>
      </c>
      <c r="K170" s="101" t="s">
        <v>266</v>
      </c>
      <c r="L170" s="101" t="s">
        <v>266</v>
      </c>
      <c r="M170" s="101" t="s">
        <v>266</v>
      </c>
    </row>
    <row r="171" spans="1:13" s="41" customFormat="1" ht="14.25" customHeight="1">
      <c r="A171" s="48" t="s">
        <v>258</v>
      </c>
      <c r="B171" s="84">
        <v>0</v>
      </c>
      <c r="C171" s="84">
        <f>D171+E171</f>
        <v>0</v>
      </c>
      <c r="D171" s="84">
        <v>0</v>
      </c>
      <c r="E171" s="84">
        <v>0</v>
      </c>
      <c r="F171" s="84">
        <f>G171+H171+I171</f>
        <v>0</v>
      </c>
      <c r="G171" s="84">
        <v>0</v>
      </c>
      <c r="H171" s="84">
        <v>0</v>
      </c>
      <c r="I171" s="84">
        <v>0</v>
      </c>
      <c r="J171" s="84">
        <v>0</v>
      </c>
      <c r="K171" s="84">
        <v>0</v>
      </c>
      <c r="L171" s="84">
        <v>0</v>
      </c>
      <c r="M171" s="84">
        <v>0</v>
      </c>
    </row>
    <row r="172" spans="1:13" s="41" customFormat="1" ht="14.25" customHeight="1">
      <c r="A172" s="48" t="s">
        <v>259</v>
      </c>
      <c r="B172" s="84">
        <v>6</v>
      </c>
      <c r="C172" s="84">
        <f>D172+E172</f>
        <v>124</v>
      </c>
      <c r="D172" s="84">
        <v>124</v>
      </c>
      <c r="E172" s="84">
        <v>0</v>
      </c>
      <c r="F172" s="84">
        <f>G172+H172+I172</f>
        <v>248829</v>
      </c>
      <c r="G172" s="84">
        <v>238507</v>
      </c>
      <c r="H172" s="84">
        <v>10311</v>
      </c>
      <c r="I172" s="84">
        <v>11</v>
      </c>
      <c r="J172" s="84">
        <v>1968</v>
      </c>
      <c r="K172" s="84">
        <v>64211</v>
      </c>
      <c r="L172" s="84">
        <v>145012</v>
      </c>
      <c r="M172" s="84">
        <v>98978</v>
      </c>
    </row>
    <row r="173" spans="1:13" s="41" customFormat="1" ht="14.25" customHeight="1">
      <c r="A173" s="48" t="s">
        <v>260</v>
      </c>
      <c r="B173" s="84">
        <v>8</v>
      </c>
      <c r="C173" s="84">
        <f>D173+E173</f>
        <v>296</v>
      </c>
      <c r="D173" s="84">
        <v>296</v>
      </c>
      <c r="E173" s="84">
        <v>0</v>
      </c>
      <c r="F173" s="84">
        <f>G173+H173+I173</f>
        <v>493117</v>
      </c>
      <c r="G173" s="84">
        <v>369222</v>
      </c>
      <c r="H173" s="84">
        <v>123895</v>
      </c>
      <c r="I173" s="84">
        <v>0</v>
      </c>
      <c r="J173" s="84">
        <v>1621</v>
      </c>
      <c r="K173" s="84">
        <v>165011</v>
      </c>
      <c r="L173" s="84">
        <v>175052</v>
      </c>
      <c r="M173" s="84">
        <v>304759</v>
      </c>
    </row>
    <row r="174" spans="1:13" s="41" customFormat="1" ht="14.25" customHeight="1">
      <c r="A174" s="48" t="s">
        <v>261</v>
      </c>
      <c r="B174" s="84">
        <v>1</v>
      </c>
      <c r="C174" s="101" t="s">
        <v>199</v>
      </c>
      <c r="D174" s="101" t="s">
        <v>266</v>
      </c>
      <c r="E174" s="101" t="s">
        <v>266</v>
      </c>
      <c r="F174" s="101" t="s">
        <v>199</v>
      </c>
      <c r="G174" s="101" t="s">
        <v>266</v>
      </c>
      <c r="H174" s="101" t="s">
        <v>266</v>
      </c>
      <c r="I174" s="101" t="s">
        <v>266</v>
      </c>
      <c r="J174" s="101" t="s">
        <v>266</v>
      </c>
      <c r="K174" s="101" t="s">
        <v>266</v>
      </c>
      <c r="L174" s="101" t="s">
        <v>266</v>
      </c>
      <c r="M174" s="101" t="s">
        <v>266</v>
      </c>
    </row>
    <row r="175" spans="1:13" s="41" customFormat="1" ht="14.25" customHeight="1">
      <c r="A175" s="48" t="s">
        <v>262</v>
      </c>
      <c r="B175" s="84">
        <v>34</v>
      </c>
      <c r="C175" s="84">
        <f>D175+E175</f>
        <v>698</v>
      </c>
      <c r="D175" s="84">
        <v>697</v>
      </c>
      <c r="E175" s="84">
        <v>1</v>
      </c>
      <c r="F175" s="84">
        <f>G175+H175+I175</f>
        <v>1293153</v>
      </c>
      <c r="G175" s="84">
        <v>1056046</v>
      </c>
      <c r="H175" s="84">
        <v>236607</v>
      </c>
      <c r="I175" s="84">
        <v>500</v>
      </c>
      <c r="J175" s="84">
        <v>1803</v>
      </c>
      <c r="K175" s="84">
        <v>319387</v>
      </c>
      <c r="L175" s="84">
        <v>583931</v>
      </c>
      <c r="M175" s="84">
        <v>674723</v>
      </c>
    </row>
    <row r="176" spans="1:13" s="41" customFormat="1" ht="14.25" customHeight="1">
      <c r="A176" s="48" t="s">
        <v>263</v>
      </c>
      <c r="B176" s="84">
        <v>22</v>
      </c>
      <c r="C176" s="84">
        <f>D176+E176</f>
        <v>336</v>
      </c>
      <c r="D176" s="84">
        <v>335</v>
      </c>
      <c r="E176" s="84">
        <v>1</v>
      </c>
      <c r="F176" s="84">
        <f>G176+H176+I176</f>
        <v>423694</v>
      </c>
      <c r="G176" s="84">
        <v>297203</v>
      </c>
      <c r="H176" s="84">
        <v>93574</v>
      </c>
      <c r="I176" s="84">
        <v>32917</v>
      </c>
      <c r="J176" s="84">
        <v>1226</v>
      </c>
      <c r="K176" s="84">
        <v>134880</v>
      </c>
      <c r="L176" s="84">
        <v>178412</v>
      </c>
      <c r="M176" s="84">
        <v>233597</v>
      </c>
    </row>
    <row r="177" spans="1:13" s="41" customFormat="1" ht="14.25" customHeight="1">
      <c r="A177" s="48" t="s">
        <v>264</v>
      </c>
      <c r="B177" s="84">
        <v>3</v>
      </c>
      <c r="C177" s="84">
        <f>D177+E177</f>
        <v>169</v>
      </c>
      <c r="D177" s="84">
        <v>169</v>
      </c>
      <c r="E177" s="84">
        <v>0</v>
      </c>
      <c r="F177" s="84">
        <f>G177+H177+I177</f>
        <v>278008</v>
      </c>
      <c r="G177" s="84">
        <v>160084</v>
      </c>
      <c r="H177" s="84">
        <v>90286</v>
      </c>
      <c r="I177" s="84">
        <v>27638</v>
      </c>
      <c r="J177" s="84">
        <v>1616</v>
      </c>
      <c r="K177" s="84">
        <v>80939</v>
      </c>
      <c r="L177" s="84">
        <v>171365</v>
      </c>
      <c r="M177" s="84">
        <v>101735</v>
      </c>
    </row>
    <row r="178" spans="1:13" s="41" customFormat="1" ht="14.25" customHeight="1">
      <c r="A178" s="48" t="s">
        <v>239</v>
      </c>
      <c r="B178" s="84">
        <v>0</v>
      </c>
      <c r="C178" s="84">
        <f>D178+E178</f>
        <v>0</v>
      </c>
      <c r="D178" s="84">
        <v>0</v>
      </c>
      <c r="E178" s="84">
        <v>0</v>
      </c>
      <c r="F178" s="84">
        <f>G178+H178+I178</f>
        <v>0</v>
      </c>
      <c r="G178" s="84">
        <v>0</v>
      </c>
      <c r="H178" s="84">
        <v>0</v>
      </c>
      <c r="I178" s="84">
        <v>0</v>
      </c>
      <c r="J178" s="84">
        <v>0</v>
      </c>
      <c r="K178" s="84">
        <v>0</v>
      </c>
      <c r="L178" s="84">
        <v>0</v>
      </c>
      <c r="M178" s="84">
        <v>0</v>
      </c>
    </row>
    <row r="179" spans="1:13" s="41" customFormat="1" ht="14.25" customHeight="1">
      <c r="A179" s="48" t="s">
        <v>241</v>
      </c>
      <c r="B179" s="84">
        <v>0</v>
      </c>
      <c r="C179" s="84">
        <f>D179+E179</f>
        <v>0</v>
      </c>
      <c r="D179" s="84">
        <v>0</v>
      </c>
      <c r="E179" s="84">
        <v>0</v>
      </c>
      <c r="F179" s="84">
        <f>G179+H179+I179</f>
        <v>0</v>
      </c>
      <c r="G179" s="84">
        <v>0</v>
      </c>
      <c r="H179" s="84">
        <v>0</v>
      </c>
      <c r="I179" s="84">
        <v>0</v>
      </c>
      <c r="J179" s="84">
        <v>0</v>
      </c>
      <c r="K179" s="84">
        <v>0</v>
      </c>
      <c r="L179" s="84">
        <v>0</v>
      </c>
      <c r="M179" s="84">
        <v>0</v>
      </c>
    </row>
    <row r="180" spans="1:13" s="41" customFormat="1" ht="14.25" customHeight="1">
      <c r="A180" s="48" t="s">
        <v>243</v>
      </c>
      <c r="B180" s="104">
        <v>28</v>
      </c>
      <c r="C180" s="104">
        <v>3175</v>
      </c>
      <c r="D180" s="104">
        <v>3171</v>
      </c>
      <c r="E180" s="104">
        <v>4</v>
      </c>
      <c r="F180" s="104">
        <v>19726210</v>
      </c>
      <c r="G180" s="104">
        <v>18391618</v>
      </c>
      <c r="H180" s="104">
        <v>1334557</v>
      </c>
      <c r="I180" s="104">
        <v>35</v>
      </c>
      <c r="J180" s="104">
        <v>6105</v>
      </c>
      <c r="K180" s="104">
        <v>2139682</v>
      </c>
      <c r="L180" s="104">
        <v>6970971</v>
      </c>
      <c r="M180" s="104">
        <v>12413224</v>
      </c>
    </row>
    <row r="181" spans="1:13" s="41" customFormat="1" ht="14.25" customHeight="1">
      <c r="A181" s="48" t="s">
        <v>244</v>
      </c>
      <c r="B181" s="114">
        <v>0</v>
      </c>
      <c r="C181" s="115">
        <v>0</v>
      </c>
      <c r="D181" s="105">
        <v>0</v>
      </c>
      <c r="E181" s="105">
        <v>0</v>
      </c>
      <c r="F181" s="115">
        <v>0</v>
      </c>
      <c r="G181" s="105">
        <v>0</v>
      </c>
      <c r="H181" s="105">
        <v>0</v>
      </c>
      <c r="I181" s="105">
        <v>0</v>
      </c>
      <c r="J181" s="105">
        <v>0</v>
      </c>
      <c r="K181" s="105">
        <v>0</v>
      </c>
      <c r="L181" s="105">
        <v>0</v>
      </c>
      <c r="M181" s="105">
        <v>0</v>
      </c>
    </row>
    <row r="182" spans="1:13" s="41" customFormat="1" ht="14.25" customHeight="1">
      <c r="A182" s="48" t="s">
        <v>245</v>
      </c>
      <c r="B182" s="109">
        <v>2</v>
      </c>
      <c r="C182" s="111" t="s">
        <v>266</v>
      </c>
      <c r="D182" s="111" t="s">
        <v>266</v>
      </c>
      <c r="E182" s="111" t="s">
        <v>266</v>
      </c>
      <c r="F182" s="111" t="s">
        <v>266</v>
      </c>
      <c r="G182" s="111" t="s">
        <v>266</v>
      </c>
      <c r="H182" s="111" t="s">
        <v>266</v>
      </c>
      <c r="I182" s="111" t="s">
        <v>266</v>
      </c>
      <c r="J182" s="111" t="s">
        <v>266</v>
      </c>
      <c r="K182" s="111" t="s">
        <v>266</v>
      </c>
      <c r="L182" s="111" t="s">
        <v>266</v>
      </c>
      <c r="M182" s="111" t="s">
        <v>266</v>
      </c>
    </row>
    <row r="183" spans="1:13" s="41" customFormat="1" ht="14.25" customHeight="1" thickBot="1">
      <c r="A183" s="135"/>
      <c r="B183" s="19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</row>
    <row r="184" spans="1:19" s="41" customFormat="1" ht="14.25" customHeight="1" thickBot="1">
      <c r="A184" s="100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211" t="s">
        <v>208</v>
      </c>
      <c r="M184" s="211"/>
      <c r="N184" s="120"/>
      <c r="O184" s="120"/>
      <c r="P184" s="120"/>
      <c r="Q184" s="120"/>
      <c r="R184" s="120"/>
      <c r="S184" s="120"/>
    </row>
    <row r="185" spans="1:13" ht="24" customHeight="1">
      <c r="A185" s="166" t="s">
        <v>190</v>
      </c>
      <c r="B185" s="166"/>
      <c r="C185" s="166"/>
      <c r="D185" s="166"/>
      <c r="E185" s="166"/>
      <c r="F185" s="166"/>
      <c r="G185" s="165" t="s">
        <v>191</v>
      </c>
      <c r="H185" s="165"/>
      <c r="I185" s="165"/>
      <c r="J185" s="165"/>
      <c r="K185" s="165"/>
      <c r="L185" s="165"/>
      <c r="M185" s="165"/>
    </row>
    <row r="186" spans="1:13" ht="30" customHeight="1">
      <c r="A186" s="169" t="s">
        <v>207</v>
      </c>
      <c r="B186" s="169"/>
      <c r="C186" s="169"/>
      <c r="D186" s="169"/>
      <c r="E186" s="169"/>
      <c r="F186" s="169"/>
      <c r="G186" s="170" t="s">
        <v>273</v>
      </c>
      <c r="H186" s="170"/>
      <c r="I186" s="170"/>
      <c r="J186" s="170"/>
      <c r="K186" s="170"/>
      <c r="L186" s="170"/>
      <c r="M186" s="170"/>
    </row>
    <row r="187" spans="1:13" ht="11.25">
      <c r="A187" s="171"/>
      <c r="B187" s="171"/>
      <c r="C187" s="171"/>
      <c r="D187" s="171"/>
      <c r="E187" s="171"/>
      <c r="F187" s="171"/>
      <c r="G187" s="198"/>
      <c r="H187" s="198"/>
      <c r="I187" s="198"/>
      <c r="J187" s="198"/>
      <c r="K187" s="198"/>
      <c r="L187" s="198"/>
      <c r="M187" s="198"/>
    </row>
    <row r="188" spans="1:13" ht="12" thickBot="1">
      <c r="A188" t="s">
        <v>271</v>
      </c>
      <c r="H188" s="174" t="s">
        <v>267</v>
      </c>
      <c r="I188" s="174"/>
      <c r="J188" s="174"/>
      <c r="K188" s="174"/>
      <c r="L188" s="174"/>
      <c r="M188" s="174"/>
    </row>
    <row r="189" spans="1:13" ht="16.5" customHeight="1">
      <c r="A189" s="215" t="s">
        <v>209</v>
      </c>
      <c r="B189" s="217" t="s">
        <v>81</v>
      </c>
      <c r="C189" s="219" t="s">
        <v>107</v>
      </c>
      <c r="D189" s="219"/>
      <c r="E189" s="219"/>
      <c r="F189" s="47"/>
      <c r="G189" s="212" t="s">
        <v>108</v>
      </c>
      <c r="H189" s="212"/>
      <c r="I189" s="212"/>
      <c r="J189" s="213"/>
      <c r="K189" s="217" t="s">
        <v>109</v>
      </c>
      <c r="L189" s="217" t="s">
        <v>48</v>
      </c>
      <c r="M189" s="220" t="s">
        <v>110</v>
      </c>
    </row>
    <row r="190" spans="1:13" ht="25.5" customHeight="1">
      <c r="A190" s="216"/>
      <c r="B190" s="218"/>
      <c r="C190" s="43" t="s">
        <v>111</v>
      </c>
      <c r="D190" s="44" t="s">
        <v>112</v>
      </c>
      <c r="E190" s="44" t="s">
        <v>113</v>
      </c>
      <c r="F190" s="45" t="s">
        <v>111</v>
      </c>
      <c r="G190" s="46" t="s">
        <v>114</v>
      </c>
      <c r="H190" s="44" t="s">
        <v>115</v>
      </c>
      <c r="I190" s="44" t="s">
        <v>116</v>
      </c>
      <c r="J190" s="44" t="s">
        <v>117</v>
      </c>
      <c r="K190" s="218"/>
      <c r="L190" s="218"/>
      <c r="M190" s="221"/>
    </row>
    <row r="191" ht="14.25" customHeight="1">
      <c r="A191" s="38"/>
    </row>
    <row r="192" spans="1:13" s="41" customFormat="1" ht="14.25" customHeight="1">
      <c r="A192" s="93" t="s">
        <v>201</v>
      </c>
      <c r="B192" s="84">
        <v>172</v>
      </c>
      <c r="C192" s="84">
        <v>6063</v>
      </c>
      <c r="D192" s="84">
        <v>6021</v>
      </c>
      <c r="E192" s="84">
        <v>42</v>
      </c>
      <c r="F192" s="84">
        <v>17471441</v>
      </c>
      <c r="G192" s="84">
        <v>16445931</v>
      </c>
      <c r="H192" s="84">
        <v>1017719</v>
      </c>
      <c r="I192" s="84">
        <v>7791</v>
      </c>
      <c r="J192" s="84">
        <v>2853</v>
      </c>
      <c r="K192" s="84">
        <v>2366177</v>
      </c>
      <c r="L192" s="84">
        <v>10585265</v>
      </c>
      <c r="M192" s="84">
        <v>6710429</v>
      </c>
    </row>
    <row r="193" spans="1:13" s="41" customFormat="1" ht="14.25" customHeight="1">
      <c r="A193" s="48" t="s">
        <v>219</v>
      </c>
      <c r="B193" s="84">
        <v>15</v>
      </c>
      <c r="C193" s="84">
        <f>D193+E193</f>
        <v>1099</v>
      </c>
      <c r="D193" s="84">
        <v>1090</v>
      </c>
      <c r="E193" s="84">
        <v>9</v>
      </c>
      <c r="F193" s="84">
        <f>G193+H193+I193</f>
        <v>1473749</v>
      </c>
      <c r="G193" s="84">
        <v>1466154</v>
      </c>
      <c r="H193" s="84">
        <v>7595</v>
      </c>
      <c r="I193" s="84">
        <v>0</v>
      </c>
      <c r="J193" s="84">
        <v>1319</v>
      </c>
      <c r="K193" s="84">
        <v>229041</v>
      </c>
      <c r="L193" s="84">
        <v>886936</v>
      </c>
      <c r="M193" s="84">
        <v>562968</v>
      </c>
    </row>
    <row r="194" spans="1:13" s="41" customFormat="1" ht="14.25" customHeight="1">
      <c r="A194" s="48" t="s">
        <v>220</v>
      </c>
      <c r="B194" s="84">
        <v>2</v>
      </c>
      <c r="C194" s="101" t="s">
        <v>199</v>
      </c>
      <c r="D194" s="101" t="s">
        <v>211</v>
      </c>
      <c r="E194" s="101" t="s">
        <v>211</v>
      </c>
      <c r="F194" s="101" t="s">
        <v>199</v>
      </c>
      <c r="G194" s="101" t="s">
        <v>211</v>
      </c>
      <c r="H194" s="101" t="s">
        <v>211</v>
      </c>
      <c r="I194" s="101" t="s">
        <v>211</v>
      </c>
      <c r="J194" s="101" t="s">
        <v>211</v>
      </c>
      <c r="K194" s="101" t="s">
        <v>211</v>
      </c>
      <c r="L194" s="101" t="s">
        <v>211</v>
      </c>
      <c r="M194" s="101" t="s">
        <v>211</v>
      </c>
    </row>
    <row r="195" spans="1:13" s="41" customFormat="1" ht="14.25" customHeight="1">
      <c r="A195" s="48" t="s">
        <v>221</v>
      </c>
      <c r="B195" s="84">
        <v>5</v>
      </c>
      <c r="C195" s="84">
        <f>D195+E195</f>
        <v>93</v>
      </c>
      <c r="D195" s="84">
        <v>91</v>
      </c>
      <c r="E195" s="84">
        <v>2</v>
      </c>
      <c r="F195" s="84">
        <f>G195+H195+I195</f>
        <v>117425</v>
      </c>
      <c r="G195" s="84">
        <v>86056</v>
      </c>
      <c r="H195" s="84">
        <v>31369</v>
      </c>
      <c r="I195" s="84">
        <v>0</v>
      </c>
      <c r="J195" s="84">
        <v>1232</v>
      </c>
      <c r="K195" s="84">
        <v>32909</v>
      </c>
      <c r="L195" s="84">
        <v>58337</v>
      </c>
      <c r="M195" s="84">
        <v>56273</v>
      </c>
    </row>
    <row r="196" spans="1:13" s="41" customFormat="1" ht="14.25" customHeight="1">
      <c r="A196" s="48" t="s">
        <v>222</v>
      </c>
      <c r="B196" s="84">
        <v>22</v>
      </c>
      <c r="C196" s="84">
        <f>D196+E196</f>
        <v>361</v>
      </c>
      <c r="D196" s="84">
        <v>354</v>
      </c>
      <c r="E196" s="84">
        <v>7</v>
      </c>
      <c r="F196" s="84">
        <f>G196+H196+I196</f>
        <v>320061</v>
      </c>
      <c r="G196" s="84">
        <v>189944</v>
      </c>
      <c r="H196" s="84">
        <v>130117</v>
      </c>
      <c r="I196" s="84">
        <v>0</v>
      </c>
      <c r="J196" s="84">
        <v>865</v>
      </c>
      <c r="K196" s="84">
        <v>81449</v>
      </c>
      <c r="L196" s="84">
        <v>142907</v>
      </c>
      <c r="M196" s="84">
        <v>169245</v>
      </c>
    </row>
    <row r="197" spans="1:13" s="41" customFormat="1" ht="14.25" customHeight="1">
      <c r="A197" s="48" t="s">
        <v>223</v>
      </c>
      <c r="B197" s="84">
        <v>5</v>
      </c>
      <c r="C197" s="84">
        <f>D197+E197</f>
        <v>44</v>
      </c>
      <c r="D197" s="84">
        <v>44</v>
      </c>
      <c r="E197" s="84">
        <v>0</v>
      </c>
      <c r="F197" s="84">
        <f>G197+H197+I197</f>
        <v>86099</v>
      </c>
      <c r="G197" s="84">
        <v>82588</v>
      </c>
      <c r="H197" s="84">
        <v>3511</v>
      </c>
      <c r="I197" s="84">
        <v>0</v>
      </c>
      <c r="J197" s="84">
        <v>1912</v>
      </c>
      <c r="K197" s="84">
        <v>10197</v>
      </c>
      <c r="L197" s="84">
        <v>44400</v>
      </c>
      <c r="M197" s="84">
        <v>39713</v>
      </c>
    </row>
    <row r="198" spans="1:13" s="41" customFormat="1" ht="14.25" customHeight="1">
      <c r="A198" s="48" t="s">
        <v>224</v>
      </c>
      <c r="B198" s="84">
        <v>5</v>
      </c>
      <c r="C198" s="84">
        <f>D198+E198</f>
        <v>38</v>
      </c>
      <c r="D198" s="84">
        <v>38</v>
      </c>
      <c r="E198" s="84">
        <v>0</v>
      </c>
      <c r="F198" s="84">
        <f>G198+H198+I198</f>
        <v>40182</v>
      </c>
      <c r="G198" s="84">
        <v>40082</v>
      </c>
      <c r="H198" s="84">
        <v>100</v>
      </c>
      <c r="I198" s="84">
        <v>0</v>
      </c>
      <c r="J198" s="84">
        <v>1038</v>
      </c>
      <c r="K198" s="84">
        <v>13035</v>
      </c>
      <c r="L198" s="84">
        <v>24271</v>
      </c>
      <c r="M198" s="84">
        <v>15154</v>
      </c>
    </row>
    <row r="199" spans="1:13" s="41" customFormat="1" ht="14.25" customHeight="1">
      <c r="A199" s="48" t="s">
        <v>225</v>
      </c>
      <c r="B199" s="84">
        <v>2</v>
      </c>
      <c r="C199" s="101" t="s">
        <v>199</v>
      </c>
      <c r="D199" s="101" t="s">
        <v>211</v>
      </c>
      <c r="E199" s="101" t="s">
        <v>211</v>
      </c>
      <c r="F199" s="101" t="s">
        <v>199</v>
      </c>
      <c r="G199" s="101" t="s">
        <v>211</v>
      </c>
      <c r="H199" s="101" t="s">
        <v>211</v>
      </c>
      <c r="I199" s="101" t="s">
        <v>211</v>
      </c>
      <c r="J199" s="101" t="s">
        <v>211</v>
      </c>
      <c r="K199" s="101" t="s">
        <v>211</v>
      </c>
      <c r="L199" s="101" t="s">
        <v>211</v>
      </c>
      <c r="M199" s="101" t="s">
        <v>211</v>
      </c>
    </row>
    <row r="200" spans="1:13" s="41" customFormat="1" ht="14.25" customHeight="1">
      <c r="A200" s="48" t="s">
        <v>227</v>
      </c>
      <c r="B200" s="84">
        <v>6</v>
      </c>
      <c r="C200" s="84">
        <f>D200+E200</f>
        <v>219</v>
      </c>
      <c r="D200" s="84">
        <v>219</v>
      </c>
      <c r="E200" s="84">
        <v>0</v>
      </c>
      <c r="F200" s="84">
        <f>G200+H200+I200</f>
        <v>470744</v>
      </c>
      <c r="G200" s="84">
        <v>468531</v>
      </c>
      <c r="H200" s="84">
        <v>2213</v>
      </c>
      <c r="I200" s="84">
        <v>0</v>
      </c>
      <c r="J200" s="84">
        <v>2127</v>
      </c>
      <c r="K200" s="84">
        <v>77706</v>
      </c>
      <c r="L200" s="84">
        <v>278685</v>
      </c>
      <c r="M200" s="84">
        <v>187064</v>
      </c>
    </row>
    <row r="201" spans="1:13" s="41" customFormat="1" ht="14.25" customHeight="1">
      <c r="A201" s="48" t="s">
        <v>228</v>
      </c>
      <c r="B201" s="84">
        <v>3</v>
      </c>
      <c r="C201" s="84">
        <f>D201+E201</f>
        <v>299</v>
      </c>
      <c r="D201" s="84">
        <v>299</v>
      </c>
      <c r="E201" s="84">
        <v>0</v>
      </c>
      <c r="F201" s="84">
        <f>G201+H201+I201</f>
        <v>1890329</v>
      </c>
      <c r="G201" s="84">
        <v>1596732</v>
      </c>
      <c r="H201" s="84">
        <v>293597</v>
      </c>
      <c r="I201" s="84">
        <v>0</v>
      </c>
      <c r="J201" s="84">
        <v>6220</v>
      </c>
      <c r="K201" s="84">
        <v>149449</v>
      </c>
      <c r="L201" s="84">
        <v>1183634</v>
      </c>
      <c r="M201" s="84">
        <v>676083</v>
      </c>
    </row>
    <row r="202" spans="1:13" s="41" customFormat="1" ht="14.25" customHeight="1">
      <c r="A202" s="48" t="s">
        <v>229</v>
      </c>
      <c r="B202" s="84">
        <v>2</v>
      </c>
      <c r="C202" s="101" t="s">
        <v>199</v>
      </c>
      <c r="D202" s="101" t="s">
        <v>211</v>
      </c>
      <c r="E202" s="101" t="s">
        <v>211</v>
      </c>
      <c r="F202" s="101" t="s">
        <v>199</v>
      </c>
      <c r="G202" s="101" t="s">
        <v>211</v>
      </c>
      <c r="H202" s="101" t="s">
        <v>211</v>
      </c>
      <c r="I202" s="101" t="s">
        <v>211</v>
      </c>
      <c r="J202" s="101" t="s">
        <v>211</v>
      </c>
      <c r="K202" s="101" t="s">
        <v>211</v>
      </c>
      <c r="L202" s="101" t="s">
        <v>211</v>
      </c>
      <c r="M202" s="101" t="s">
        <v>211</v>
      </c>
    </row>
    <row r="203" spans="1:13" s="41" customFormat="1" ht="14.25" customHeight="1">
      <c r="A203" s="48" t="s">
        <v>230</v>
      </c>
      <c r="B203" s="84">
        <v>10</v>
      </c>
      <c r="C203" s="84">
        <f>D203+E203</f>
        <v>232</v>
      </c>
      <c r="D203" s="84">
        <v>229</v>
      </c>
      <c r="E203" s="84">
        <v>3</v>
      </c>
      <c r="F203" s="84">
        <f>G203+H203+I203</f>
        <v>733661</v>
      </c>
      <c r="G203" s="84">
        <v>708601</v>
      </c>
      <c r="H203" s="84">
        <v>25060</v>
      </c>
      <c r="I203" s="84">
        <v>0</v>
      </c>
      <c r="J203" s="84">
        <v>3094</v>
      </c>
      <c r="K203" s="84">
        <v>84279</v>
      </c>
      <c r="L203" s="84">
        <v>367407</v>
      </c>
      <c r="M203" s="84">
        <v>350289</v>
      </c>
    </row>
    <row r="204" spans="1:13" s="41" customFormat="1" ht="14.25" customHeight="1">
      <c r="A204" s="48" t="s">
        <v>231</v>
      </c>
      <c r="B204" s="84">
        <v>0</v>
      </c>
      <c r="C204" s="104">
        <v>0</v>
      </c>
      <c r="D204" s="104">
        <v>0</v>
      </c>
      <c r="E204" s="104">
        <v>0</v>
      </c>
      <c r="F204" s="104">
        <v>0</v>
      </c>
      <c r="G204" s="104">
        <v>0</v>
      </c>
      <c r="H204" s="104">
        <v>0</v>
      </c>
      <c r="I204" s="104">
        <v>0</v>
      </c>
      <c r="J204" s="104">
        <v>0</v>
      </c>
      <c r="K204" s="104">
        <v>0</v>
      </c>
      <c r="L204" s="104">
        <v>0</v>
      </c>
      <c r="M204" s="104">
        <v>0</v>
      </c>
    </row>
    <row r="205" spans="1:13" s="41" customFormat="1" ht="14.25" customHeight="1">
      <c r="A205" s="48" t="s">
        <v>232</v>
      </c>
      <c r="B205" s="84">
        <v>0</v>
      </c>
      <c r="C205" s="84">
        <f aca="true" t="shared" si="10" ref="C205:C211">D205+E205</f>
        <v>0</v>
      </c>
      <c r="D205" s="84">
        <v>0</v>
      </c>
      <c r="E205" s="84">
        <v>0</v>
      </c>
      <c r="F205" s="84">
        <f aca="true" t="shared" si="11" ref="F205:F211">G205+H205+I205</f>
        <v>0</v>
      </c>
      <c r="G205" s="84">
        <v>0</v>
      </c>
      <c r="H205" s="84">
        <v>0</v>
      </c>
      <c r="I205" s="84">
        <v>0</v>
      </c>
      <c r="J205" s="84">
        <v>0</v>
      </c>
      <c r="K205" s="84">
        <v>0</v>
      </c>
      <c r="L205" s="84">
        <v>0</v>
      </c>
      <c r="M205" s="84">
        <v>0</v>
      </c>
    </row>
    <row r="206" spans="1:13" s="41" customFormat="1" ht="14.25" customHeight="1">
      <c r="A206" s="48" t="s">
        <v>233</v>
      </c>
      <c r="B206" s="84">
        <v>36</v>
      </c>
      <c r="C206" s="84">
        <f t="shared" si="10"/>
        <v>429</v>
      </c>
      <c r="D206" s="84">
        <v>421</v>
      </c>
      <c r="E206" s="84">
        <v>8</v>
      </c>
      <c r="F206" s="84">
        <f t="shared" si="11"/>
        <v>671602</v>
      </c>
      <c r="G206" s="84">
        <v>665817</v>
      </c>
      <c r="H206" s="84">
        <v>5575</v>
      </c>
      <c r="I206" s="84">
        <v>210</v>
      </c>
      <c r="J206" s="84">
        <v>1523</v>
      </c>
      <c r="K206" s="84">
        <v>152237</v>
      </c>
      <c r="L206" s="84">
        <v>286559</v>
      </c>
      <c r="M206" s="84">
        <v>366709</v>
      </c>
    </row>
    <row r="207" spans="1:13" s="41" customFormat="1" ht="14.25" customHeight="1">
      <c r="A207" s="48" t="s">
        <v>234</v>
      </c>
      <c r="B207" s="84">
        <v>4</v>
      </c>
      <c r="C207" s="84">
        <f t="shared" si="10"/>
        <v>579</v>
      </c>
      <c r="D207" s="84">
        <v>579</v>
      </c>
      <c r="E207" s="84">
        <v>0</v>
      </c>
      <c r="F207" s="84">
        <f t="shared" si="11"/>
        <v>3413083</v>
      </c>
      <c r="G207" s="84">
        <v>3355749</v>
      </c>
      <c r="H207" s="84">
        <v>57334</v>
      </c>
      <c r="I207" s="84">
        <v>0</v>
      </c>
      <c r="J207" s="84">
        <v>5974</v>
      </c>
      <c r="K207" s="84">
        <v>356630</v>
      </c>
      <c r="L207" s="84">
        <v>2017945</v>
      </c>
      <c r="M207" s="84">
        <v>1441248</v>
      </c>
    </row>
    <row r="208" spans="1:13" s="41" customFormat="1" ht="14.25" customHeight="1">
      <c r="A208" s="48" t="s">
        <v>235</v>
      </c>
      <c r="B208" s="84">
        <v>0</v>
      </c>
      <c r="C208" s="84">
        <f t="shared" si="10"/>
        <v>0</v>
      </c>
      <c r="D208" s="84">
        <v>0</v>
      </c>
      <c r="E208" s="85">
        <v>0</v>
      </c>
      <c r="F208" s="84">
        <f t="shared" si="11"/>
        <v>0</v>
      </c>
      <c r="G208" s="84">
        <v>0</v>
      </c>
      <c r="H208" s="84">
        <v>0</v>
      </c>
      <c r="I208" s="84">
        <v>0</v>
      </c>
      <c r="J208" s="84">
        <v>0</v>
      </c>
      <c r="K208" s="84">
        <v>0</v>
      </c>
      <c r="L208" s="84">
        <v>0</v>
      </c>
      <c r="M208" s="84">
        <v>0</v>
      </c>
    </row>
    <row r="209" spans="1:13" s="41" customFormat="1" ht="14.25" customHeight="1">
      <c r="A209" s="48" t="s">
        <v>236</v>
      </c>
      <c r="B209" s="84">
        <v>12</v>
      </c>
      <c r="C209" s="84">
        <f t="shared" si="10"/>
        <v>283</v>
      </c>
      <c r="D209" s="84">
        <v>282</v>
      </c>
      <c r="E209" s="84">
        <v>1</v>
      </c>
      <c r="F209" s="84">
        <f t="shared" si="11"/>
        <v>518018</v>
      </c>
      <c r="G209" s="84">
        <v>294883</v>
      </c>
      <c r="H209" s="84">
        <v>223068</v>
      </c>
      <c r="I209" s="84">
        <v>67</v>
      </c>
      <c r="J209" s="84">
        <v>1790</v>
      </c>
      <c r="K209" s="84">
        <v>120963</v>
      </c>
      <c r="L209" s="84">
        <v>270324</v>
      </c>
      <c r="M209" s="84">
        <v>236147</v>
      </c>
    </row>
    <row r="210" spans="1:13" s="41" customFormat="1" ht="14.25" customHeight="1">
      <c r="A210" s="48" t="s">
        <v>237</v>
      </c>
      <c r="B210" s="84">
        <v>18</v>
      </c>
      <c r="C210" s="84">
        <f t="shared" si="10"/>
        <v>290</v>
      </c>
      <c r="D210" s="84">
        <v>283</v>
      </c>
      <c r="E210" s="84">
        <v>7</v>
      </c>
      <c r="F210" s="84">
        <f t="shared" si="11"/>
        <v>325654</v>
      </c>
      <c r="G210" s="84">
        <v>166025</v>
      </c>
      <c r="H210" s="84">
        <v>152115</v>
      </c>
      <c r="I210" s="84">
        <v>7514</v>
      </c>
      <c r="J210" s="84">
        <v>1090</v>
      </c>
      <c r="K210" s="84">
        <v>107402</v>
      </c>
      <c r="L210" s="84">
        <v>100376</v>
      </c>
      <c r="M210" s="84">
        <v>215783</v>
      </c>
    </row>
    <row r="211" spans="1:13" s="41" customFormat="1" ht="14.25" customHeight="1">
      <c r="A211" s="48" t="s">
        <v>238</v>
      </c>
      <c r="B211" s="84">
        <v>9</v>
      </c>
      <c r="C211" s="84">
        <f t="shared" si="10"/>
        <v>593</v>
      </c>
      <c r="D211" s="84">
        <v>593</v>
      </c>
      <c r="E211" s="84">
        <v>0</v>
      </c>
      <c r="F211" s="84">
        <f t="shared" si="11"/>
        <v>2004723</v>
      </c>
      <c r="G211" s="84">
        <v>1971445</v>
      </c>
      <c r="H211" s="84">
        <v>33278</v>
      </c>
      <c r="I211" s="84">
        <v>0</v>
      </c>
      <c r="J211" s="84">
        <v>3309</v>
      </c>
      <c r="K211" s="84">
        <v>289987</v>
      </c>
      <c r="L211" s="84">
        <v>975233</v>
      </c>
      <c r="M211" s="84">
        <v>987255</v>
      </c>
    </row>
    <row r="212" spans="1:13" s="41" customFormat="1" ht="14.25" customHeight="1">
      <c r="A212" s="48" t="s">
        <v>239</v>
      </c>
      <c r="B212" s="84">
        <v>1</v>
      </c>
      <c r="C212" s="108" t="s">
        <v>265</v>
      </c>
      <c r="D212" s="108" t="s">
        <v>265</v>
      </c>
      <c r="E212" s="108" t="s">
        <v>265</v>
      </c>
      <c r="F212" s="108" t="s">
        <v>265</v>
      </c>
      <c r="G212" s="108" t="s">
        <v>265</v>
      </c>
      <c r="H212" s="108" t="s">
        <v>265</v>
      </c>
      <c r="I212" s="108" t="s">
        <v>265</v>
      </c>
      <c r="J212" s="108" t="s">
        <v>265</v>
      </c>
      <c r="K212" s="108" t="s">
        <v>265</v>
      </c>
      <c r="L212" s="108" t="s">
        <v>265</v>
      </c>
      <c r="M212" s="108" t="s">
        <v>265</v>
      </c>
    </row>
    <row r="213" spans="1:13" s="41" customFormat="1" ht="14.25" customHeight="1">
      <c r="A213" s="48" t="s">
        <v>241</v>
      </c>
      <c r="B213" s="84">
        <v>2</v>
      </c>
      <c r="C213" s="108" t="s">
        <v>266</v>
      </c>
      <c r="D213" s="108" t="s">
        <v>266</v>
      </c>
      <c r="E213" s="108" t="s">
        <v>266</v>
      </c>
      <c r="F213" s="108" t="s">
        <v>266</v>
      </c>
      <c r="G213" s="108" t="s">
        <v>266</v>
      </c>
      <c r="H213" s="108" t="s">
        <v>266</v>
      </c>
      <c r="I213" s="108" t="s">
        <v>266</v>
      </c>
      <c r="J213" s="108" t="s">
        <v>266</v>
      </c>
      <c r="K213" s="108" t="s">
        <v>266</v>
      </c>
      <c r="L213" s="108" t="s">
        <v>266</v>
      </c>
      <c r="M213" s="108" t="s">
        <v>266</v>
      </c>
    </row>
    <row r="214" spans="1:13" s="41" customFormat="1" ht="14.25" customHeight="1">
      <c r="A214" s="48" t="s">
        <v>243</v>
      </c>
      <c r="B214" s="84">
        <v>5</v>
      </c>
      <c r="C214" s="84">
        <f>D214+E214</f>
        <v>611</v>
      </c>
      <c r="D214" s="84">
        <v>611</v>
      </c>
      <c r="E214" s="84">
        <v>0</v>
      </c>
      <c r="F214" s="84">
        <f>G214+H214+I214</f>
        <v>1638097</v>
      </c>
      <c r="G214" s="84">
        <v>1629389</v>
      </c>
      <c r="H214" s="84">
        <v>8708</v>
      </c>
      <c r="I214" s="84">
        <v>0</v>
      </c>
      <c r="J214" s="84">
        <v>2650</v>
      </c>
      <c r="K214" s="84">
        <v>271487</v>
      </c>
      <c r="L214" s="84">
        <v>1093847</v>
      </c>
      <c r="M214" s="84">
        <v>525490</v>
      </c>
    </row>
    <row r="215" spans="1:13" s="41" customFormat="1" ht="14.25" customHeight="1">
      <c r="A215" s="48" t="s">
        <v>244</v>
      </c>
      <c r="B215" s="84">
        <v>0</v>
      </c>
      <c r="C215" s="84">
        <v>0</v>
      </c>
      <c r="D215" s="84">
        <v>0</v>
      </c>
      <c r="E215" s="84">
        <v>0</v>
      </c>
      <c r="F215" s="84">
        <v>0</v>
      </c>
      <c r="G215" s="84">
        <v>0</v>
      </c>
      <c r="H215" s="84">
        <v>0</v>
      </c>
      <c r="I215" s="84">
        <v>0</v>
      </c>
      <c r="J215" s="84">
        <v>0</v>
      </c>
      <c r="K215" s="84">
        <v>0</v>
      </c>
      <c r="L215" s="84">
        <v>0</v>
      </c>
      <c r="M215" s="84">
        <v>0</v>
      </c>
    </row>
    <row r="216" spans="1:13" s="41" customFormat="1" ht="14.25" customHeight="1">
      <c r="A216" s="48" t="s">
        <v>245</v>
      </c>
      <c r="B216" s="84">
        <v>8</v>
      </c>
      <c r="C216" s="84">
        <v>93</v>
      </c>
      <c r="D216" s="84">
        <v>91</v>
      </c>
      <c r="E216" s="84">
        <v>2</v>
      </c>
      <c r="F216" s="84">
        <v>82767</v>
      </c>
      <c r="G216" s="84">
        <v>60702</v>
      </c>
      <c r="H216" s="84">
        <v>22065</v>
      </c>
      <c r="I216" s="84">
        <v>0</v>
      </c>
      <c r="J216" s="84">
        <v>859</v>
      </c>
      <c r="K216" s="84">
        <v>28769</v>
      </c>
      <c r="L216" s="84">
        <v>22465</v>
      </c>
      <c r="M216" s="84">
        <v>57443</v>
      </c>
    </row>
    <row r="217" spans="1:13" s="41" customFormat="1" ht="14.25" customHeight="1">
      <c r="A217" s="48"/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</row>
    <row r="218" spans="1:13" s="41" customFormat="1" ht="14.25" customHeight="1">
      <c r="A218" s="48"/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</row>
    <row r="219" spans="1:13" s="41" customFormat="1" ht="14.25" customHeight="1">
      <c r="A219" s="93" t="s">
        <v>202</v>
      </c>
      <c r="B219" s="84">
        <v>161</v>
      </c>
      <c r="C219" s="84">
        <v>5950</v>
      </c>
      <c r="D219" s="84">
        <v>5916</v>
      </c>
      <c r="E219" s="84">
        <v>34</v>
      </c>
      <c r="F219" s="84">
        <v>14725679</v>
      </c>
      <c r="G219" s="84">
        <v>13274979</v>
      </c>
      <c r="H219" s="84">
        <v>1450580</v>
      </c>
      <c r="I219" s="84">
        <v>120</v>
      </c>
      <c r="J219" s="84">
        <v>2420</v>
      </c>
      <c r="K219" s="84">
        <v>2325721</v>
      </c>
      <c r="L219" s="84">
        <v>6524562</v>
      </c>
      <c r="M219" s="84">
        <v>7872776</v>
      </c>
    </row>
    <row r="220" spans="1:13" s="41" customFormat="1" ht="14.25" customHeight="1">
      <c r="A220" s="48" t="s">
        <v>246</v>
      </c>
      <c r="B220" s="84">
        <v>13</v>
      </c>
      <c r="C220" s="84">
        <f>D220+E220</f>
        <v>187</v>
      </c>
      <c r="D220" s="84">
        <v>178</v>
      </c>
      <c r="E220" s="84">
        <v>9</v>
      </c>
      <c r="F220" s="84">
        <f>G220+H220+I220</f>
        <v>211456</v>
      </c>
      <c r="G220" s="84">
        <v>208444</v>
      </c>
      <c r="H220" s="84">
        <v>3012</v>
      </c>
      <c r="I220" s="84">
        <v>0</v>
      </c>
      <c r="J220" s="84">
        <v>1099</v>
      </c>
      <c r="K220" s="84">
        <v>65532</v>
      </c>
      <c r="L220" s="84">
        <v>76500</v>
      </c>
      <c r="M220" s="84">
        <v>129044</v>
      </c>
    </row>
    <row r="221" spans="1:13" s="41" customFormat="1" ht="14.25" customHeight="1">
      <c r="A221" s="48" t="s">
        <v>247</v>
      </c>
      <c r="B221" s="84">
        <v>0</v>
      </c>
      <c r="C221" s="84">
        <f>D221+E221</f>
        <v>0</v>
      </c>
      <c r="D221" s="84">
        <v>0</v>
      </c>
      <c r="E221" s="84">
        <v>0</v>
      </c>
      <c r="F221" s="84">
        <f>G221+H221+I221</f>
        <v>0</v>
      </c>
      <c r="G221" s="84">
        <v>0</v>
      </c>
      <c r="H221" s="84">
        <v>0</v>
      </c>
      <c r="I221" s="84">
        <v>0</v>
      </c>
      <c r="J221" s="84">
        <v>0</v>
      </c>
      <c r="K221" s="84">
        <v>0</v>
      </c>
      <c r="L221" s="84">
        <v>0</v>
      </c>
      <c r="M221" s="84">
        <v>0</v>
      </c>
    </row>
    <row r="222" spans="1:13" s="41" customFormat="1" ht="14.25" customHeight="1">
      <c r="A222" s="48" t="s">
        <v>248</v>
      </c>
      <c r="B222" s="84">
        <v>33</v>
      </c>
      <c r="C222" s="84">
        <f>D222+E222</f>
        <v>658</v>
      </c>
      <c r="D222" s="84">
        <v>654</v>
      </c>
      <c r="E222" s="84">
        <v>4</v>
      </c>
      <c r="F222" s="84">
        <f>G222+H222+I222</f>
        <v>1481591</v>
      </c>
      <c r="G222" s="84">
        <v>1012573</v>
      </c>
      <c r="H222" s="84">
        <v>469018</v>
      </c>
      <c r="I222" s="84">
        <v>0</v>
      </c>
      <c r="J222" s="84">
        <v>2202</v>
      </c>
      <c r="K222" s="84">
        <v>245239</v>
      </c>
      <c r="L222" s="84">
        <v>782430</v>
      </c>
      <c r="M222" s="84">
        <v>666291</v>
      </c>
    </row>
    <row r="223" spans="1:13" s="41" customFormat="1" ht="14.25" customHeight="1">
      <c r="A223" s="48" t="s">
        <v>249</v>
      </c>
      <c r="B223" s="84">
        <v>38</v>
      </c>
      <c r="C223" s="84">
        <f>D223+E223</f>
        <v>834</v>
      </c>
      <c r="D223" s="84">
        <v>828</v>
      </c>
      <c r="E223" s="84">
        <v>6</v>
      </c>
      <c r="F223" s="84">
        <f>G223+H223+I223</f>
        <v>1550619</v>
      </c>
      <c r="G223" s="84">
        <v>1292000</v>
      </c>
      <c r="H223" s="84">
        <v>258519</v>
      </c>
      <c r="I223" s="84">
        <v>100</v>
      </c>
      <c r="J223" s="84">
        <v>1821</v>
      </c>
      <c r="K223" s="84">
        <v>189201</v>
      </c>
      <c r="L223" s="84">
        <v>881579</v>
      </c>
      <c r="M223" s="84">
        <v>637122</v>
      </c>
    </row>
    <row r="224" spans="1:13" s="41" customFormat="1" ht="14.25" customHeight="1">
      <c r="A224" s="48" t="s">
        <v>250</v>
      </c>
      <c r="B224" s="84">
        <v>1</v>
      </c>
      <c r="C224" s="101" t="s">
        <v>199</v>
      </c>
      <c r="D224" s="101" t="s">
        <v>266</v>
      </c>
      <c r="E224" s="101" t="s">
        <v>266</v>
      </c>
      <c r="F224" s="101" t="s">
        <v>199</v>
      </c>
      <c r="G224" s="101" t="s">
        <v>266</v>
      </c>
      <c r="H224" s="101" t="s">
        <v>266</v>
      </c>
      <c r="I224" s="101" t="s">
        <v>266</v>
      </c>
      <c r="J224" s="101" t="s">
        <v>266</v>
      </c>
      <c r="K224" s="101" t="s">
        <v>266</v>
      </c>
      <c r="L224" s="101" t="s">
        <v>266</v>
      </c>
      <c r="M224" s="101" t="s">
        <v>266</v>
      </c>
    </row>
    <row r="225" spans="1:13" s="41" customFormat="1" ht="14.25" customHeight="1">
      <c r="A225" s="48" t="s">
        <v>251</v>
      </c>
      <c r="B225" s="84">
        <v>5</v>
      </c>
      <c r="C225" s="84">
        <f>D225+E225</f>
        <v>28</v>
      </c>
      <c r="D225" s="84">
        <v>26</v>
      </c>
      <c r="E225" s="84">
        <v>2</v>
      </c>
      <c r="F225" s="84">
        <f>G225+H225+I225</f>
        <v>27898</v>
      </c>
      <c r="G225" s="84">
        <v>27898</v>
      </c>
      <c r="H225" s="84">
        <v>0</v>
      </c>
      <c r="I225" s="84">
        <v>0</v>
      </c>
      <c r="J225" s="84">
        <v>968</v>
      </c>
      <c r="K225" s="84">
        <v>8117</v>
      </c>
      <c r="L225" s="84">
        <v>11276</v>
      </c>
      <c r="M225" s="84">
        <v>15830</v>
      </c>
    </row>
    <row r="226" spans="1:13" s="41" customFormat="1" ht="14.25" customHeight="1">
      <c r="A226" s="48" t="s">
        <v>252</v>
      </c>
      <c r="B226" s="84">
        <v>0</v>
      </c>
      <c r="C226" s="84">
        <f>D226+E226</f>
        <v>0</v>
      </c>
      <c r="D226" s="84">
        <v>0</v>
      </c>
      <c r="E226" s="84">
        <v>0</v>
      </c>
      <c r="F226" s="84">
        <f>G226+H226+I226</f>
        <v>0</v>
      </c>
      <c r="G226" s="84">
        <v>0</v>
      </c>
      <c r="H226" s="84">
        <v>0</v>
      </c>
      <c r="I226" s="84">
        <v>0</v>
      </c>
      <c r="J226" s="84">
        <v>0</v>
      </c>
      <c r="K226" s="84">
        <v>0</v>
      </c>
      <c r="L226" s="84">
        <v>0</v>
      </c>
      <c r="M226" s="84">
        <v>0</v>
      </c>
    </row>
    <row r="227" spans="1:13" s="41" customFormat="1" ht="14.25" customHeight="1">
      <c r="A227" s="48" t="s">
        <v>253</v>
      </c>
      <c r="B227" s="84">
        <v>3</v>
      </c>
      <c r="C227" s="84">
        <f>D227+E227</f>
        <v>43</v>
      </c>
      <c r="D227" s="84">
        <v>43</v>
      </c>
      <c r="E227" s="84">
        <v>0</v>
      </c>
      <c r="F227" s="84">
        <f>G227+H227+I227</f>
        <v>17446</v>
      </c>
      <c r="G227" s="84">
        <v>13631</v>
      </c>
      <c r="H227" s="84">
        <v>3815</v>
      </c>
      <c r="I227" s="84">
        <v>0</v>
      </c>
      <c r="J227" s="84">
        <v>393</v>
      </c>
      <c r="K227" s="84">
        <v>9144</v>
      </c>
      <c r="L227" s="84">
        <v>5901</v>
      </c>
      <c r="M227" s="84">
        <v>10996</v>
      </c>
    </row>
    <row r="228" spans="1:13" s="41" customFormat="1" ht="14.25" customHeight="1">
      <c r="A228" s="48" t="s">
        <v>254</v>
      </c>
      <c r="B228" s="84">
        <v>1</v>
      </c>
      <c r="C228" s="101" t="s">
        <v>199</v>
      </c>
      <c r="D228" s="101" t="s">
        <v>266</v>
      </c>
      <c r="E228" s="101" t="s">
        <v>266</v>
      </c>
      <c r="F228" s="101" t="s">
        <v>199</v>
      </c>
      <c r="G228" s="101" t="s">
        <v>266</v>
      </c>
      <c r="H228" s="101" t="s">
        <v>266</v>
      </c>
      <c r="I228" s="101" t="s">
        <v>266</v>
      </c>
      <c r="J228" s="101" t="s">
        <v>266</v>
      </c>
      <c r="K228" s="101" t="s">
        <v>266</v>
      </c>
      <c r="L228" s="101" t="s">
        <v>266</v>
      </c>
      <c r="M228" s="101" t="s">
        <v>266</v>
      </c>
    </row>
    <row r="229" spans="1:13" s="41" customFormat="1" ht="14.25" customHeight="1">
      <c r="A229" s="48" t="s">
        <v>255</v>
      </c>
      <c r="B229" s="84">
        <v>0</v>
      </c>
      <c r="C229" s="84">
        <v>0</v>
      </c>
      <c r="D229" s="84">
        <v>0</v>
      </c>
      <c r="E229" s="84">
        <v>0</v>
      </c>
      <c r="F229" s="84">
        <f aca="true" t="shared" si="12" ref="F229:F238">G229+H229+I229</f>
        <v>0</v>
      </c>
      <c r="G229" s="84">
        <v>0</v>
      </c>
      <c r="H229" s="84">
        <v>0</v>
      </c>
      <c r="I229" s="84">
        <v>0</v>
      </c>
      <c r="J229" s="84">
        <v>0</v>
      </c>
      <c r="K229" s="84">
        <v>0</v>
      </c>
      <c r="L229" s="84">
        <v>0</v>
      </c>
      <c r="M229" s="84">
        <v>0</v>
      </c>
    </row>
    <row r="230" spans="1:13" s="41" customFormat="1" ht="14.25" customHeight="1">
      <c r="A230" s="48" t="s">
        <v>256</v>
      </c>
      <c r="B230" s="84">
        <v>10</v>
      </c>
      <c r="C230" s="84">
        <f aca="true" t="shared" si="13" ref="C230:C238">D230+E230</f>
        <v>530</v>
      </c>
      <c r="D230" s="84">
        <v>530</v>
      </c>
      <c r="E230" s="84">
        <v>0</v>
      </c>
      <c r="F230" s="84">
        <f t="shared" si="12"/>
        <v>4046166</v>
      </c>
      <c r="G230" s="84">
        <v>4040640</v>
      </c>
      <c r="H230" s="84">
        <v>5526</v>
      </c>
      <c r="I230" s="84">
        <v>0</v>
      </c>
      <c r="J230" s="84">
        <v>7391</v>
      </c>
      <c r="K230" s="84">
        <v>193220</v>
      </c>
      <c r="L230" s="84">
        <v>1238835</v>
      </c>
      <c r="M230" s="84">
        <v>2678493</v>
      </c>
    </row>
    <row r="231" spans="1:13" s="41" customFormat="1" ht="14.25" customHeight="1">
      <c r="A231" s="48" t="s">
        <v>257</v>
      </c>
      <c r="B231" s="84">
        <v>0</v>
      </c>
      <c r="C231" s="84">
        <f t="shared" si="13"/>
        <v>0</v>
      </c>
      <c r="D231" s="84">
        <v>0</v>
      </c>
      <c r="E231" s="84">
        <v>0</v>
      </c>
      <c r="F231" s="84">
        <f t="shared" si="12"/>
        <v>0</v>
      </c>
      <c r="G231" s="84">
        <v>0</v>
      </c>
      <c r="H231" s="84">
        <v>0</v>
      </c>
      <c r="I231" s="84">
        <v>0</v>
      </c>
      <c r="J231" s="84">
        <v>0</v>
      </c>
      <c r="K231" s="84">
        <v>0</v>
      </c>
      <c r="L231" s="84">
        <v>0</v>
      </c>
      <c r="M231" s="84">
        <v>0</v>
      </c>
    </row>
    <row r="232" spans="1:13" s="41" customFormat="1" ht="14.25" customHeight="1">
      <c r="A232" s="48" t="s">
        <v>258</v>
      </c>
      <c r="B232" s="84">
        <v>0</v>
      </c>
      <c r="C232" s="84">
        <f t="shared" si="13"/>
        <v>0</v>
      </c>
      <c r="D232" s="84">
        <v>0</v>
      </c>
      <c r="E232" s="84">
        <v>0</v>
      </c>
      <c r="F232" s="84">
        <f t="shared" si="12"/>
        <v>0</v>
      </c>
      <c r="G232" s="84">
        <v>0</v>
      </c>
      <c r="H232" s="84">
        <v>0</v>
      </c>
      <c r="I232" s="84">
        <v>0</v>
      </c>
      <c r="J232" s="84">
        <v>0</v>
      </c>
      <c r="K232" s="84">
        <v>0</v>
      </c>
      <c r="L232" s="84">
        <v>0</v>
      </c>
      <c r="M232" s="84">
        <v>0</v>
      </c>
    </row>
    <row r="233" spans="1:13" s="41" customFormat="1" ht="14.25" customHeight="1">
      <c r="A233" s="48" t="s">
        <v>259</v>
      </c>
      <c r="B233" s="84">
        <v>5</v>
      </c>
      <c r="C233" s="84">
        <f t="shared" si="13"/>
        <v>199</v>
      </c>
      <c r="D233" s="84">
        <v>199</v>
      </c>
      <c r="E233" s="84">
        <v>0</v>
      </c>
      <c r="F233" s="84">
        <f t="shared" si="12"/>
        <v>268854</v>
      </c>
      <c r="G233" s="84">
        <v>267354</v>
      </c>
      <c r="H233" s="84">
        <v>1500</v>
      </c>
      <c r="I233" s="84">
        <v>0</v>
      </c>
      <c r="J233" s="84">
        <v>1316</v>
      </c>
      <c r="K233" s="84">
        <v>69810</v>
      </c>
      <c r="L233" s="84">
        <v>121068</v>
      </c>
      <c r="M233" s="84">
        <v>140782</v>
      </c>
    </row>
    <row r="234" spans="1:13" s="41" customFormat="1" ht="14.25" customHeight="1">
      <c r="A234" s="48" t="s">
        <v>260</v>
      </c>
      <c r="B234" s="84">
        <v>0</v>
      </c>
      <c r="C234" s="84">
        <f t="shared" si="13"/>
        <v>0</v>
      </c>
      <c r="D234" s="84">
        <v>0</v>
      </c>
      <c r="E234" s="84">
        <v>0</v>
      </c>
      <c r="F234" s="84">
        <f t="shared" si="12"/>
        <v>0</v>
      </c>
      <c r="G234" s="84">
        <v>0</v>
      </c>
      <c r="H234" s="84">
        <v>0</v>
      </c>
      <c r="I234" s="84">
        <v>0</v>
      </c>
      <c r="J234" s="84">
        <v>0</v>
      </c>
      <c r="K234" s="84">
        <v>0</v>
      </c>
      <c r="L234" s="84">
        <v>0</v>
      </c>
      <c r="M234" s="84">
        <v>0</v>
      </c>
    </row>
    <row r="235" spans="1:13" s="41" customFormat="1" ht="14.25" customHeight="1">
      <c r="A235" s="48" t="s">
        <v>261</v>
      </c>
      <c r="B235" s="84">
        <v>3</v>
      </c>
      <c r="C235" s="84">
        <f t="shared" si="13"/>
        <v>83</v>
      </c>
      <c r="D235" s="84">
        <v>79</v>
      </c>
      <c r="E235" s="85">
        <v>4</v>
      </c>
      <c r="F235" s="84">
        <f t="shared" si="12"/>
        <v>291699</v>
      </c>
      <c r="G235" s="84">
        <v>286002</v>
      </c>
      <c r="H235" s="84">
        <v>5697</v>
      </c>
      <c r="I235" s="84">
        <v>0</v>
      </c>
      <c r="J235" s="84">
        <v>3435</v>
      </c>
      <c r="K235" s="84">
        <v>56414</v>
      </c>
      <c r="L235" s="84">
        <v>129692</v>
      </c>
      <c r="M235" s="84">
        <v>155431</v>
      </c>
    </row>
    <row r="236" spans="1:13" s="41" customFormat="1" ht="14.25" customHeight="1">
      <c r="A236" s="48" t="s">
        <v>262</v>
      </c>
      <c r="B236" s="84">
        <v>14</v>
      </c>
      <c r="C236" s="84">
        <f t="shared" si="13"/>
        <v>207</v>
      </c>
      <c r="D236" s="84">
        <v>205</v>
      </c>
      <c r="E236" s="84">
        <v>2</v>
      </c>
      <c r="F236" s="84">
        <f t="shared" si="12"/>
        <v>292738</v>
      </c>
      <c r="G236" s="84">
        <v>283434</v>
      </c>
      <c r="H236" s="84">
        <v>9284</v>
      </c>
      <c r="I236" s="84">
        <v>20</v>
      </c>
      <c r="J236" s="84">
        <v>1387</v>
      </c>
      <c r="K236" s="84">
        <v>67590</v>
      </c>
      <c r="L236" s="84">
        <v>169032</v>
      </c>
      <c r="M236" s="84">
        <v>118117</v>
      </c>
    </row>
    <row r="237" spans="1:13" s="41" customFormat="1" ht="14.25" customHeight="1">
      <c r="A237" s="48" t="s">
        <v>263</v>
      </c>
      <c r="B237" s="84">
        <v>11</v>
      </c>
      <c r="C237" s="84">
        <f t="shared" si="13"/>
        <v>824</v>
      </c>
      <c r="D237" s="84">
        <v>823</v>
      </c>
      <c r="E237" s="84">
        <v>1</v>
      </c>
      <c r="F237" s="84">
        <f t="shared" si="12"/>
        <v>1483004</v>
      </c>
      <c r="G237" s="84">
        <v>1431095</v>
      </c>
      <c r="H237" s="84">
        <v>51909</v>
      </c>
      <c r="I237" s="84">
        <v>0</v>
      </c>
      <c r="J237" s="84">
        <v>1786</v>
      </c>
      <c r="K237" s="84">
        <v>366537</v>
      </c>
      <c r="L237" s="84">
        <v>713965</v>
      </c>
      <c r="M237" s="84">
        <v>757802</v>
      </c>
    </row>
    <row r="238" spans="1:13" s="41" customFormat="1" ht="14.25" customHeight="1">
      <c r="A238" s="48" t="s">
        <v>264</v>
      </c>
      <c r="B238" s="84">
        <v>3</v>
      </c>
      <c r="C238" s="84">
        <f t="shared" si="13"/>
        <v>32</v>
      </c>
      <c r="D238" s="84">
        <v>28</v>
      </c>
      <c r="E238" s="84">
        <v>4</v>
      </c>
      <c r="F238" s="84">
        <f t="shared" si="12"/>
        <v>14540</v>
      </c>
      <c r="G238" s="84">
        <v>0</v>
      </c>
      <c r="H238" s="84">
        <v>14540</v>
      </c>
      <c r="I238" s="84">
        <v>0</v>
      </c>
      <c r="J238" s="84">
        <v>437</v>
      </c>
      <c r="K238" s="84">
        <v>9162</v>
      </c>
      <c r="L238" s="84">
        <v>2653</v>
      </c>
      <c r="M238" s="84">
        <v>11321</v>
      </c>
    </row>
    <row r="239" spans="1:13" s="41" customFormat="1" ht="14.25" customHeight="1">
      <c r="A239" s="48" t="s">
        <v>239</v>
      </c>
      <c r="B239" s="84">
        <v>2</v>
      </c>
      <c r="C239" s="108" t="s">
        <v>265</v>
      </c>
      <c r="D239" s="108" t="s">
        <v>265</v>
      </c>
      <c r="E239" s="108" t="s">
        <v>265</v>
      </c>
      <c r="F239" s="108" t="s">
        <v>265</v>
      </c>
      <c r="G239" s="108" t="s">
        <v>265</v>
      </c>
      <c r="H239" s="108" t="s">
        <v>265</v>
      </c>
      <c r="I239" s="108" t="s">
        <v>265</v>
      </c>
      <c r="J239" s="108" t="s">
        <v>265</v>
      </c>
      <c r="K239" s="108" t="s">
        <v>265</v>
      </c>
      <c r="L239" s="108" t="s">
        <v>265</v>
      </c>
      <c r="M239" s="108" t="s">
        <v>265</v>
      </c>
    </row>
    <row r="240" spans="1:13" s="41" customFormat="1" ht="14.25" customHeight="1">
      <c r="A240" s="48" t="s">
        <v>241</v>
      </c>
      <c r="B240" s="84">
        <v>3</v>
      </c>
      <c r="C240" s="84">
        <f>D240+E240</f>
        <v>721</v>
      </c>
      <c r="D240" s="84">
        <v>721</v>
      </c>
      <c r="E240" s="84">
        <v>0</v>
      </c>
      <c r="F240" s="84">
        <f>G240+H240+I240</f>
        <v>2064393</v>
      </c>
      <c r="G240" s="84">
        <v>2064393</v>
      </c>
      <c r="H240" s="84">
        <v>0</v>
      </c>
      <c r="I240" s="84">
        <v>0</v>
      </c>
      <c r="J240" s="84">
        <v>2806</v>
      </c>
      <c r="K240" s="84">
        <v>358101</v>
      </c>
      <c r="L240" s="84">
        <v>911788</v>
      </c>
      <c r="M240" s="84">
        <v>1111396</v>
      </c>
    </row>
    <row r="241" spans="1:13" s="41" customFormat="1" ht="14.25" customHeight="1">
      <c r="A241" s="48" t="s">
        <v>243</v>
      </c>
      <c r="B241" s="104">
        <v>15</v>
      </c>
      <c r="C241" s="104">
        <v>1044</v>
      </c>
      <c r="D241" s="104">
        <v>1042</v>
      </c>
      <c r="E241" s="104">
        <v>2</v>
      </c>
      <c r="F241" s="104">
        <v>2155000</v>
      </c>
      <c r="G241" s="104">
        <v>2127257</v>
      </c>
      <c r="H241" s="104">
        <v>27743</v>
      </c>
      <c r="I241" s="104">
        <v>0</v>
      </c>
      <c r="J241" s="104">
        <v>2030</v>
      </c>
      <c r="K241" s="104">
        <v>459611</v>
      </c>
      <c r="L241" s="104">
        <v>1098379</v>
      </c>
      <c r="M241" s="104">
        <v>1021196</v>
      </c>
    </row>
    <row r="242" spans="1:13" s="41" customFormat="1" ht="14.25" customHeight="1">
      <c r="A242" s="48" t="s">
        <v>244</v>
      </c>
      <c r="B242" s="114">
        <v>0</v>
      </c>
      <c r="C242" s="115">
        <v>0</v>
      </c>
      <c r="D242" s="105">
        <v>0</v>
      </c>
      <c r="E242" s="105">
        <v>0</v>
      </c>
      <c r="F242" s="115">
        <v>0</v>
      </c>
      <c r="G242" s="105">
        <v>0</v>
      </c>
      <c r="H242" s="105">
        <v>0</v>
      </c>
      <c r="I242" s="105">
        <v>0</v>
      </c>
      <c r="J242" s="105">
        <v>0</v>
      </c>
      <c r="K242" s="105">
        <v>0</v>
      </c>
      <c r="L242" s="105">
        <v>0</v>
      </c>
      <c r="M242" s="105">
        <v>0</v>
      </c>
    </row>
    <row r="243" spans="1:13" s="41" customFormat="1" ht="14.25" customHeight="1">
      <c r="A243" s="48" t="s">
        <v>245</v>
      </c>
      <c r="B243" s="109">
        <v>1</v>
      </c>
      <c r="C243" s="111" t="s">
        <v>266</v>
      </c>
      <c r="D243" s="111" t="s">
        <v>266</v>
      </c>
      <c r="E243" s="111" t="s">
        <v>266</v>
      </c>
      <c r="F243" s="111" t="s">
        <v>266</v>
      </c>
      <c r="G243" s="111" t="s">
        <v>266</v>
      </c>
      <c r="H243" s="111" t="s">
        <v>266</v>
      </c>
      <c r="I243" s="111" t="s">
        <v>266</v>
      </c>
      <c r="J243" s="111" t="s">
        <v>266</v>
      </c>
      <c r="K243" s="111" t="s">
        <v>266</v>
      </c>
      <c r="L243" s="111" t="s">
        <v>266</v>
      </c>
      <c r="M243" s="111" t="s">
        <v>266</v>
      </c>
    </row>
    <row r="244" spans="1:13" s="41" customFormat="1" ht="14.25" customHeight="1" thickBot="1">
      <c r="A244" s="135"/>
      <c r="B244" s="19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s="41" customFormat="1" ht="14.25" customHeight="1">
      <c r="A245" s="100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211" t="s">
        <v>268</v>
      </c>
      <c r="M245" s="211"/>
    </row>
    <row r="246" spans="1:13" ht="24" customHeight="1">
      <c r="A246" s="166" t="s">
        <v>192</v>
      </c>
      <c r="B246" s="166"/>
      <c r="C246" s="166"/>
      <c r="D246" s="166"/>
      <c r="E246" s="166"/>
      <c r="F246" s="166"/>
      <c r="G246" s="165" t="s">
        <v>193</v>
      </c>
      <c r="H246" s="165"/>
      <c r="I246" s="165"/>
      <c r="J246" s="165"/>
      <c r="K246" s="165"/>
      <c r="L246" s="165"/>
      <c r="M246" s="165"/>
    </row>
    <row r="247" spans="1:13" ht="30" customHeight="1">
      <c r="A247" s="169" t="s">
        <v>207</v>
      </c>
      <c r="B247" s="169"/>
      <c r="C247" s="169"/>
      <c r="D247" s="169"/>
      <c r="E247" s="169"/>
      <c r="F247" s="169"/>
      <c r="G247" s="170" t="s">
        <v>272</v>
      </c>
      <c r="H247" s="170"/>
      <c r="I247" s="170"/>
      <c r="J247" s="170"/>
      <c r="K247" s="170"/>
      <c r="L247" s="170"/>
      <c r="M247" s="170"/>
    </row>
    <row r="248" spans="1:13" ht="11.25">
      <c r="A248" s="171"/>
      <c r="B248" s="171"/>
      <c r="C248" s="171"/>
      <c r="D248" s="171"/>
      <c r="E248" s="171"/>
      <c r="F248" s="171"/>
      <c r="G248" s="198"/>
      <c r="H248" s="198"/>
      <c r="I248" s="198"/>
      <c r="J248" s="198"/>
      <c r="K248" s="198"/>
      <c r="L248" s="198"/>
      <c r="M248" s="198"/>
    </row>
    <row r="249" spans="1:13" ht="12" thickBot="1">
      <c r="A249" t="s">
        <v>271</v>
      </c>
      <c r="H249" s="174" t="s">
        <v>187</v>
      </c>
      <c r="I249" s="174"/>
      <c r="J249" s="174"/>
      <c r="K249" s="174"/>
      <c r="L249" s="174"/>
      <c r="M249" s="174"/>
    </row>
    <row r="250" spans="1:13" ht="16.5" customHeight="1">
      <c r="A250" s="215" t="s">
        <v>209</v>
      </c>
      <c r="B250" s="217" t="s">
        <v>81</v>
      </c>
      <c r="C250" s="219" t="s">
        <v>107</v>
      </c>
      <c r="D250" s="219"/>
      <c r="E250" s="219"/>
      <c r="F250" s="47"/>
      <c r="G250" s="212" t="s">
        <v>108</v>
      </c>
      <c r="H250" s="212"/>
      <c r="I250" s="212"/>
      <c r="J250" s="213"/>
      <c r="K250" s="217" t="s">
        <v>109</v>
      </c>
      <c r="L250" s="217" t="s">
        <v>48</v>
      </c>
      <c r="M250" s="220" t="s">
        <v>110</v>
      </c>
    </row>
    <row r="251" spans="1:13" ht="25.5" customHeight="1">
      <c r="A251" s="216"/>
      <c r="B251" s="218"/>
      <c r="C251" s="43" t="s">
        <v>111</v>
      </c>
      <c r="D251" s="44" t="s">
        <v>112</v>
      </c>
      <c r="E251" s="44" t="s">
        <v>113</v>
      </c>
      <c r="F251" s="45" t="s">
        <v>111</v>
      </c>
      <c r="G251" s="46" t="s">
        <v>114</v>
      </c>
      <c r="H251" s="44" t="s">
        <v>115</v>
      </c>
      <c r="I251" s="44" t="s">
        <v>116</v>
      </c>
      <c r="J251" s="44" t="s">
        <v>117</v>
      </c>
      <c r="K251" s="218"/>
      <c r="L251" s="218"/>
      <c r="M251" s="221"/>
    </row>
    <row r="252" ht="14.25" customHeight="1">
      <c r="A252" s="38"/>
    </row>
    <row r="253" spans="1:13" s="41" customFormat="1" ht="14.25" customHeight="1">
      <c r="A253" s="93" t="s">
        <v>203</v>
      </c>
      <c r="B253" s="84">
        <v>151</v>
      </c>
      <c r="C253" s="84">
        <v>8754</v>
      </c>
      <c r="D253" s="84">
        <v>8743</v>
      </c>
      <c r="E253" s="84">
        <v>11</v>
      </c>
      <c r="F253" s="84">
        <v>21873644</v>
      </c>
      <c r="G253" s="84">
        <v>21453184</v>
      </c>
      <c r="H253" s="84">
        <v>419569</v>
      </c>
      <c r="I253" s="84">
        <v>891</v>
      </c>
      <c r="J253" s="84">
        <v>2457</v>
      </c>
      <c r="K253" s="84">
        <v>3772878</v>
      </c>
      <c r="L253" s="84">
        <v>13360582</v>
      </c>
      <c r="M253" s="84">
        <v>8145727</v>
      </c>
    </row>
    <row r="254" spans="1:13" s="41" customFormat="1" ht="14.25" customHeight="1">
      <c r="A254" s="48" t="s">
        <v>219</v>
      </c>
      <c r="B254" s="84">
        <v>13</v>
      </c>
      <c r="C254" s="84">
        <f>D254+E254</f>
        <v>1969</v>
      </c>
      <c r="D254" s="84">
        <v>1965</v>
      </c>
      <c r="E254" s="84">
        <v>4</v>
      </c>
      <c r="F254" s="84">
        <f>G254+H254+I254</f>
        <v>4132821</v>
      </c>
      <c r="G254" s="84">
        <v>4128528</v>
      </c>
      <c r="H254" s="84">
        <v>4293</v>
      </c>
      <c r="I254" s="84">
        <v>0</v>
      </c>
      <c r="J254" s="84">
        <v>2056</v>
      </c>
      <c r="K254" s="84">
        <v>947477</v>
      </c>
      <c r="L254" s="84">
        <v>2230610</v>
      </c>
      <c r="M254" s="84">
        <v>1818086</v>
      </c>
    </row>
    <row r="255" spans="1:13" s="41" customFormat="1" ht="14.25" customHeight="1">
      <c r="A255" s="48" t="s">
        <v>220</v>
      </c>
      <c r="B255" s="84">
        <v>1</v>
      </c>
      <c r="C255" s="101" t="s">
        <v>199</v>
      </c>
      <c r="D255" s="101" t="s">
        <v>211</v>
      </c>
      <c r="E255" s="101" t="s">
        <v>211</v>
      </c>
      <c r="F255" s="101" t="s">
        <v>199</v>
      </c>
      <c r="G255" s="101" t="s">
        <v>211</v>
      </c>
      <c r="H255" s="101" t="s">
        <v>211</v>
      </c>
      <c r="I255" s="101" t="s">
        <v>211</v>
      </c>
      <c r="J255" s="101" t="s">
        <v>211</v>
      </c>
      <c r="K255" s="101" t="s">
        <v>211</v>
      </c>
      <c r="L255" s="101" t="s">
        <v>211</v>
      </c>
      <c r="M255" s="101" t="s">
        <v>211</v>
      </c>
    </row>
    <row r="256" spans="1:13" s="41" customFormat="1" ht="14.25" customHeight="1">
      <c r="A256" s="48" t="s">
        <v>221</v>
      </c>
      <c r="B256" s="84">
        <v>4</v>
      </c>
      <c r="C256" s="84">
        <f>D256+E256</f>
        <v>283</v>
      </c>
      <c r="D256" s="84">
        <v>283</v>
      </c>
      <c r="E256" s="84">
        <v>0</v>
      </c>
      <c r="F256" s="84">
        <f>G256+H256+I256</f>
        <v>1034708</v>
      </c>
      <c r="G256" s="84">
        <v>1033619</v>
      </c>
      <c r="H256" s="84">
        <v>1089</v>
      </c>
      <c r="I256" s="84">
        <v>0</v>
      </c>
      <c r="J256" s="84">
        <v>3604</v>
      </c>
      <c r="K256" s="84">
        <v>133898</v>
      </c>
      <c r="L256" s="84">
        <v>685577</v>
      </c>
      <c r="M256" s="84">
        <v>334255</v>
      </c>
    </row>
    <row r="257" spans="1:13" s="41" customFormat="1" ht="14.25" customHeight="1">
      <c r="A257" s="48" t="s">
        <v>222</v>
      </c>
      <c r="B257" s="84">
        <v>25</v>
      </c>
      <c r="C257" s="84">
        <f>D257+E257</f>
        <v>532</v>
      </c>
      <c r="D257" s="84">
        <v>528</v>
      </c>
      <c r="E257" s="84">
        <v>4</v>
      </c>
      <c r="F257" s="84">
        <f>G257+H257+I257</f>
        <v>354660</v>
      </c>
      <c r="G257" s="84">
        <v>247699</v>
      </c>
      <c r="H257" s="84">
        <v>106819</v>
      </c>
      <c r="I257" s="84">
        <v>142</v>
      </c>
      <c r="J257" s="84">
        <v>650</v>
      </c>
      <c r="K257" s="84">
        <v>106202</v>
      </c>
      <c r="L257" s="84">
        <v>170600</v>
      </c>
      <c r="M257" s="84">
        <v>175065</v>
      </c>
    </row>
    <row r="258" spans="1:13" s="41" customFormat="1" ht="14.25" customHeight="1">
      <c r="A258" s="48" t="s">
        <v>223</v>
      </c>
      <c r="B258" s="84">
        <v>2</v>
      </c>
      <c r="C258" s="108" t="s">
        <v>211</v>
      </c>
      <c r="D258" s="108" t="s">
        <v>211</v>
      </c>
      <c r="E258" s="108" t="s">
        <v>211</v>
      </c>
      <c r="F258" s="108" t="s">
        <v>211</v>
      </c>
      <c r="G258" s="108" t="s">
        <v>211</v>
      </c>
      <c r="H258" s="108" t="s">
        <v>211</v>
      </c>
      <c r="I258" s="108" t="s">
        <v>211</v>
      </c>
      <c r="J258" s="108" t="s">
        <v>211</v>
      </c>
      <c r="K258" s="108" t="s">
        <v>211</v>
      </c>
      <c r="L258" s="108" t="s">
        <v>211</v>
      </c>
      <c r="M258" s="108" t="s">
        <v>211</v>
      </c>
    </row>
    <row r="259" spans="1:13" s="41" customFormat="1" ht="14.25" customHeight="1">
      <c r="A259" s="48" t="s">
        <v>224</v>
      </c>
      <c r="B259" s="84">
        <v>3</v>
      </c>
      <c r="C259" s="84">
        <f>D259+E259</f>
        <v>16</v>
      </c>
      <c r="D259" s="84">
        <v>16</v>
      </c>
      <c r="E259" s="84">
        <v>0</v>
      </c>
      <c r="F259" s="84">
        <f>G259+H259+I259</f>
        <v>16328</v>
      </c>
      <c r="G259" s="84">
        <v>16211</v>
      </c>
      <c r="H259" s="84">
        <v>117</v>
      </c>
      <c r="I259" s="84">
        <v>0</v>
      </c>
      <c r="J259" s="84">
        <v>998</v>
      </c>
      <c r="K259" s="84">
        <v>5821</v>
      </c>
      <c r="L259" s="84">
        <v>8852</v>
      </c>
      <c r="M259" s="84">
        <v>7120</v>
      </c>
    </row>
    <row r="260" spans="1:13" s="41" customFormat="1" ht="14.25" customHeight="1">
      <c r="A260" s="48" t="s">
        <v>225</v>
      </c>
      <c r="B260" s="84">
        <v>2</v>
      </c>
      <c r="C260" s="101" t="s">
        <v>199</v>
      </c>
      <c r="D260" s="101" t="s">
        <v>211</v>
      </c>
      <c r="E260" s="101" t="s">
        <v>211</v>
      </c>
      <c r="F260" s="101" t="s">
        <v>199</v>
      </c>
      <c r="G260" s="101" t="s">
        <v>211</v>
      </c>
      <c r="H260" s="101" t="s">
        <v>211</v>
      </c>
      <c r="I260" s="101" t="s">
        <v>211</v>
      </c>
      <c r="J260" s="101" t="s">
        <v>211</v>
      </c>
      <c r="K260" s="101" t="s">
        <v>211</v>
      </c>
      <c r="L260" s="101" t="s">
        <v>211</v>
      </c>
      <c r="M260" s="101" t="s">
        <v>211</v>
      </c>
    </row>
    <row r="261" spans="1:13" s="41" customFormat="1" ht="14.25" customHeight="1">
      <c r="A261" s="48" t="s">
        <v>227</v>
      </c>
      <c r="B261" s="84">
        <v>6</v>
      </c>
      <c r="C261" s="84">
        <f>D261+E261</f>
        <v>95</v>
      </c>
      <c r="D261" s="84">
        <v>95</v>
      </c>
      <c r="E261" s="84">
        <v>0</v>
      </c>
      <c r="F261" s="84">
        <f>G261+H261+I261</f>
        <v>107631</v>
      </c>
      <c r="G261" s="84">
        <v>88555</v>
      </c>
      <c r="H261" s="84">
        <v>19017</v>
      </c>
      <c r="I261" s="84">
        <v>59</v>
      </c>
      <c r="J261" s="84">
        <v>1106</v>
      </c>
      <c r="K261" s="84">
        <v>35164</v>
      </c>
      <c r="L261" s="84">
        <v>47780</v>
      </c>
      <c r="M261" s="84">
        <v>57337</v>
      </c>
    </row>
    <row r="262" spans="1:13" s="41" customFormat="1" ht="14.25" customHeight="1">
      <c r="A262" s="48" t="s">
        <v>228</v>
      </c>
      <c r="B262" s="84">
        <v>0</v>
      </c>
      <c r="C262" s="84">
        <f>D262+E262</f>
        <v>0</v>
      </c>
      <c r="D262" s="84">
        <v>0</v>
      </c>
      <c r="E262" s="84">
        <v>0</v>
      </c>
      <c r="F262" s="84">
        <f>G262+H262+I262</f>
        <v>0</v>
      </c>
      <c r="G262" s="84">
        <v>0</v>
      </c>
      <c r="H262" s="84">
        <v>0</v>
      </c>
      <c r="I262" s="84">
        <v>0</v>
      </c>
      <c r="J262" s="84">
        <v>0</v>
      </c>
      <c r="K262" s="84">
        <v>0</v>
      </c>
      <c r="L262" s="84">
        <v>0</v>
      </c>
      <c r="M262" s="84">
        <v>0</v>
      </c>
    </row>
    <row r="263" spans="1:13" s="41" customFormat="1" ht="14.25" customHeight="1">
      <c r="A263" s="48" t="s">
        <v>229</v>
      </c>
      <c r="B263" s="84">
        <v>1</v>
      </c>
      <c r="C263" s="101" t="s">
        <v>199</v>
      </c>
      <c r="D263" s="101" t="s">
        <v>211</v>
      </c>
      <c r="E263" s="101" t="s">
        <v>211</v>
      </c>
      <c r="F263" s="101" t="s">
        <v>199</v>
      </c>
      <c r="G263" s="101" t="s">
        <v>211</v>
      </c>
      <c r="H263" s="101" t="s">
        <v>211</v>
      </c>
      <c r="I263" s="101" t="s">
        <v>211</v>
      </c>
      <c r="J263" s="101" t="s">
        <v>211</v>
      </c>
      <c r="K263" s="101" t="s">
        <v>211</v>
      </c>
      <c r="L263" s="101" t="s">
        <v>211</v>
      </c>
      <c r="M263" s="101" t="s">
        <v>211</v>
      </c>
    </row>
    <row r="264" spans="1:13" s="41" customFormat="1" ht="14.25" customHeight="1">
      <c r="A264" s="48" t="s">
        <v>230</v>
      </c>
      <c r="B264" s="84">
        <v>4</v>
      </c>
      <c r="C264" s="84">
        <f>D264+E264</f>
        <v>102</v>
      </c>
      <c r="D264" s="84">
        <v>102</v>
      </c>
      <c r="E264" s="84">
        <v>0</v>
      </c>
      <c r="F264" s="84">
        <f>G264+H264+I264</f>
        <v>250487</v>
      </c>
      <c r="G264" s="84">
        <v>249252</v>
      </c>
      <c r="H264" s="84">
        <v>1235</v>
      </c>
      <c r="I264" s="84">
        <v>0</v>
      </c>
      <c r="J264" s="84">
        <v>2411</v>
      </c>
      <c r="K264" s="84">
        <v>31136</v>
      </c>
      <c r="L264" s="84">
        <v>149196</v>
      </c>
      <c r="M264" s="84">
        <v>96698</v>
      </c>
    </row>
    <row r="265" spans="1:13" s="41" customFormat="1" ht="14.25" customHeight="1">
      <c r="A265" s="48" t="s">
        <v>231</v>
      </c>
      <c r="B265" s="84">
        <v>0</v>
      </c>
      <c r="C265" s="84">
        <f>D265+E265</f>
        <v>0</v>
      </c>
      <c r="D265" s="84">
        <v>0</v>
      </c>
      <c r="E265" s="84">
        <v>0</v>
      </c>
      <c r="F265" s="84">
        <f>G265+H265+I265</f>
        <v>0</v>
      </c>
      <c r="G265" s="84">
        <v>0</v>
      </c>
      <c r="H265" s="84">
        <v>0</v>
      </c>
      <c r="I265" s="84">
        <v>0</v>
      </c>
      <c r="J265" s="84">
        <v>0</v>
      </c>
      <c r="K265" s="84">
        <v>0</v>
      </c>
      <c r="L265" s="84">
        <v>0</v>
      </c>
      <c r="M265" s="84">
        <v>0</v>
      </c>
    </row>
    <row r="266" spans="1:13" s="41" customFormat="1" ht="14.25" customHeight="1">
      <c r="A266" s="48" t="s">
        <v>232</v>
      </c>
      <c r="B266" s="84">
        <v>1</v>
      </c>
      <c r="C266" s="101" t="s">
        <v>199</v>
      </c>
      <c r="D266" s="101" t="s">
        <v>211</v>
      </c>
      <c r="E266" s="101" t="s">
        <v>211</v>
      </c>
      <c r="F266" s="101" t="s">
        <v>199</v>
      </c>
      <c r="G266" s="101" t="s">
        <v>211</v>
      </c>
      <c r="H266" s="101" t="s">
        <v>211</v>
      </c>
      <c r="I266" s="101" t="s">
        <v>211</v>
      </c>
      <c r="J266" s="101" t="s">
        <v>211</v>
      </c>
      <c r="K266" s="101" t="s">
        <v>211</v>
      </c>
      <c r="L266" s="101" t="s">
        <v>211</v>
      </c>
      <c r="M266" s="101" t="s">
        <v>211</v>
      </c>
    </row>
    <row r="267" spans="1:13" s="41" customFormat="1" ht="14.25" customHeight="1">
      <c r="A267" s="48" t="s">
        <v>233</v>
      </c>
      <c r="B267" s="84">
        <v>13</v>
      </c>
      <c r="C267" s="84">
        <f>D267+E267</f>
        <v>213</v>
      </c>
      <c r="D267" s="84">
        <v>213</v>
      </c>
      <c r="E267" s="84">
        <v>0</v>
      </c>
      <c r="F267" s="84">
        <f aca="true" t="shared" si="14" ref="F267:F273">G267+H267+I267</f>
        <v>340511</v>
      </c>
      <c r="G267" s="84">
        <v>340321</v>
      </c>
      <c r="H267" s="84">
        <v>190</v>
      </c>
      <c r="I267" s="84">
        <v>0</v>
      </c>
      <c r="J267" s="84">
        <v>1558</v>
      </c>
      <c r="K267" s="84">
        <v>86861</v>
      </c>
      <c r="L267" s="84">
        <v>154124</v>
      </c>
      <c r="M267" s="84">
        <v>177666</v>
      </c>
    </row>
    <row r="268" spans="1:13" s="41" customFormat="1" ht="14.25" customHeight="1">
      <c r="A268" s="48" t="s">
        <v>234</v>
      </c>
      <c r="B268" s="84">
        <v>5</v>
      </c>
      <c r="C268" s="84">
        <f>D268+E268</f>
        <v>86</v>
      </c>
      <c r="D268" s="84">
        <v>85</v>
      </c>
      <c r="E268" s="84">
        <v>1</v>
      </c>
      <c r="F268" s="84">
        <f t="shared" si="14"/>
        <v>209124</v>
      </c>
      <c r="G268" s="84">
        <v>179368</v>
      </c>
      <c r="H268" s="84">
        <v>29756</v>
      </c>
      <c r="I268" s="84">
        <v>0</v>
      </c>
      <c r="J268" s="84">
        <v>2364</v>
      </c>
      <c r="K268" s="84">
        <v>31857</v>
      </c>
      <c r="L268" s="84">
        <v>87337</v>
      </c>
      <c r="M268" s="84">
        <v>116000</v>
      </c>
    </row>
    <row r="269" spans="1:13" s="41" customFormat="1" ht="14.25" customHeight="1">
      <c r="A269" s="48" t="s">
        <v>235</v>
      </c>
      <c r="B269" s="84">
        <v>3</v>
      </c>
      <c r="C269" s="84">
        <f>D269+E269</f>
        <v>74</v>
      </c>
      <c r="D269" s="84">
        <v>74</v>
      </c>
      <c r="E269" s="85">
        <v>0</v>
      </c>
      <c r="F269" s="84">
        <f t="shared" si="14"/>
        <v>380806</v>
      </c>
      <c r="G269" s="84">
        <v>380514</v>
      </c>
      <c r="H269" s="84">
        <v>292</v>
      </c>
      <c r="I269" s="84">
        <v>0</v>
      </c>
      <c r="J269" s="84">
        <v>5116</v>
      </c>
      <c r="K269" s="84">
        <v>26131</v>
      </c>
      <c r="L269" s="84">
        <v>333500</v>
      </c>
      <c r="M269" s="84">
        <v>45049</v>
      </c>
    </row>
    <row r="270" spans="1:13" s="41" customFormat="1" ht="14.25" customHeight="1">
      <c r="A270" s="48" t="s">
        <v>236</v>
      </c>
      <c r="B270" s="84">
        <v>10</v>
      </c>
      <c r="C270" s="84">
        <f>D270+E270</f>
        <v>283</v>
      </c>
      <c r="D270" s="84">
        <v>283</v>
      </c>
      <c r="E270" s="84">
        <v>0</v>
      </c>
      <c r="F270" s="84">
        <f t="shared" si="14"/>
        <v>618615</v>
      </c>
      <c r="G270" s="84">
        <v>588872</v>
      </c>
      <c r="H270" s="84">
        <v>29743</v>
      </c>
      <c r="I270" s="84">
        <v>0</v>
      </c>
      <c r="J270" s="84">
        <v>2142</v>
      </c>
      <c r="K270" s="84">
        <v>107395</v>
      </c>
      <c r="L270" s="84">
        <v>349053</v>
      </c>
      <c r="M270" s="84">
        <v>257225</v>
      </c>
    </row>
    <row r="271" spans="1:13" s="41" customFormat="1" ht="14.25" customHeight="1">
      <c r="A271" s="48" t="s">
        <v>237</v>
      </c>
      <c r="B271" s="84">
        <v>11</v>
      </c>
      <c r="C271" s="84">
        <f>D271+E271</f>
        <v>417</v>
      </c>
      <c r="D271" s="84">
        <v>417</v>
      </c>
      <c r="E271" s="84">
        <v>0</v>
      </c>
      <c r="F271" s="84">
        <f t="shared" si="14"/>
        <v>1028499</v>
      </c>
      <c r="G271" s="84">
        <v>979950</v>
      </c>
      <c r="H271" s="84">
        <v>48049</v>
      </c>
      <c r="I271" s="84">
        <v>500</v>
      </c>
      <c r="J271" s="84">
        <v>2414</v>
      </c>
      <c r="K271" s="84">
        <v>243201</v>
      </c>
      <c r="L271" s="84">
        <v>561293</v>
      </c>
      <c r="M271" s="84">
        <v>445252</v>
      </c>
    </row>
    <row r="272" spans="1:13" s="41" customFormat="1" ht="14.25" customHeight="1">
      <c r="A272" s="48" t="s">
        <v>238</v>
      </c>
      <c r="B272" s="84">
        <v>7</v>
      </c>
      <c r="C272" s="84">
        <v>294</v>
      </c>
      <c r="D272" s="84">
        <v>293</v>
      </c>
      <c r="E272" s="84">
        <v>1</v>
      </c>
      <c r="F272" s="84">
        <f t="shared" si="14"/>
        <v>343252</v>
      </c>
      <c r="G272" s="84">
        <v>293940</v>
      </c>
      <c r="H272" s="84">
        <v>49312</v>
      </c>
      <c r="I272" s="84">
        <v>0</v>
      </c>
      <c r="J272" s="84">
        <v>1151</v>
      </c>
      <c r="K272" s="84">
        <v>69940</v>
      </c>
      <c r="L272" s="84">
        <v>242747</v>
      </c>
      <c r="M272" s="84">
        <v>95763</v>
      </c>
    </row>
    <row r="273" spans="1:13" s="41" customFormat="1" ht="14.25" customHeight="1">
      <c r="A273" s="48" t="s">
        <v>239</v>
      </c>
      <c r="B273" s="84">
        <v>0</v>
      </c>
      <c r="C273" s="84">
        <f>D273+E273</f>
        <v>0</v>
      </c>
      <c r="D273" s="84">
        <v>0</v>
      </c>
      <c r="E273" s="84">
        <v>0</v>
      </c>
      <c r="F273" s="84">
        <f t="shared" si="14"/>
        <v>0</v>
      </c>
      <c r="G273" s="84">
        <v>0</v>
      </c>
      <c r="H273" s="84">
        <v>0</v>
      </c>
      <c r="I273" s="84">
        <v>0</v>
      </c>
      <c r="J273" s="84">
        <v>0</v>
      </c>
      <c r="K273" s="84">
        <v>0</v>
      </c>
      <c r="L273" s="84">
        <v>0</v>
      </c>
      <c r="M273" s="84">
        <v>0</v>
      </c>
    </row>
    <row r="274" spans="1:13" s="41" customFormat="1" ht="14.25" customHeight="1">
      <c r="A274" s="48" t="s">
        <v>241</v>
      </c>
      <c r="B274" s="84">
        <v>1</v>
      </c>
      <c r="C274" s="101" t="s">
        <v>199</v>
      </c>
      <c r="D274" s="101" t="s">
        <v>266</v>
      </c>
      <c r="E274" s="101" t="s">
        <v>266</v>
      </c>
      <c r="F274" s="101" t="s">
        <v>199</v>
      </c>
      <c r="G274" s="101" t="s">
        <v>266</v>
      </c>
      <c r="H274" s="101" t="s">
        <v>266</v>
      </c>
      <c r="I274" s="101" t="s">
        <v>266</v>
      </c>
      <c r="J274" s="101" t="s">
        <v>266</v>
      </c>
      <c r="K274" s="101" t="s">
        <v>266</v>
      </c>
      <c r="L274" s="101" t="s">
        <v>266</v>
      </c>
      <c r="M274" s="101" t="s">
        <v>266</v>
      </c>
    </row>
    <row r="275" spans="1:13" s="41" customFormat="1" ht="14.25" customHeight="1">
      <c r="A275" s="48" t="s">
        <v>243</v>
      </c>
      <c r="B275" s="84">
        <v>33</v>
      </c>
      <c r="C275" s="84">
        <f>D275+E275</f>
        <v>4108</v>
      </c>
      <c r="D275" s="84">
        <v>4108</v>
      </c>
      <c r="E275" s="84">
        <v>0</v>
      </c>
      <c r="F275" s="84">
        <f>G275+H275+I275</f>
        <v>12504089</v>
      </c>
      <c r="G275" s="84">
        <v>12451599</v>
      </c>
      <c r="H275" s="84">
        <v>52490</v>
      </c>
      <c r="I275" s="84">
        <v>0</v>
      </c>
      <c r="J275" s="84">
        <v>2999</v>
      </c>
      <c r="K275" s="84">
        <v>1844686</v>
      </c>
      <c r="L275" s="84">
        <v>8059060</v>
      </c>
      <c r="M275" s="84">
        <v>4260639</v>
      </c>
    </row>
    <row r="276" spans="1:13" s="41" customFormat="1" ht="14.25" customHeight="1">
      <c r="A276" s="48" t="s">
        <v>244</v>
      </c>
      <c r="B276" s="84">
        <v>2</v>
      </c>
      <c r="C276" s="108" t="s">
        <v>266</v>
      </c>
      <c r="D276" s="108" t="s">
        <v>266</v>
      </c>
      <c r="E276" s="108" t="s">
        <v>266</v>
      </c>
      <c r="F276" s="108" t="s">
        <v>266</v>
      </c>
      <c r="G276" s="108" t="s">
        <v>266</v>
      </c>
      <c r="H276" s="108" t="s">
        <v>266</v>
      </c>
      <c r="I276" s="108" t="s">
        <v>266</v>
      </c>
      <c r="J276" s="108" t="s">
        <v>266</v>
      </c>
      <c r="K276" s="108" t="s">
        <v>266</v>
      </c>
      <c r="L276" s="108" t="s">
        <v>266</v>
      </c>
      <c r="M276" s="108" t="s">
        <v>266</v>
      </c>
    </row>
    <row r="277" spans="1:13" s="41" customFormat="1" ht="14.25" customHeight="1">
      <c r="A277" s="48" t="s">
        <v>245</v>
      </c>
      <c r="B277" s="84">
        <v>4</v>
      </c>
      <c r="C277" s="84">
        <v>79</v>
      </c>
      <c r="D277" s="84">
        <v>79</v>
      </c>
      <c r="E277" s="84">
        <v>1</v>
      </c>
      <c r="F277" s="84">
        <v>112731</v>
      </c>
      <c r="G277" s="84">
        <v>112731</v>
      </c>
      <c r="H277" s="84">
        <v>0</v>
      </c>
      <c r="I277" s="84">
        <v>0</v>
      </c>
      <c r="J277" s="84">
        <v>1395</v>
      </c>
      <c r="K277" s="84">
        <v>22499</v>
      </c>
      <c r="L277" s="84">
        <v>57373</v>
      </c>
      <c r="M277" s="84">
        <v>52799</v>
      </c>
    </row>
    <row r="278" spans="1:13" s="41" customFormat="1" ht="14.25" customHeight="1">
      <c r="A278" s="48"/>
      <c r="B278" s="84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</row>
    <row r="279" spans="1:13" s="41" customFormat="1" ht="14.25" customHeight="1">
      <c r="A279" s="48"/>
      <c r="B279" s="84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</row>
    <row r="280" spans="1:13" s="41" customFormat="1" ht="14.25" customHeight="1">
      <c r="A280" s="93" t="s">
        <v>204</v>
      </c>
      <c r="B280" s="84">
        <v>62</v>
      </c>
      <c r="C280" s="84">
        <v>1842</v>
      </c>
      <c r="D280" s="84">
        <v>1831</v>
      </c>
      <c r="E280" s="84">
        <v>11</v>
      </c>
      <c r="F280" s="84">
        <v>4778771</v>
      </c>
      <c r="G280" s="84">
        <v>4665670</v>
      </c>
      <c r="H280" s="84">
        <v>112945</v>
      </c>
      <c r="I280" s="84">
        <v>156</v>
      </c>
      <c r="J280" s="84">
        <v>2555</v>
      </c>
      <c r="K280" s="84">
        <v>781102</v>
      </c>
      <c r="L280" s="84">
        <v>2980075</v>
      </c>
      <c r="M280" s="84">
        <v>1726698</v>
      </c>
    </row>
    <row r="281" spans="1:13" s="41" customFormat="1" ht="14.25" customHeight="1">
      <c r="A281" s="48" t="s">
        <v>246</v>
      </c>
      <c r="B281" s="84">
        <v>5</v>
      </c>
      <c r="C281" s="84">
        <f aca="true" t="shared" si="15" ref="C281:C286">D281+E281</f>
        <v>103</v>
      </c>
      <c r="D281" s="84">
        <v>103</v>
      </c>
      <c r="E281" s="84">
        <v>0</v>
      </c>
      <c r="F281" s="84">
        <f aca="true" t="shared" si="16" ref="F281:F286">G281+H281+I281</f>
        <v>101478</v>
      </c>
      <c r="G281" s="84">
        <v>101478</v>
      </c>
      <c r="H281" s="84">
        <v>0</v>
      </c>
      <c r="I281" s="84">
        <v>0</v>
      </c>
      <c r="J281" s="84">
        <v>961</v>
      </c>
      <c r="K281" s="84">
        <v>21870</v>
      </c>
      <c r="L281" s="84">
        <v>55039</v>
      </c>
      <c r="M281" s="84">
        <v>43991</v>
      </c>
    </row>
    <row r="282" spans="1:13" s="41" customFormat="1" ht="14.25" customHeight="1">
      <c r="A282" s="48" t="s">
        <v>247</v>
      </c>
      <c r="B282" s="84">
        <v>0</v>
      </c>
      <c r="C282" s="84">
        <f t="shared" si="15"/>
        <v>0</v>
      </c>
      <c r="D282" s="84">
        <v>0</v>
      </c>
      <c r="E282" s="84">
        <v>0</v>
      </c>
      <c r="F282" s="84">
        <f t="shared" si="16"/>
        <v>0</v>
      </c>
      <c r="G282" s="84">
        <v>0</v>
      </c>
      <c r="H282" s="84">
        <v>0</v>
      </c>
      <c r="I282" s="84">
        <v>0</v>
      </c>
      <c r="J282" s="84">
        <v>0</v>
      </c>
      <c r="K282" s="84">
        <v>0</v>
      </c>
      <c r="L282" s="84">
        <v>0</v>
      </c>
      <c r="M282" s="84">
        <v>0</v>
      </c>
    </row>
    <row r="283" spans="1:13" s="41" customFormat="1" ht="14.25" customHeight="1">
      <c r="A283" s="48" t="s">
        <v>248</v>
      </c>
      <c r="B283" s="84">
        <v>0</v>
      </c>
      <c r="C283" s="84">
        <f t="shared" si="15"/>
        <v>0</v>
      </c>
      <c r="D283" s="84">
        <v>0</v>
      </c>
      <c r="E283" s="84">
        <v>0</v>
      </c>
      <c r="F283" s="84">
        <f t="shared" si="16"/>
        <v>0</v>
      </c>
      <c r="G283" s="84">
        <v>0</v>
      </c>
      <c r="H283" s="84">
        <v>0</v>
      </c>
      <c r="I283" s="84">
        <v>0</v>
      </c>
      <c r="J283" s="84">
        <v>0</v>
      </c>
      <c r="K283" s="84">
        <v>0</v>
      </c>
      <c r="L283" s="84">
        <v>0</v>
      </c>
      <c r="M283" s="84">
        <v>0</v>
      </c>
    </row>
    <row r="284" spans="1:13" s="41" customFormat="1" ht="14.25" customHeight="1">
      <c r="A284" s="48" t="s">
        <v>249</v>
      </c>
      <c r="B284" s="84">
        <v>11</v>
      </c>
      <c r="C284" s="84">
        <f t="shared" si="15"/>
        <v>99</v>
      </c>
      <c r="D284" s="84">
        <v>98</v>
      </c>
      <c r="E284" s="84">
        <v>1</v>
      </c>
      <c r="F284" s="84">
        <f t="shared" si="16"/>
        <v>40818</v>
      </c>
      <c r="G284" s="84">
        <v>6483</v>
      </c>
      <c r="H284" s="84">
        <v>34335</v>
      </c>
      <c r="I284" s="84">
        <v>0</v>
      </c>
      <c r="J284" s="84">
        <v>399</v>
      </c>
      <c r="K284" s="84">
        <v>18160</v>
      </c>
      <c r="L284" s="84">
        <v>13508</v>
      </c>
      <c r="M284" s="84">
        <v>26010</v>
      </c>
    </row>
    <row r="285" spans="1:13" s="41" customFormat="1" ht="14.25" customHeight="1">
      <c r="A285" s="48" t="s">
        <v>250</v>
      </c>
      <c r="B285" s="84">
        <v>3</v>
      </c>
      <c r="C285" s="84">
        <f t="shared" si="15"/>
        <v>19</v>
      </c>
      <c r="D285" s="84">
        <v>15</v>
      </c>
      <c r="E285" s="84">
        <v>4</v>
      </c>
      <c r="F285" s="84">
        <f t="shared" si="16"/>
        <v>6697</v>
      </c>
      <c r="G285" s="84">
        <v>6499</v>
      </c>
      <c r="H285" s="84">
        <v>198</v>
      </c>
      <c r="I285" s="84">
        <v>0</v>
      </c>
      <c r="J285" s="84">
        <v>342</v>
      </c>
      <c r="K285" s="84">
        <v>4115</v>
      </c>
      <c r="L285" s="84">
        <v>2698</v>
      </c>
      <c r="M285" s="84">
        <v>3808</v>
      </c>
    </row>
    <row r="286" spans="1:13" s="41" customFormat="1" ht="14.25" customHeight="1">
      <c r="A286" s="48" t="s">
        <v>251</v>
      </c>
      <c r="B286" s="84">
        <v>5</v>
      </c>
      <c r="C286" s="84">
        <f t="shared" si="15"/>
        <v>146</v>
      </c>
      <c r="D286" s="84">
        <v>144</v>
      </c>
      <c r="E286" s="84">
        <v>2</v>
      </c>
      <c r="F286" s="84">
        <f t="shared" si="16"/>
        <v>191247</v>
      </c>
      <c r="G286" s="84">
        <v>191247</v>
      </c>
      <c r="H286" s="84">
        <v>0</v>
      </c>
      <c r="I286" s="84">
        <v>0</v>
      </c>
      <c r="J286" s="84">
        <v>1285</v>
      </c>
      <c r="K286" s="84">
        <v>56099</v>
      </c>
      <c r="L286" s="84">
        <v>105942</v>
      </c>
      <c r="M286" s="84">
        <v>81740</v>
      </c>
    </row>
    <row r="287" spans="1:13" s="41" customFormat="1" ht="14.25" customHeight="1">
      <c r="A287" s="48" t="s">
        <v>252</v>
      </c>
      <c r="B287" s="84">
        <v>2</v>
      </c>
      <c r="C287" s="101" t="s">
        <v>199</v>
      </c>
      <c r="D287" s="101" t="s">
        <v>266</v>
      </c>
      <c r="E287" s="101" t="s">
        <v>266</v>
      </c>
      <c r="F287" s="101" t="s">
        <v>199</v>
      </c>
      <c r="G287" s="101" t="s">
        <v>266</v>
      </c>
      <c r="H287" s="101" t="s">
        <v>266</v>
      </c>
      <c r="I287" s="101" t="s">
        <v>266</v>
      </c>
      <c r="J287" s="101" t="s">
        <v>266</v>
      </c>
      <c r="K287" s="101" t="s">
        <v>266</v>
      </c>
      <c r="L287" s="101" t="s">
        <v>266</v>
      </c>
      <c r="M287" s="101" t="s">
        <v>266</v>
      </c>
    </row>
    <row r="288" spans="1:13" s="41" customFormat="1" ht="14.25" customHeight="1">
      <c r="A288" s="48" t="s">
        <v>253</v>
      </c>
      <c r="B288" s="84">
        <v>1</v>
      </c>
      <c r="C288" s="101" t="s">
        <v>199</v>
      </c>
      <c r="D288" s="101" t="s">
        <v>266</v>
      </c>
      <c r="E288" s="101" t="s">
        <v>266</v>
      </c>
      <c r="F288" s="101" t="s">
        <v>199</v>
      </c>
      <c r="G288" s="101" t="s">
        <v>266</v>
      </c>
      <c r="H288" s="101" t="s">
        <v>266</v>
      </c>
      <c r="I288" s="101" t="s">
        <v>266</v>
      </c>
      <c r="J288" s="101" t="s">
        <v>266</v>
      </c>
      <c r="K288" s="101" t="s">
        <v>266</v>
      </c>
      <c r="L288" s="101" t="s">
        <v>266</v>
      </c>
      <c r="M288" s="101" t="s">
        <v>266</v>
      </c>
    </row>
    <row r="289" spans="1:13" s="41" customFormat="1" ht="14.25" customHeight="1">
      <c r="A289" s="48" t="s">
        <v>254</v>
      </c>
      <c r="B289" s="84">
        <v>2</v>
      </c>
      <c r="C289" s="101" t="s">
        <v>199</v>
      </c>
      <c r="D289" s="101" t="s">
        <v>266</v>
      </c>
      <c r="E289" s="101" t="s">
        <v>266</v>
      </c>
      <c r="F289" s="101" t="s">
        <v>199</v>
      </c>
      <c r="G289" s="101" t="s">
        <v>266</v>
      </c>
      <c r="H289" s="101" t="s">
        <v>266</v>
      </c>
      <c r="I289" s="101" t="s">
        <v>266</v>
      </c>
      <c r="J289" s="101" t="s">
        <v>266</v>
      </c>
      <c r="K289" s="101" t="s">
        <v>266</v>
      </c>
      <c r="L289" s="101" t="s">
        <v>266</v>
      </c>
      <c r="M289" s="101" t="s">
        <v>266</v>
      </c>
    </row>
    <row r="290" spans="1:13" s="41" customFormat="1" ht="14.25" customHeight="1">
      <c r="A290" s="48" t="s">
        <v>255</v>
      </c>
      <c r="B290" s="84">
        <v>1</v>
      </c>
      <c r="C290" s="101" t="s">
        <v>199</v>
      </c>
      <c r="D290" s="101" t="s">
        <v>266</v>
      </c>
      <c r="E290" s="101" t="s">
        <v>266</v>
      </c>
      <c r="F290" s="101" t="s">
        <v>266</v>
      </c>
      <c r="G290" s="101" t="s">
        <v>266</v>
      </c>
      <c r="H290" s="101" t="s">
        <v>266</v>
      </c>
      <c r="I290" s="101" t="s">
        <v>266</v>
      </c>
      <c r="J290" s="101" t="s">
        <v>266</v>
      </c>
      <c r="K290" s="101" t="s">
        <v>266</v>
      </c>
      <c r="L290" s="101" t="s">
        <v>266</v>
      </c>
      <c r="M290" s="101" t="s">
        <v>266</v>
      </c>
    </row>
    <row r="291" spans="1:13" s="41" customFormat="1" ht="14.25" customHeight="1">
      <c r="A291" s="48" t="s">
        <v>256</v>
      </c>
      <c r="B291" s="84">
        <v>2</v>
      </c>
      <c r="C291" s="108" t="s">
        <v>266</v>
      </c>
      <c r="D291" s="108" t="s">
        <v>266</v>
      </c>
      <c r="E291" s="108" t="s">
        <v>266</v>
      </c>
      <c r="F291" s="108" t="s">
        <v>266</v>
      </c>
      <c r="G291" s="108" t="s">
        <v>266</v>
      </c>
      <c r="H291" s="108" t="s">
        <v>266</v>
      </c>
      <c r="I291" s="108" t="s">
        <v>266</v>
      </c>
      <c r="J291" s="108" t="s">
        <v>266</v>
      </c>
      <c r="K291" s="108" t="s">
        <v>266</v>
      </c>
      <c r="L291" s="108" t="s">
        <v>266</v>
      </c>
      <c r="M291" s="108" t="s">
        <v>266</v>
      </c>
    </row>
    <row r="292" spans="1:13" s="41" customFormat="1" ht="14.25" customHeight="1">
      <c r="A292" s="48" t="s">
        <v>257</v>
      </c>
      <c r="B292" s="84">
        <v>2</v>
      </c>
      <c r="C292" s="101" t="s">
        <v>199</v>
      </c>
      <c r="D292" s="101" t="s">
        <v>266</v>
      </c>
      <c r="E292" s="101" t="s">
        <v>266</v>
      </c>
      <c r="F292" s="101" t="s">
        <v>199</v>
      </c>
      <c r="G292" s="101" t="s">
        <v>266</v>
      </c>
      <c r="H292" s="101" t="s">
        <v>266</v>
      </c>
      <c r="I292" s="101" t="s">
        <v>266</v>
      </c>
      <c r="J292" s="101" t="s">
        <v>266</v>
      </c>
      <c r="K292" s="101" t="s">
        <v>266</v>
      </c>
      <c r="L292" s="101" t="s">
        <v>266</v>
      </c>
      <c r="M292" s="101" t="s">
        <v>266</v>
      </c>
    </row>
    <row r="293" spans="1:13" s="41" customFormat="1" ht="14.25" customHeight="1">
      <c r="A293" s="48" t="s">
        <v>258</v>
      </c>
      <c r="B293" s="84">
        <v>0</v>
      </c>
      <c r="C293" s="84">
        <f>D293+E293</f>
        <v>0</v>
      </c>
      <c r="D293" s="84">
        <v>0</v>
      </c>
      <c r="E293" s="84">
        <v>0</v>
      </c>
      <c r="F293" s="84">
        <f>G293+H293+I293</f>
        <v>0</v>
      </c>
      <c r="G293" s="84">
        <v>0</v>
      </c>
      <c r="H293" s="84">
        <v>0</v>
      </c>
      <c r="I293" s="84">
        <v>0</v>
      </c>
      <c r="J293" s="84">
        <v>0</v>
      </c>
      <c r="K293" s="84">
        <v>0</v>
      </c>
      <c r="L293" s="84">
        <v>0</v>
      </c>
      <c r="M293" s="84">
        <v>0</v>
      </c>
    </row>
    <row r="294" spans="1:13" s="41" customFormat="1" ht="14.25" customHeight="1">
      <c r="A294" s="48" t="s">
        <v>259</v>
      </c>
      <c r="B294" s="84">
        <v>6</v>
      </c>
      <c r="C294" s="84">
        <f>D294+E294</f>
        <v>75</v>
      </c>
      <c r="D294" s="84">
        <v>75</v>
      </c>
      <c r="E294" s="84">
        <v>0</v>
      </c>
      <c r="F294" s="84">
        <f>G294+H294+I294</f>
        <v>159907</v>
      </c>
      <c r="G294" s="84">
        <v>159907</v>
      </c>
      <c r="H294" s="84">
        <v>0</v>
      </c>
      <c r="I294" s="84">
        <v>0</v>
      </c>
      <c r="J294" s="84">
        <v>2061</v>
      </c>
      <c r="K294" s="84">
        <v>29193</v>
      </c>
      <c r="L294" s="84">
        <v>48526</v>
      </c>
      <c r="M294" s="84">
        <v>106078</v>
      </c>
    </row>
    <row r="295" spans="1:13" s="41" customFormat="1" ht="14.25" customHeight="1">
      <c r="A295" s="48" t="s">
        <v>260</v>
      </c>
      <c r="B295" s="84">
        <v>2</v>
      </c>
      <c r="C295" s="101" t="s">
        <v>199</v>
      </c>
      <c r="D295" s="101" t="s">
        <v>266</v>
      </c>
      <c r="E295" s="101" t="s">
        <v>266</v>
      </c>
      <c r="F295" s="101" t="s">
        <v>199</v>
      </c>
      <c r="G295" s="101" t="s">
        <v>266</v>
      </c>
      <c r="H295" s="101" t="s">
        <v>266</v>
      </c>
      <c r="I295" s="101" t="s">
        <v>266</v>
      </c>
      <c r="J295" s="101" t="s">
        <v>266</v>
      </c>
      <c r="K295" s="101" t="s">
        <v>266</v>
      </c>
      <c r="L295" s="101" t="s">
        <v>266</v>
      </c>
      <c r="M295" s="101" t="s">
        <v>266</v>
      </c>
    </row>
    <row r="296" spans="1:13" s="41" customFormat="1" ht="14.25" customHeight="1">
      <c r="A296" s="48" t="s">
        <v>261</v>
      </c>
      <c r="B296" s="84">
        <v>1</v>
      </c>
      <c r="C296" s="101" t="s">
        <v>199</v>
      </c>
      <c r="D296" s="101" t="s">
        <v>266</v>
      </c>
      <c r="E296" s="101" t="s">
        <v>266</v>
      </c>
      <c r="F296" s="101" t="s">
        <v>199</v>
      </c>
      <c r="G296" s="101" t="s">
        <v>266</v>
      </c>
      <c r="H296" s="101" t="s">
        <v>266</v>
      </c>
      <c r="I296" s="101" t="s">
        <v>266</v>
      </c>
      <c r="J296" s="101" t="s">
        <v>266</v>
      </c>
      <c r="K296" s="101" t="s">
        <v>266</v>
      </c>
      <c r="L296" s="101" t="s">
        <v>266</v>
      </c>
      <c r="M296" s="101" t="s">
        <v>266</v>
      </c>
    </row>
    <row r="297" spans="1:13" s="41" customFormat="1" ht="14.25" customHeight="1">
      <c r="A297" s="48" t="s">
        <v>262</v>
      </c>
      <c r="B297" s="84">
        <v>6</v>
      </c>
      <c r="C297" s="108" t="s">
        <v>266</v>
      </c>
      <c r="D297" s="108" t="s">
        <v>266</v>
      </c>
      <c r="E297" s="108" t="s">
        <v>266</v>
      </c>
      <c r="F297" s="108" t="s">
        <v>266</v>
      </c>
      <c r="G297" s="108" t="s">
        <v>266</v>
      </c>
      <c r="H297" s="108" t="s">
        <v>266</v>
      </c>
      <c r="I297" s="108" t="s">
        <v>266</v>
      </c>
      <c r="J297" s="108" t="s">
        <v>266</v>
      </c>
      <c r="K297" s="108" t="s">
        <v>266</v>
      </c>
      <c r="L297" s="108" t="s">
        <v>266</v>
      </c>
      <c r="M297" s="108" t="s">
        <v>266</v>
      </c>
    </row>
    <row r="298" spans="1:13" s="41" customFormat="1" ht="14.25" customHeight="1">
      <c r="A298" s="48" t="s">
        <v>263</v>
      </c>
      <c r="B298" s="84">
        <v>5</v>
      </c>
      <c r="C298" s="108" t="s">
        <v>266</v>
      </c>
      <c r="D298" s="108" t="s">
        <v>266</v>
      </c>
      <c r="E298" s="108" t="s">
        <v>266</v>
      </c>
      <c r="F298" s="108" t="s">
        <v>266</v>
      </c>
      <c r="G298" s="108" t="s">
        <v>266</v>
      </c>
      <c r="H298" s="108" t="s">
        <v>266</v>
      </c>
      <c r="I298" s="108" t="s">
        <v>266</v>
      </c>
      <c r="J298" s="108" t="s">
        <v>266</v>
      </c>
      <c r="K298" s="108" t="s">
        <v>266</v>
      </c>
      <c r="L298" s="108" t="s">
        <v>266</v>
      </c>
      <c r="M298" s="108" t="s">
        <v>266</v>
      </c>
    </row>
    <row r="299" spans="1:13" s="41" customFormat="1" ht="14.25" customHeight="1">
      <c r="A299" s="48" t="s">
        <v>264</v>
      </c>
      <c r="B299" s="84">
        <v>3</v>
      </c>
      <c r="C299" s="84">
        <f>D299+E299</f>
        <v>35</v>
      </c>
      <c r="D299" s="84">
        <v>31</v>
      </c>
      <c r="E299" s="84">
        <v>4</v>
      </c>
      <c r="F299" s="84">
        <f>G299+H299+I299</f>
        <v>19035</v>
      </c>
      <c r="G299" s="84">
        <v>10928</v>
      </c>
      <c r="H299" s="84">
        <v>8006</v>
      </c>
      <c r="I299" s="84">
        <v>101</v>
      </c>
      <c r="J299" s="84">
        <v>536</v>
      </c>
      <c r="K299" s="84">
        <v>6094</v>
      </c>
      <c r="L299" s="84">
        <v>12898</v>
      </c>
      <c r="M299" s="84">
        <v>5845</v>
      </c>
    </row>
    <row r="300" spans="1:13" s="41" customFormat="1" ht="14.25" customHeight="1">
      <c r="A300" s="48" t="s">
        <v>239</v>
      </c>
      <c r="B300" s="84">
        <v>0</v>
      </c>
      <c r="C300" s="84">
        <f>D300+E300</f>
        <v>0</v>
      </c>
      <c r="D300" s="84">
        <v>0</v>
      </c>
      <c r="E300" s="84">
        <v>0</v>
      </c>
      <c r="F300" s="84">
        <f>G300+H300+I300</f>
        <v>0</v>
      </c>
      <c r="G300" s="84">
        <v>0</v>
      </c>
      <c r="H300" s="84">
        <v>0</v>
      </c>
      <c r="I300" s="84">
        <v>0</v>
      </c>
      <c r="J300" s="84">
        <v>0</v>
      </c>
      <c r="K300" s="84">
        <v>0</v>
      </c>
      <c r="L300" s="84">
        <v>0</v>
      </c>
      <c r="M300" s="84">
        <v>0</v>
      </c>
    </row>
    <row r="301" spans="1:13" s="41" customFormat="1" ht="14.25" customHeight="1">
      <c r="A301" s="48" t="s">
        <v>241</v>
      </c>
      <c r="B301" s="84">
        <v>1</v>
      </c>
      <c r="C301" s="108" t="s">
        <v>266</v>
      </c>
      <c r="D301" s="108" t="s">
        <v>266</v>
      </c>
      <c r="E301" s="108" t="s">
        <v>266</v>
      </c>
      <c r="F301" s="108" t="s">
        <v>266</v>
      </c>
      <c r="G301" s="108" t="s">
        <v>266</v>
      </c>
      <c r="H301" s="108" t="s">
        <v>266</v>
      </c>
      <c r="I301" s="108" t="s">
        <v>266</v>
      </c>
      <c r="J301" s="108" t="s">
        <v>266</v>
      </c>
      <c r="K301" s="108" t="s">
        <v>266</v>
      </c>
      <c r="L301" s="108" t="s">
        <v>266</v>
      </c>
      <c r="M301" s="108" t="s">
        <v>266</v>
      </c>
    </row>
    <row r="302" spans="1:13" s="41" customFormat="1" ht="14.25" customHeight="1">
      <c r="A302" s="48" t="s">
        <v>243</v>
      </c>
      <c r="B302" s="84">
        <v>3</v>
      </c>
      <c r="C302" s="101" t="s">
        <v>199</v>
      </c>
      <c r="D302" s="101" t="s">
        <v>266</v>
      </c>
      <c r="E302" s="101" t="s">
        <v>266</v>
      </c>
      <c r="F302" s="101" t="s">
        <v>199</v>
      </c>
      <c r="G302" s="101" t="s">
        <v>266</v>
      </c>
      <c r="H302" s="101" t="s">
        <v>266</v>
      </c>
      <c r="I302" s="101" t="s">
        <v>266</v>
      </c>
      <c r="J302" s="101" t="s">
        <v>266</v>
      </c>
      <c r="K302" s="101" t="s">
        <v>266</v>
      </c>
      <c r="L302" s="101" t="s">
        <v>266</v>
      </c>
      <c r="M302" s="101" t="s">
        <v>266</v>
      </c>
    </row>
    <row r="303" spans="1:13" s="41" customFormat="1" ht="14.25" customHeight="1">
      <c r="A303" s="48" t="s">
        <v>244</v>
      </c>
      <c r="B303" s="114">
        <v>0</v>
      </c>
      <c r="C303" s="115">
        <v>0</v>
      </c>
      <c r="D303" s="115">
        <v>0</v>
      </c>
      <c r="E303" s="116">
        <v>0</v>
      </c>
      <c r="F303" s="116">
        <v>0</v>
      </c>
      <c r="G303" s="115">
        <v>0</v>
      </c>
      <c r="H303" s="115">
        <v>0</v>
      </c>
      <c r="I303" s="115">
        <v>0</v>
      </c>
      <c r="J303" s="115">
        <v>0</v>
      </c>
      <c r="K303" s="115">
        <v>0</v>
      </c>
      <c r="L303" s="115">
        <v>0</v>
      </c>
      <c r="M303" s="115">
        <v>0</v>
      </c>
    </row>
    <row r="304" spans="1:13" s="41" customFormat="1" ht="14.25" customHeight="1">
      <c r="A304" s="48" t="s">
        <v>245</v>
      </c>
      <c r="B304" s="109">
        <v>1</v>
      </c>
      <c r="C304" s="136" t="s">
        <v>266</v>
      </c>
      <c r="D304" s="136" t="s">
        <v>266</v>
      </c>
      <c r="E304" s="136" t="s">
        <v>266</v>
      </c>
      <c r="F304" s="136" t="s">
        <v>266</v>
      </c>
      <c r="G304" s="136" t="s">
        <v>266</v>
      </c>
      <c r="H304" s="136" t="s">
        <v>266</v>
      </c>
      <c r="I304" s="136" t="s">
        <v>266</v>
      </c>
      <c r="J304" s="136" t="s">
        <v>266</v>
      </c>
      <c r="K304" s="136" t="s">
        <v>266</v>
      </c>
      <c r="L304" s="136" t="s">
        <v>266</v>
      </c>
      <c r="M304" s="136" t="s">
        <v>266</v>
      </c>
    </row>
    <row r="305" spans="1:13" s="41" customFormat="1" ht="14.25" customHeight="1" thickBot="1">
      <c r="A305" s="135"/>
      <c r="B305" s="19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</row>
    <row r="306" spans="1:13" s="41" customFormat="1" ht="14.25" customHeight="1">
      <c r="A306" s="100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211" t="s">
        <v>208</v>
      </c>
      <c r="M306" s="211"/>
    </row>
    <row r="307" spans="1:13" ht="24" customHeight="1">
      <c r="A307" s="166" t="s">
        <v>424</v>
      </c>
      <c r="B307" s="166"/>
      <c r="C307" s="166"/>
      <c r="D307" s="166"/>
      <c r="E307" s="166"/>
      <c r="F307" s="166"/>
      <c r="G307" s="165" t="s">
        <v>425</v>
      </c>
      <c r="H307" s="165"/>
      <c r="I307" s="165"/>
      <c r="J307" s="165"/>
      <c r="K307" s="165"/>
      <c r="L307" s="165"/>
      <c r="M307" s="165"/>
    </row>
    <row r="308" spans="1:13" ht="30" customHeight="1">
      <c r="A308" s="169" t="s">
        <v>207</v>
      </c>
      <c r="B308" s="169"/>
      <c r="C308" s="169"/>
      <c r="D308" s="169"/>
      <c r="E308" s="169"/>
      <c r="F308" s="169"/>
      <c r="G308" s="170" t="s">
        <v>272</v>
      </c>
      <c r="H308" s="170"/>
      <c r="I308" s="170"/>
      <c r="J308" s="170"/>
      <c r="K308" s="170"/>
      <c r="L308" s="170"/>
      <c r="M308" s="170"/>
    </row>
    <row r="309" spans="1:13" ht="11.25">
      <c r="A309" s="171"/>
      <c r="B309" s="171"/>
      <c r="C309" s="171"/>
      <c r="D309" s="171"/>
      <c r="E309" s="171"/>
      <c r="F309" s="171"/>
      <c r="G309" s="198"/>
      <c r="H309" s="198"/>
      <c r="I309" s="198"/>
      <c r="J309" s="198"/>
      <c r="K309" s="198"/>
      <c r="L309" s="198"/>
      <c r="M309" s="198"/>
    </row>
    <row r="310" spans="1:13" ht="12" thickBot="1">
      <c r="A310" s="138" t="s">
        <v>271</v>
      </c>
      <c r="B310" s="120"/>
      <c r="C310" s="120"/>
      <c r="D310" s="120"/>
      <c r="E310" s="120"/>
      <c r="F310" s="120"/>
      <c r="H310" s="120"/>
      <c r="I310" s="120"/>
      <c r="J310" s="120"/>
      <c r="K310" s="120"/>
      <c r="L310" s="120"/>
      <c r="M310" s="103" t="s">
        <v>187</v>
      </c>
    </row>
    <row r="311" spans="1:13" ht="16.5" customHeight="1">
      <c r="A311" s="215" t="s">
        <v>209</v>
      </c>
      <c r="B311" s="217" t="s">
        <v>81</v>
      </c>
      <c r="C311" s="219" t="s">
        <v>107</v>
      </c>
      <c r="D311" s="219"/>
      <c r="E311" s="219"/>
      <c r="F311" s="47"/>
      <c r="G311" s="212" t="s">
        <v>108</v>
      </c>
      <c r="H311" s="212"/>
      <c r="I311" s="212"/>
      <c r="J311" s="213"/>
      <c r="K311" s="217" t="s">
        <v>109</v>
      </c>
      <c r="L311" s="217" t="s">
        <v>48</v>
      </c>
      <c r="M311" s="220" t="s">
        <v>110</v>
      </c>
    </row>
    <row r="312" spans="1:13" ht="25.5" customHeight="1">
      <c r="A312" s="216"/>
      <c r="B312" s="218"/>
      <c r="C312" s="43" t="s">
        <v>111</v>
      </c>
      <c r="D312" s="44" t="s">
        <v>112</v>
      </c>
      <c r="E312" s="44" t="s">
        <v>113</v>
      </c>
      <c r="F312" s="45" t="s">
        <v>111</v>
      </c>
      <c r="G312" s="46" t="s">
        <v>114</v>
      </c>
      <c r="H312" s="44" t="s">
        <v>115</v>
      </c>
      <c r="I312" s="44" t="s">
        <v>116</v>
      </c>
      <c r="J312" s="44" t="s">
        <v>117</v>
      </c>
      <c r="K312" s="218"/>
      <c r="L312" s="218"/>
      <c r="M312" s="221"/>
    </row>
    <row r="313" ht="14.25" customHeight="1">
      <c r="A313" s="38"/>
    </row>
    <row r="314" spans="1:13" s="41" customFormat="1" ht="14.25" customHeight="1">
      <c r="A314" s="93" t="s">
        <v>205</v>
      </c>
      <c r="B314" s="84">
        <v>77</v>
      </c>
      <c r="C314" s="84">
        <v>2041</v>
      </c>
      <c r="D314" s="84">
        <v>2023</v>
      </c>
      <c r="E314" s="84">
        <v>18</v>
      </c>
      <c r="F314" s="84">
        <v>5249818</v>
      </c>
      <c r="G314" s="84">
        <v>5154274</v>
      </c>
      <c r="H314" s="84">
        <v>95475</v>
      </c>
      <c r="I314" s="84">
        <v>69</v>
      </c>
      <c r="J314" s="84">
        <v>2532</v>
      </c>
      <c r="K314" s="84">
        <v>721737</v>
      </c>
      <c r="L314" s="84">
        <v>3376340</v>
      </c>
      <c r="M314" s="84">
        <v>1791082</v>
      </c>
    </row>
    <row r="315" spans="1:13" s="41" customFormat="1" ht="14.25" customHeight="1">
      <c r="A315" s="48" t="s">
        <v>219</v>
      </c>
      <c r="B315" s="84">
        <v>12</v>
      </c>
      <c r="C315" s="84">
        <f>D315+E315</f>
        <v>312</v>
      </c>
      <c r="D315" s="84">
        <v>305</v>
      </c>
      <c r="E315" s="84">
        <v>7</v>
      </c>
      <c r="F315" s="84">
        <f>G315+H315+I315</f>
        <v>616858</v>
      </c>
      <c r="G315" s="84">
        <v>604252</v>
      </c>
      <c r="H315" s="84">
        <v>12606</v>
      </c>
      <c r="I315" s="84">
        <v>0</v>
      </c>
      <c r="J315" s="84">
        <v>1945</v>
      </c>
      <c r="K315" s="84">
        <v>79703</v>
      </c>
      <c r="L315" s="84">
        <v>395136</v>
      </c>
      <c r="M315" s="84">
        <v>211548</v>
      </c>
    </row>
    <row r="316" spans="1:13" s="41" customFormat="1" ht="14.25" customHeight="1">
      <c r="A316" s="48" t="s">
        <v>220</v>
      </c>
      <c r="B316" s="84">
        <v>5</v>
      </c>
      <c r="C316" s="84">
        <f>D316+E316</f>
        <v>35</v>
      </c>
      <c r="D316" s="84">
        <v>35</v>
      </c>
      <c r="E316" s="84">
        <v>0</v>
      </c>
      <c r="F316" s="84">
        <f>G316+H316+I316</f>
        <v>40707</v>
      </c>
      <c r="G316" s="84">
        <v>40404</v>
      </c>
      <c r="H316" s="84">
        <v>303</v>
      </c>
      <c r="I316" s="84">
        <v>0</v>
      </c>
      <c r="J316" s="84">
        <v>1136</v>
      </c>
      <c r="K316" s="84">
        <v>10274</v>
      </c>
      <c r="L316" s="84">
        <v>20811</v>
      </c>
      <c r="M316" s="84">
        <v>18949</v>
      </c>
    </row>
    <row r="317" spans="1:13" s="41" customFormat="1" ht="14.25" customHeight="1">
      <c r="A317" s="48" t="s">
        <v>221</v>
      </c>
      <c r="B317" s="84">
        <v>1</v>
      </c>
      <c r="C317" s="101" t="s">
        <v>199</v>
      </c>
      <c r="D317" s="101" t="s">
        <v>211</v>
      </c>
      <c r="E317" s="101" t="s">
        <v>211</v>
      </c>
      <c r="F317" s="101" t="s">
        <v>199</v>
      </c>
      <c r="G317" s="101" t="s">
        <v>211</v>
      </c>
      <c r="H317" s="101" t="s">
        <v>211</v>
      </c>
      <c r="I317" s="101" t="s">
        <v>211</v>
      </c>
      <c r="J317" s="101" t="s">
        <v>211</v>
      </c>
      <c r="K317" s="101" t="s">
        <v>211</v>
      </c>
      <c r="L317" s="101" t="s">
        <v>211</v>
      </c>
      <c r="M317" s="101" t="s">
        <v>211</v>
      </c>
    </row>
    <row r="318" spans="1:13" s="41" customFormat="1" ht="14.25" customHeight="1">
      <c r="A318" s="48" t="s">
        <v>222</v>
      </c>
      <c r="B318" s="84">
        <v>8</v>
      </c>
      <c r="C318" s="84">
        <f>D318+E318</f>
        <v>138</v>
      </c>
      <c r="D318" s="84">
        <v>137</v>
      </c>
      <c r="E318" s="84">
        <v>1</v>
      </c>
      <c r="F318" s="84">
        <f>G318+H318+I318</f>
        <v>60636</v>
      </c>
      <c r="G318" s="84">
        <v>11217</v>
      </c>
      <c r="H318" s="84">
        <v>49419</v>
      </c>
      <c r="I318" s="84">
        <v>0</v>
      </c>
      <c r="J318" s="84">
        <v>427</v>
      </c>
      <c r="K318" s="84">
        <v>22768</v>
      </c>
      <c r="L318" s="84">
        <v>24220</v>
      </c>
      <c r="M318" s="84">
        <v>34723</v>
      </c>
    </row>
    <row r="319" spans="1:13" s="41" customFormat="1" ht="14.25" customHeight="1">
      <c r="A319" s="48" t="s">
        <v>223</v>
      </c>
      <c r="B319" s="84">
        <v>9</v>
      </c>
      <c r="C319" s="84">
        <f>D319+E319</f>
        <v>81</v>
      </c>
      <c r="D319" s="84">
        <v>77</v>
      </c>
      <c r="E319" s="84">
        <v>4</v>
      </c>
      <c r="F319" s="84">
        <f>G319+H319+I319</f>
        <v>66939</v>
      </c>
      <c r="G319" s="84">
        <v>61260</v>
      </c>
      <c r="H319" s="84">
        <v>5679</v>
      </c>
      <c r="I319" s="84">
        <v>0</v>
      </c>
      <c r="J319" s="84">
        <v>809</v>
      </c>
      <c r="K319" s="84">
        <v>18213</v>
      </c>
      <c r="L319" s="84">
        <v>36480</v>
      </c>
      <c r="M319" s="84">
        <v>29010</v>
      </c>
    </row>
    <row r="320" spans="1:13" s="41" customFormat="1" ht="14.25" customHeight="1">
      <c r="A320" s="48" t="s">
        <v>224</v>
      </c>
      <c r="B320" s="84">
        <v>3</v>
      </c>
      <c r="C320" s="84">
        <f>D320+E320</f>
        <v>15</v>
      </c>
      <c r="D320" s="84">
        <v>14</v>
      </c>
      <c r="E320" s="84">
        <v>1</v>
      </c>
      <c r="F320" s="84">
        <f>G320+H320+I320</f>
        <v>9611</v>
      </c>
      <c r="G320" s="84">
        <v>9611</v>
      </c>
      <c r="H320" s="84">
        <v>0</v>
      </c>
      <c r="I320" s="84">
        <v>0</v>
      </c>
      <c r="J320" s="84">
        <v>624</v>
      </c>
      <c r="K320" s="84">
        <v>3912</v>
      </c>
      <c r="L320" s="84">
        <v>4187</v>
      </c>
      <c r="M320" s="84">
        <v>5166</v>
      </c>
    </row>
    <row r="321" spans="1:13" s="41" customFormat="1" ht="14.25" customHeight="1">
      <c r="A321" s="48" t="s">
        <v>225</v>
      </c>
      <c r="B321" s="84">
        <v>1</v>
      </c>
      <c r="C321" s="101" t="s">
        <v>199</v>
      </c>
      <c r="D321" s="101" t="s">
        <v>211</v>
      </c>
      <c r="E321" s="101" t="s">
        <v>211</v>
      </c>
      <c r="F321" s="101" t="s">
        <v>199</v>
      </c>
      <c r="G321" s="101" t="s">
        <v>211</v>
      </c>
      <c r="H321" s="101" t="s">
        <v>211</v>
      </c>
      <c r="I321" s="101" t="s">
        <v>211</v>
      </c>
      <c r="J321" s="101" t="s">
        <v>211</v>
      </c>
      <c r="K321" s="101" t="s">
        <v>211</v>
      </c>
      <c r="L321" s="101" t="s">
        <v>211</v>
      </c>
      <c r="M321" s="101" t="s">
        <v>211</v>
      </c>
    </row>
    <row r="322" spans="1:13" s="41" customFormat="1" ht="14.25" customHeight="1">
      <c r="A322" s="48" t="s">
        <v>227</v>
      </c>
      <c r="B322" s="84">
        <v>2</v>
      </c>
      <c r="C322" s="108" t="s">
        <v>211</v>
      </c>
      <c r="D322" s="108" t="s">
        <v>211</v>
      </c>
      <c r="E322" s="108" t="s">
        <v>211</v>
      </c>
      <c r="F322" s="108" t="s">
        <v>211</v>
      </c>
      <c r="G322" s="108" t="s">
        <v>211</v>
      </c>
      <c r="H322" s="108" t="s">
        <v>211</v>
      </c>
      <c r="I322" s="108" t="s">
        <v>211</v>
      </c>
      <c r="J322" s="108" t="s">
        <v>211</v>
      </c>
      <c r="K322" s="108" t="s">
        <v>211</v>
      </c>
      <c r="L322" s="108" t="s">
        <v>211</v>
      </c>
      <c r="M322" s="108" t="s">
        <v>211</v>
      </c>
    </row>
    <row r="323" spans="1:13" s="41" customFormat="1" ht="14.25" customHeight="1">
      <c r="A323" s="48" t="s">
        <v>228</v>
      </c>
      <c r="B323" s="84">
        <v>0</v>
      </c>
      <c r="C323" s="84">
        <f>D323+E323</f>
        <v>0</v>
      </c>
      <c r="D323" s="84">
        <v>0</v>
      </c>
      <c r="E323" s="84">
        <v>0</v>
      </c>
      <c r="F323" s="84">
        <f>G323+H323+I323</f>
        <v>0</v>
      </c>
      <c r="G323" s="84">
        <v>0</v>
      </c>
      <c r="H323" s="84">
        <v>0</v>
      </c>
      <c r="I323" s="84">
        <v>0</v>
      </c>
      <c r="J323" s="84">
        <v>0</v>
      </c>
      <c r="K323" s="84">
        <v>0</v>
      </c>
      <c r="L323" s="84">
        <v>0</v>
      </c>
      <c r="M323" s="84">
        <v>0</v>
      </c>
    </row>
    <row r="324" spans="1:13" s="41" customFormat="1" ht="14.25" customHeight="1">
      <c r="A324" s="48" t="s">
        <v>229</v>
      </c>
      <c r="B324" s="84">
        <v>1</v>
      </c>
      <c r="C324" s="101" t="s">
        <v>199</v>
      </c>
      <c r="D324" s="101" t="s">
        <v>211</v>
      </c>
      <c r="E324" s="101" t="s">
        <v>211</v>
      </c>
      <c r="F324" s="101" t="s">
        <v>199</v>
      </c>
      <c r="G324" s="101" t="s">
        <v>211</v>
      </c>
      <c r="H324" s="101" t="s">
        <v>211</v>
      </c>
      <c r="I324" s="101" t="s">
        <v>211</v>
      </c>
      <c r="J324" s="101" t="s">
        <v>211</v>
      </c>
      <c r="K324" s="101" t="s">
        <v>211</v>
      </c>
      <c r="L324" s="101" t="s">
        <v>211</v>
      </c>
      <c r="M324" s="101" t="s">
        <v>211</v>
      </c>
    </row>
    <row r="325" spans="1:13" s="41" customFormat="1" ht="14.25" customHeight="1">
      <c r="A325" s="48" t="s">
        <v>230</v>
      </c>
      <c r="B325" s="84">
        <v>2</v>
      </c>
      <c r="C325" s="108" t="s">
        <v>211</v>
      </c>
      <c r="D325" s="108" t="s">
        <v>211</v>
      </c>
      <c r="E325" s="108" t="s">
        <v>211</v>
      </c>
      <c r="F325" s="108" t="s">
        <v>211</v>
      </c>
      <c r="G325" s="108" t="s">
        <v>211</v>
      </c>
      <c r="H325" s="108" t="s">
        <v>211</v>
      </c>
      <c r="I325" s="108" t="s">
        <v>211</v>
      </c>
      <c r="J325" s="108" t="s">
        <v>211</v>
      </c>
      <c r="K325" s="108" t="s">
        <v>211</v>
      </c>
      <c r="L325" s="108" t="s">
        <v>211</v>
      </c>
      <c r="M325" s="108" t="s">
        <v>211</v>
      </c>
    </row>
    <row r="326" spans="1:13" s="41" customFormat="1" ht="14.25" customHeight="1">
      <c r="A326" s="48" t="s">
        <v>231</v>
      </c>
      <c r="B326" s="84">
        <v>1</v>
      </c>
      <c r="C326" s="101" t="s">
        <v>199</v>
      </c>
      <c r="D326" s="101" t="s">
        <v>211</v>
      </c>
      <c r="E326" s="101" t="s">
        <v>211</v>
      </c>
      <c r="F326" s="101" t="s">
        <v>199</v>
      </c>
      <c r="G326" s="101" t="s">
        <v>211</v>
      </c>
      <c r="H326" s="101" t="s">
        <v>211</v>
      </c>
      <c r="I326" s="101" t="s">
        <v>211</v>
      </c>
      <c r="J326" s="101" t="s">
        <v>211</v>
      </c>
      <c r="K326" s="101" t="s">
        <v>211</v>
      </c>
      <c r="L326" s="101" t="s">
        <v>211</v>
      </c>
      <c r="M326" s="101" t="s">
        <v>211</v>
      </c>
    </row>
    <row r="327" spans="1:13" s="41" customFormat="1" ht="14.25" customHeight="1">
      <c r="A327" s="48" t="s">
        <v>232</v>
      </c>
      <c r="B327" s="84">
        <v>0</v>
      </c>
      <c r="C327" s="84">
        <f>D327+E327</f>
        <v>0</v>
      </c>
      <c r="D327" s="84">
        <v>0</v>
      </c>
      <c r="E327" s="84">
        <v>0</v>
      </c>
      <c r="F327" s="84">
        <f>G327+H327+I327</f>
        <v>0</v>
      </c>
      <c r="G327" s="84">
        <v>0</v>
      </c>
      <c r="H327" s="84">
        <v>0</v>
      </c>
      <c r="I327" s="84">
        <v>0</v>
      </c>
      <c r="J327" s="84">
        <v>0</v>
      </c>
      <c r="K327" s="84">
        <v>0</v>
      </c>
      <c r="L327" s="84">
        <v>0</v>
      </c>
      <c r="M327" s="84">
        <v>0</v>
      </c>
    </row>
    <row r="328" spans="1:13" s="41" customFormat="1" ht="14.25" customHeight="1">
      <c r="A328" s="48" t="s">
        <v>233</v>
      </c>
      <c r="B328" s="84">
        <v>17</v>
      </c>
      <c r="C328" s="84">
        <f>D328+E328</f>
        <v>490</v>
      </c>
      <c r="D328" s="84">
        <v>490</v>
      </c>
      <c r="E328" s="84">
        <v>0</v>
      </c>
      <c r="F328" s="84">
        <f>G328+H328+I328</f>
        <v>1300852</v>
      </c>
      <c r="G328" s="84">
        <v>1300852</v>
      </c>
      <c r="H328" s="84">
        <v>0</v>
      </c>
      <c r="I328" s="84">
        <v>0</v>
      </c>
      <c r="J328" s="84">
        <v>2589</v>
      </c>
      <c r="K328" s="84">
        <v>227174</v>
      </c>
      <c r="L328" s="84">
        <v>546041</v>
      </c>
      <c r="M328" s="84">
        <v>722606</v>
      </c>
    </row>
    <row r="329" spans="1:13" s="41" customFormat="1" ht="14.25" customHeight="1">
      <c r="A329" s="48" t="s">
        <v>234</v>
      </c>
      <c r="B329" s="84">
        <v>0</v>
      </c>
      <c r="C329" s="84">
        <f>D329+E329</f>
        <v>0</v>
      </c>
      <c r="D329" s="84">
        <v>0</v>
      </c>
      <c r="E329" s="84">
        <v>0</v>
      </c>
      <c r="F329" s="84">
        <f>G329+H329+I329</f>
        <v>0</v>
      </c>
      <c r="G329" s="84">
        <v>0</v>
      </c>
      <c r="H329" s="84">
        <v>0</v>
      </c>
      <c r="I329" s="84">
        <v>0</v>
      </c>
      <c r="J329" s="84">
        <v>0</v>
      </c>
      <c r="K329" s="84">
        <v>0</v>
      </c>
      <c r="L329" s="84">
        <v>0</v>
      </c>
      <c r="M329" s="84">
        <v>0</v>
      </c>
    </row>
    <row r="330" spans="1:13" s="41" customFormat="1" ht="14.25" customHeight="1">
      <c r="A330" s="48" t="s">
        <v>235</v>
      </c>
      <c r="B330" s="84">
        <v>0</v>
      </c>
      <c r="C330" s="84">
        <f>D330+E330</f>
        <v>0</v>
      </c>
      <c r="D330" s="84">
        <v>0</v>
      </c>
      <c r="E330" s="85">
        <v>0</v>
      </c>
      <c r="F330" s="84">
        <f>G330+H330+I330</f>
        <v>0</v>
      </c>
      <c r="G330" s="84">
        <v>0</v>
      </c>
      <c r="H330" s="84">
        <v>0</v>
      </c>
      <c r="I330" s="84">
        <v>0</v>
      </c>
      <c r="J330" s="84">
        <v>0</v>
      </c>
      <c r="K330" s="84">
        <v>0</v>
      </c>
      <c r="L330" s="84">
        <v>0</v>
      </c>
      <c r="M330" s="84">
        <v>0</v>
      </c>
    </row>
    <row r="331" spans="1:13" s="41" customFormat="1" ht="14.25" customHeight="1">
      <c r="A331" s="48" t="s">
        <v>236</v>
      </c>
      <c r="B331" s="84">
        <v>1</v>
      </c>
      <c r="C331" s="101" t="s">
        <v>199</v>
      </c>
      <c r="D331" s="101" t="s">
        <v>211</v>
      </c>
      <c r="E331" s="101" t="s">
        <v>211</v>
      </c>
      <c r="F331" s="101" t="s">
        <v>199</v>
      </c>
      <c r="G331" s="101" t="s">
        <v>211</v>
      </c>
      <c r="H331" s="101" t="s">
        <v>211</v>
      </c>
      <c r="I331" s="101" t="s">
        <v>211</v>
      </c>
      <c r="J331" s="101" t="s">
        <v>211</v>
      </c>
      <c r="K331" s="101" t="s">
        <v>211</v>
      </c>
      <c r="L331" s="101" t="s">
        <v>211</v>
      </c>
      <c r="M331" s="101" t="s">
        <v>211</v>
      </c>
    </row>
    <row r="332" spans="1:13" s="41" customFormat="1" ht="14.25" customHeight="1">
      <c r="A332" s="48" t="s">
        <v>237</v>
      </c>
      <c r="B332" s="84">
        <v>2</v>
      </c>
      <c r="C332" s="108" t="s">
        <v>211</v>
      </c>
      <c r="D332" s="108" t="s">
        <v>211</v>
      </c>
      <c r="E332" s="108" t="s">
        <v>211</v>
      </c>
      <c r="F332" s="108" t="s">
        <v>211</v>
      </c>
      <c r="G332" s="108" t="s">
        <v>211</v>
      </c>
      <c r="H332" s="108" t="s">
        <v>211</v>
      </c>
      <c r="I332" s="108" t="s">
        <v>211</v>
      </c>
      <c r="J332" s="108" t="s">
        <v>211</v>
      </c>
      <c r="K332" s="108" t="s">
        <v>211</v>
      </c>
      <c r="L332" s="108" t="s">
        <v>211</v>
      </c>
      <c r="M332" s="108" t="s">
        <v>211</v>
      </c>
    </row>
    <row r="333" spans="1:13" s="41" customFormat="1" ht="14.25" customHeight="1">
      <c r="A333" s="48" t="s">
        <v>238</v>
      </c>
      <c r="B333" s="84">
        <v>10</v>
      </c>
      <c r="C333" s="84">
        <f>D333+E333</f>
        <v>645</v>
      </c>
      <c r="D333" s="84">
        <v>644</v>
      </c>
      <c r="E333" s="84">
        <v>1</v>
      </c>
      <c r="F333" s="84">
        <f>G333+H333+I333</f>
        <v>2322946</v>
      </c>
      <c r="G333" s="84">
        <v>2300649</v>
      </c>
      <c r="H333" s="84">
        <v>22297</v>
      </c>
      <c r="I333" s="84">
        <v>0</v>
      </c>
      <c r="J333" s="84">
        <v>3570</v>
      </c>
      <c r="K333" s="84">
        <v>239493</v>
      </c>
      <c r="L333" s="84">
        <v>1886579</v>
      </c>
      <c r="M333" s="84">
        <v>416125</v>
      </c>
    </row>
    <row r="334" spans="1:13" s="41" customFormat="1" ht="14.25" customHeight="1">
      <c r="A334" s="48" t="s">
        <v>239</v>
      </c>
      <c r="B334" s="84">
        <v>1</v>
      </c>
      <c r="C334" s="108" t="s">
        <v>265</v>
      </c>
      <c r="D334" s="108" t="s">
        <v>265</v>
      </c>
      <c r="E334" s="108" t="s">
        <v>265</v>
      </c>
      <c r="F334" s="108" t="s">
        <v>265</v>
      </c>
      <c r="G334" s="108" t="s">
        <v>265</v>
      </c>
      <c r="H334" s="108" t="s">
        <v>265</v>
      </c>
      <c r="I334" s="108" t="s">
        <v>265</v>
      </c>
      <c r="J334" s="108" t="s">
        <v>265</v>
      </c>
      <c r="K334" s="108" t="s">
        <v>265</v>
      </c>
      <c r="L334" s="108" t="s">
        <v>265</v>
      </c>
      <c r="M334" s="108" t="s">
        <v>265</v>
      </c>
    </row>
    <row r="335" spans="1:13" s="41" customFormat="1" ht="14.25" customHeight="1">
      <c r="A335" s="48" t="s">
        <v>241</v>
      </c>
      <c r="B335" s="84">
        <v>0</v>
      </c>
      <c r="C335" s="84">
        <f>D335+E335</f>
        <v>0</v>
      </c>
      <c r="D335" s="84">
        <v>0</v>
      </c>
      <c r="E335" s="84">
        <v>0</v>
      </c>
      <c r="F335" s="84">
        <f>G335+H335+I335</f>
        <v>0</v>
      </c>
      <c r="G335" s="84">
        <v>0</v>
      </c>
      <c r="H335" s="84">
        <v>0</v>
      </c>
      <c r="I335" s="84">
        <v>0</v>
      </c>
      <c r="J335" s="84">
        <v>0</v>
      </c>
      <c r="K335" s="84">
        <v>0</v>
      </c>
      <c r="L335" s="84">
        <v>0</v>
      </c>
      <c r="M335" s="84">
        <v>0</v>
      </c>
    </row>
    <row r="336" spans="1:13" s="41" customFormat="1" ht="14.25" customHeight="1">
      <c r="A336" s="48" t="s">
        <v>243</v>
      </c>
      <c r="B336" s="84">
        <v>1</v>
      </c>
      <c r="C336" s="108" t="s">
        <v>266</v>
      </c>
      <c r="D336" s="108" t="s">
        <v>266</v>
      </c>
      <c r="E336" s="108" t="s">
        <v>266</v>
      </c>
      <c r="F336" s="108" t="s">
        <v>266</v>
      </c>
      <c r="G336" s="108" t="s">
        <v>266</v>
      </c>
      <c r="H336" s="108" t="s">
        <v>266</v>
      </c>
      <c r="I336" s="108" t="s">
        <v>266</v>
      </c>
      <c r="J336" s="108" t="s">
        <v>266</v>
      </c>
      <c r="K336" s="108" t="s">
        <v>266</v>
      </c>
      <c r="L336" s="108" t="s">
        <v>266</v>
      </c>
      <c r="M336" s="108" t="s">
        <v>266</v>
      </c>
    </row>
    <row r="337" spans="1:13" s="41" customFormat="1" ht="14.25" customHeight="1">
      <c r="A337" s="48" t="s">
        <v>244</v>
      </c>
      <c r="B337" s="84">
        <v>0</v>
      </c>
      <c r="C337" s="84">
        <v>0</v>
      </c>
      <c r="D337" s="84">
        <v>0</v>
      </c>
      <c r="E337" s="84">
        <v>0</v>
      </c>
      <c r="F337" s="84">
        <v>0</v>
      </c>
      <c r="G337" s="84">
        <v>0</v>
      </c>
      <c r="H337" s="84">
        <v>0</v>
      </c>
      <c r="I337" s="84">
        <v>0</v>
      </c>
      <c r="J337" s="84">
        <v>0</v>
      </c>
      <c r="K337" s="84">
        <v>0</v>
      </c>
      <c r="L337" s="84">
        <v>0</v>
      </c>
      <c r="M337" s="84">
        <v>0</v>
      </c>
    </row>
    <row r="338" spans="1:13" s="41" customFormat="1" ht="14.25" customHeight="1">
      <c r="A338" s="48" t="s">
        <v>245</v>
      </c>
      <c r="B338" s="84">
        <v>0</v>
      </c>
      <c r="C338" s="84">
        <v>0</v>
      </c>
      <c r="D338" s="84">
        <v>0</v>
      </c>
      <c r="E338" s="84">
        <v>0</v>
      </c>
      <c r="F338" s="84">
        <v>0</v>
      </c>
      <c r="G338" s="84">
        <v>0</v>
      </c>
      <c r="H338" s="84">
        <v>0</v>
      </c>
      <c r="I338" s="84">
        <v>0</v>
      </c>
      <c r="J338" s="84">
        <v>0</v>
      </c>
      <c r="K338" s="84">
        <v>0</v>
      </c>
      <c r="L338" s="84">
        <v>0</v>
      </c>
      <c r="M338" s="84">
        <v>0</v>
      </c>
    </row>
    <row r="339" spans="1:13" s="41" customFormat="1" ht="14.25" customHeight="1">
      <c r="A339" s="48"/>
      <c r="B339" s="84"/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4"/>
    </row>
    <row r="340" spans="1:13" s="41" customFormat="1" ht="14.25" customHeight="1">
      <c r="A340" s="48"/>
      <c r="B340" s="84"/>
      <c r="C340" s="84"/>
      <c r="D340" s="84"/>
      <c r="E340" s="84"/>
      <c r="F340" s="84"/>
      <c r="G340" s="84"/>
      <c r="H340" s="84"/>
      <c r="I340" s="84"/>
      <c r="J340" s="84"/>
      <c r="K340" s="84"/>
      <c r="L340" s="84"/>
      <c r="M340" s="84"/>
    </row>
    <row r="341" spans="1:13" s="41" customFormat="1" ht="14.25" customHeight="1">
      <c r="A341" s="93" t="s">
        <v>206</v>
      </c>
      <c r="B341" s="84">
        <v>156</v>
      </c>
      <c r="C341" s="84">
        <v>5601</v>
      </c>
      <c r="D341" s="84">
        <v>5552</v>
      </c>
      <c r="E341" s="84">
        <v>49</v>
      </c>
      <c r="F341" s="84">
        <v>16825690</v>
      </c>
      <c r="G341" s="84">
        <v>16058211</v>
      </c>
      <c r="H341" s="84">
        <v>756662</v>
      </c>
      <c r="I341" s="84">
        <v>10817</v>
      </c>
      <c r="J341" s="84">
        <v>2936</v>
      </c>
      <c r="K341" s="84">
        <v>2911692</v>
      </c>
      <c r="L341" s="84">
        <v>8086600</v>
      </c>
      <c r="M341" s="84">
        <v>8359030</v>
      </c>
    </row>
    <row r="342" spans="1:13" s="41" customFormat="1" ht="14.25" customHeight="1">
      <c r="A342" s="48" t="s">
        <v>246</v>
      </c>
      <c r="B342" s="84">
        <v>9</v>
      </c>
      <c r="C342" s="84">
        <f>D342+E342</f>
        <v>90</v>
      </c>
      <c r="D342" s="84">
        <v>81</v>
      </c>
      <c r="E342" s="84">
        <v>9</v>
      </c>
      <c r="F342" s="84">
        <f>G342+H342+I342</f>
        <v>54741</v>
      </c>
      <c r="G342" s="84">
        <v>53715</v>
      </c>
      <c r="H342" s="84">
        <v>1026</v>
      </c>
      <c r="I342" s="84">
        <v>0</v>
      </c>
      <c r="J342" s="84">
        <v>593</v>
      </c>
      <c r="K342" s="84">
        <v>18638</v>
      </c>
      <c r="L342" s="84">
        <v>25347</v>
      </c>
      <c r="M342" s="84">
        <v>27994</v>
      </c>
    </row>
    <row r="343" spans="1:13" s="41" customFormat="1" ht="14.25" customHeight="1">
      <c r="A343" s="48" t="s">
        <v>247</v>
      </c>
      <c r="B343" s="84">
        <v>0</v>
      </c>
      <c r="C343" s="84">
        <f>D343+E343</f>
        <v>0</v>
      </c>
      <c r="D343" s="84">
        <v>0</v>
      </c>
      <c r="E343" s="84">
        <v>0</v>
      </c>
      <c r="F343" s="84">
        <f>G343+H343+I343</f>
        <v>0</v>
      </c>
      <c r="G343" s="84">
        <v>0</v>
      </c>
      <c r="H343" s="84">
        <v>0</v>
      </c>
      <c r="I343" s="84">
        <v>0</v>
      </c>
      <c r="J343" s="84">
        <v>0</v>
      </c>
      <c r="K343" s="84">
        <v>0</v>
      </c>
      <c r="L343" s="84">
        <v>0</v>
      </c>
      <c r="M343" s="84">
        <v>0</v>
      </c>
    </row>
    <row r="344" spans="1:13" s="41" customFormat="1" ht="14.25" customHeight="1">
      <c r="A344" s="48" t="s">
        <v>248</v>
      </c>
      <c r="B344" s="104">
        <v>3</v>
      </c>
      <c r="C344" s="104">
        <v>44</v>
      </c>
      <c r="D344" s="104">
        <v>40</v>
      </c>
      <c r="E344" s="104">
        <v>4</v>
      </c>
      <c r="F344" s="104">
        <v>23138</v>
      </c>
      <c r="G344" s="104">
        <v>22130</v>
      </c>
      <c r="H344" s="104">
        <v>1008</v>
      </c>
      <c r="I344" s="104">
        <v>0</v>
      </c>
      <c r="J344" s="104">
        <v>509</v>
      </c>
      <c r="K344" s="104">
        <v>6656</v>
      </c>
      <c r="L344" s="104">
        <v>7867</v>
      </c>
      <c r="M344" s="104">
        <v>14544</v>
      </c>
    </row>
    <row r="345" spans="1:13" s="41" customFormat="1" ht="14.25" customHeight="1">
      <c r="A345" s="48" t="s">
        <v>249</v>
      </c>
      <c r="B345" s="84">
        <v>9</v>
      </c>
      <c r="C345" s="84">
        <f>D345+E345</f>
        <v>72</v>
      </c>
      <c r="D345" s="84">
        <v>63</v>
      </c>
      <c r="E345" s="84">
        <v>9</v>
      </c>
      <c r="F345" s="84">
        <f>G345+H345+I345</f>
        <v>19667</v>
      </c>
      <c r="G345" s="84">
        <v>0</v>
      </c>
      <c r="H345" s="84">
        <v>19667</v>
      </c>
      <c r="I345" s="84">
        <v>0</v>
      </c>
      <c r="J345" s="84">
        <v>261</v>
      </c>
      <c r="K345" s="84">
        <v>10077</v>
      </c>
      <c r="L345" s="84">
        <v>1410</v>
      </c>
      <c r="M345" s="84">
        <v>17389</v>
      </c>
    </row>
    <row r="346" spans="1:13" s="41" customFormat="1" ht="14.25" customHeight="1">
      <c r="A346" s="48" t="s">
        <v>250</v>
      </c>
      <c r="B346" s="84">
        <v>5</v>
      </c>
      <c r="C346" s="84">
        <f>D346+E346</f>
        <v>192</v>
      </c>
      <c r="D346" s="84">
        <v>192</v>
      </c>
      <c r="E346" s="84">
        <v>0</v>
      </c>
      <c r="F346" s="84">
        <f>G346+H346+I346</f>
        <v>553709</v>
      </c>
      <c r="G346" s="84">
        <v>529461</v>
      </c>
      <c r="H346" s="84">
        <v>24248</v>
      </c>
      <c r="I346" s="84">
        <v>0</v>
      </c>
      <c r="J346" s="84">
        <v>2840</v>
      </c>
      <c r="K346" s="84">
        <v>70044</v>
      </c>
      <c r="L346" s="84">
        <v>369069</v>
      </c>
      <c r="M346" s="84">
        <v>176166</v>
      </c>
    </row>
    <row r="347" spans="1:13" s="41" customFormat="1" ht="14.25" customHeight="1">
      <c r="A347" s="48" t="s">
        <v>251</v>
      </c>
      <c r="B347" s="84">
        <v>1</v>
      </c>
      <c r="C347" s="108" t="s">
        <v>266</v>
      </c>
      <c r="D347" s="108" t="s">
        <v>266</v>
      </c>
      <c r="E347" s="108" t="s">
        <v>266</v>
      </c>
      <c r="F347" s="108" t="s">
        <v>266</v>
      </c>
      <c r="G347" s="108" t="s">
        <v>266</v>
      </c>
      <c r="H347" s="108" t="s">
        <v>266</v>
      </c>
      <c r="I347" s="108" t="s">
        <v>266</v>
      </c>
      <c r="J347" s="108" t="s">
        <v>266</v>
      </c>
      <c r="K347" s="108" t="s">
        <v>266</v>
      </c>
      <c r="L347" s="108" t="s">
        <v>266</v>
      </c>
      <c r="M347" s="108" t="s">
        <v>266</v>
      </c>
    </row>
    <row r="348" spans="1:13" s="41" customFormat="1" ht="14.25" customHeight="1">
      <c r="A348" s="48" t="s">
        <v>252</v>
      </c>
      <c r="B348" s="84">
        <v>3</v>
      </c>
      <c r="C348" s="84">
        <f>D348+E348</f>
        <v>38</v>
      </c>
      <c r="D348" s="84">
        <v>37</v>
      </c>
      <c r="E348" s="84">
        <v>1</v>
      </c>
      <c r="F348" s="84">
        <f>G348+H348+I348</f>
        <v>21884</v>
      </c>
      <c r="G348" s="84">
        <v>21878</v>
      </c>
      <c r="H348" s="84">
        <v>6</v>
      </c>
      <c r="I348" s="84">
        <v>0</v>
      </c>
      <c r="J348" s="84">
        <v>558</v>
      </c>
      <c r="K348" s="84">
        <v>11134</v>
      </c>
      <c r="L348" s="84">
        <v>7463</v>
      </c>
      <c r="M348" s="84">
        <v>13735</v>
      </c>
    </row>
    <row r="349" spans="1:13" s="41" customFormat="1" ht="14.25" customHeight="1">
      <c r="A349" s="48" t="s">
        <v>253</v>
      </c>
      <c r="B349" s="84">
        <v>3</v>
      </c>
      <c r="C349" s="84">
        <f>D349+E349</f>
        <v>52</v>
      </c>
      <c r="D349" s="84">
        <v>52</v>
      </c>
      <c r="E349" s="84">
        <v>0</v>
      </c>
      <c r="F349" s="84">
        <f>G349+H349+I349</f>
        <v>41657</v>
      </c>
      <c r="G349" s="84">
        <v>40960</v>
      </c>
      <c r="H349" s="84">
        <v>697</v>
      </c>
      <c r="I349" s="84">
        <v>0</v>
      </c>
      <c r="J349" s="84">
        <v>777</v>
      </c>
      <c r="K349" s="84">
        <v>17137</v>
      </c>
      <c r="L349" s="84">
        <v>14852</v>
      </c>
      <c r="M349" s="84">
        <v>25529</v>
      </c>
    </row>
    <row r="350" spans="1:13" s="41" customFormat="1" ht="14.25" customHeight="1">
      <c r="A350" s="48" t="s">
        <v>254</v>
      </c>
      <c r="B350" s="84">
        <v>9</v>
      </c>
      <c r="C350" s="84">
        <f>D350+E350</f>
        <v>596</v>
      </c>
      <c r="D350" s="84">
        <v>596</v>
      </c>
      <c r="E350" s="84">
        <v>0</v>
      </c>
      <c r="F350" s="84">
        <f>G350+H350+I350</f>
        <v>2784934</v>
      </c>
      <c r="G350" s="84">
        <v>2703165</v>
      </c>
      <c r="H350" s="84">
        <v>81769</v>
      </c>
      <c r="I350" s="84">
        <v>0</v>
      </c>
      <c r="J350" s="84">
        <v>4581</v>
      </c>
      <c r="K350" s="84">
        <v>306272</v>
      </c>
      <c r="L350" s="84">
        <v>1358958</v>
      </c>
      <c r="M350" s="84">
        <v>1371073</v>
      </c>
    </row>
    <row r="351" spans="1:13" s="41" customFormat="1" ht="14.25" customHeight="1">
      <c r="A351" s="48" t="s">
        <v>255</v>
      </c>
      <c r="B351" s="84">
        <v>1</v>
      </c>
      <c r="C351" s="101" t="s">
        <v>199</v>
      </c>
      <c r="D351" s="101" t="s">
        <v>266</v>
      </c>
      <c r="E351" s="101" t="s">
        <v>266</v>
      </c>
      <c r="F351" s="101" t="s">
        <v>199</v>
      </c>
      <c r="G351" s="101" t="s">
        <v>266</v>
      </c>
      <c r="H351" s="101" t="s">
        <v>266</v>
      </c>
      <c r="I351" s="101" t="s">
        <v>266</v>
      </c>
      <c r="J351" s="101" t="s">
        <v>266</v>
      </c>
      <c r="K351" s="101" t="s">
        <v>266</v>
      </c>
      <c r="L351" s="101" t="s">
        <v>266</v>
      </c>
      <c r="M351" s="101" t="s">
        <v>266</v>
      </c>
    </row>
    <row r="352" spans="1:13" s="41" customFormat="1" ht="14.25" customHeight="1">
      <c r="A352" s="48" t="s">
        <v>256</v>
      </c>
      <c r="B352" s="84">
        <v>0</v>
      </c>
      <c r="C352" s="84">
        <f>D352+E352</f>
        <v>0</v>
      </c>
      <c r="D352" s="84">
        <v>0</v>
      </c>
      <c r="E352" s="84">
        <v>0</v>
      </c>
      <c r="F352" s="84">
        <f>G352+H352+I352</f>
        <v>0</v>
      </c>
      <c r="G352" s="84">
        <v>0</v>
      </c>
      <c r="H352" s="84">
        <v>0</v>
      </c>
      <c r="I352" s="84">
        <v>0</v>
      </c>
      <c r="J352" s="84">
        <v>0</v>
      </c>
      <c r="K352" s="84">
        <v>0</v>
      </c>
      <c r="L352" s="84">
        <v>0</v>
      </c>
      <c r="M352" s="84">
        <v>0</v>
      </c>
    </row>
    <row r="353" spans="1:13" s="41" customFormat="1" ht="14.25" customHeight="1">
      <c r="A353" s="48" t="s">
        <v>257</v>
      </c>
      <c r="B353" s="84">
        <v>1</v>
      </c>
      <c r="C353" s="101" t="s">
        <v>199</v>
      </c>
      <c r="D353" s="101" t="s">
        <v>266</v>
      </c>
      <c r="E353" s="101" t="s">
        <v>266</v>
      </c>
      <c r="F353" s="101" t="s">
        <v>199</v>
      </c>
      <c r="G353" s="101" t="s">
        <v>266</v>
      </c>
      <c r="H353" s="101" t="s">
        <v>266</v>
      </c>
      <c r="I353" s="101" t="s">
        <v>266</v>
      </c>
      <c r="J353" s="101" t="s">
        <v>266</v>
      </c>
      <c r="K353" s="101" t="s">
        <v>266</v>
      </c>
      <c r="L353" s="101" t="s">
        <v>266</v>
      </c>
      <c r="M353" s="101" t="s">
        <v>266</v>
      </c>
    </row>
    <row r="354" spans="1:13" s="41" customFormat="1" ht="14.25" customHeight="1">
      <c r="A354" s="48" t="s">
        <v>258</v>
      </c>
      <c r="B354" s="84">
        <v>0</v>
      </c>
      <c r="C354" s="104">
        <v>0</v>
      </c>
      <c r="D354" s="104">
        <v>0</v>
      </c>
      <c r="E354" s="104">
        <v>0</v>
      </c>
      <c r="F354" s="104">
        <v>0</v>
      </c>
      <c r="G354" s="104">
        <v>0</v>
      </c>
      <c r="H354" s="104">
        <v>0</v>
      </c>
      <c r="I354" s="104">
        <v>0</v>
      </c>
      <c r="J354" s="104">
        <v>0</v>
      </c>
      <c r="K354" s="104">
        <v>0</v>
      </c>
      <c r="L354" s="104">
        <v>0</v>
      </c>
      <c r="M354" s="104">
        <v>0</v>
      </c>
    </row>
    <row r="355" spans="1:13" s="41" customFormat="1" ht="14.25" customHeight="1">
      <c r="A355" s="48" t="s">
        <v>259</v>
      </c>
      <c r="B355" s="84">
        <v>75</v>
      </c>
      <c r="C355" s="84">
        <f>D355+E355</f>
        <v>1962</v>
      </c>
      <c r="D355" s="84">
        <v>1940</v>
      </c>
      <c r="E355" s="84">
        <v>22</v>
      </c>
      <c r="F355" s="84">
        <f>G355+H355+I355</f>
        <v>4118898</v>
      </c>
      <c r="G355" s="84">
        <v>3740003</v>
      </c>
      <c r="H355" s="84">
        <v>378895</v>
      </c>
      <c r="I355" s="84">
        <v>0</v>
      </c>
      <c r="J355" s="84">
        <v>2053</v>
      </c>
      <c r="K355" s="84">
        <v>972830</v>
      </c>
      <c r="L355" s="84">
        <v>2070398</v>
      </c>
      <c r="M355" s="84">
        <v>1957903</v>
      </c>
    </row>
    <row r="356" spans="1:13" s="41" customFormat="1" ht="14.25" customHeight="1">
      <c r="A356" s="48" t="s">
        <v>260</v>
      </c>
      <c r="B356" s="84">
        <v>1</v>
      </c>
      <c r="C356" s="101" t="s">
        <v>199</v>
      </c>
      <c r="D356" s="101" t="s">
        <v>266</v>
      </c>
      <c r="E356" s="101" t="s">
        <v>266</v>
      </c>
      <c r="F356" s="101" t="s">
        <v>199</v>
      </c>
      <c r="G356" s="101" t="s">
        <v>266</v>
      </c>
      <c r="H356" s="101" t="s">
        <v>266</v>
      </c>
      <c r="I356" s="101" t="s">
        <v>266</v>
      </c>
      <c r="J356" s="101" t="s">
        <v>266</v>
      </c>
      <c r="K356" s="101" t="s">
        <v>266</v>
      </c>
      <c r="L356" s="101" t="s">
        <v>266</v>
      </c>
      <c r="M356" s="101" t="s">
        <v>266</v>
      </c>
    </row>
    <row r="357" spans="1:13" s="41" customFormat="1" ht="14.25" customHeight="1">
      <c r="A357" s="48" t="s">
        <v>261</v>
      </c>
      <c r="B357" s="84">
        <v>0</v>
      </c>
      <c r="C357" s="84">
        <f>D357+E357</f>
        <v>0</v>
      </c>
      <c r="D357" s="84">
        <v>0</v>
      </c>
      <c r="E357" s="85">
        <v>0</v>
      </c>
      <c r="F357" s="84">
        <f>G357+H357+I357</f>
        <v>0</v>
      </c>
      <c r="G357" s="84">
        <v>0</v>
      </c>
      <c r="H357" s="84">
        <v>0</v>
      </c>
      <c r="I357" s="84">
        <v>0</v>
      </c>
      <c r="J357" s="84">
        <v>0</v>
      </c>
      <c r="K357" s="84">
        <v>0</v>
      </c>
      <c r="L357" s="84">
        <v>0</v>
      </c>
      <c r="M357" s="84">
        <v>0</v>
      </c>
    </row>
    <row r="358" spans="1:13" s="41" customFormat="1" ht="14.25" customHeight="1">
      <c r="A358" s="48" t="s">
        <v>262</v>
      </c>
      <c r="B358" s="84">
        <v>11</v>
      </c>
      <c r="C358" s="84">
        <f>D358+E358</f>
        <v>108</v>
      </c>
      <c r="D358" s="84">
        <v>108</v>
      </c>
      <c r="E358" s="84">
        <v>0</v>
      </c>
      <c r="F358" s="84">
        <f>G358+H358+I358</f>
        <v>165404</v>
      </c>
      <c r="G358" s="84">
        <v>155933</v>
      </c>
      <c r="H358" s="84">
        <v>9116</v>
      </c>
      <c r="I358" s="84">
        <v>355</v>
      </c>
      <c r="J358" s="84">
        <v>1491</v>
      </c>
      <c r="K358" s="84">
        <v>44521</v>
      </c>
      <c r="L358" s="84">
        <v>73566</v>
      </c>
      <c r="M358" s="84">
        <v>87464</v>
      </c>
    </row>
    <row r="359" spans="1:13" s="41" customFormat="1" ht="14.25" customHeight="1">
      <c r="A359" s="48" t="s">
        <v>263</v>
      </c>
      <c r="B359" s="84">
        <v>14</v>
      </c>
      <c r="C359" s="84">
        <f>D359+E359</f>
        <v>1165</v>
      </c>
      <c r="D359" s="84">
        <v>1163</v>
      </c>
      <c r="E359" s="84">
        <v>2</v>
      </c>
      <c r="F359" s="84">
        <f>G359+H359+I359</f>
        <v>5239317</v>
      </c>
      <c r="G359" s="84">
        <v>5161517</v>
      </c>
      <c r="H359" s="84">
        <v>67475</v>
      </c>
      <c r="I359" s="84">
        <v>10325</v>
      </c>
      <c r="J359" s="84">
        <v>4397</v>
      </c>
      <c r="K359" s="84">
        <v>793211</v>
      </c>
      <c r="L359" s="84">
        <v>2596016</v>
      </c>
      <c r="M359" s="84">
        <v>2526610</v>
      </c>
    </row>
    <row r="360" spans="1:13" s="41" customFormat="1" ht="14.25" customHeight="1">
      <c r="A360" s="48" t="s">
        <v>264</v>
      </c>
      <c r="B360" s="84">
        <v>3</v>
      </c>
      <c r="C360" s="84">
        <f>D360+E360</f>
        <v>1121</v>
      </c>
      <c r="D360" s="84">
        <v>1121</v>
      </c>
      <c r="E360" s="84">
        <v>0</v>
      </c>
      <c r="F360" s="84">
        <f>G360+H360+I360</f>
        <v>3685128</v>
      </c>
      <c r="G360" s="84">
        <v>3553757</v>
      </c>
      <c r="H360" s="84">
        <v>131371</v>
      </c>
      <c r="I360" s="84">
        <v>0</v>
      </c>
      <c r="J360" s="84">
        <v>3201</v>
      </c>
      <c r="K360" s="84">
        <v>610611</v>
      </c>
      <c r="L360" s="84">
        <v>1514614</v>
      </c>
      <c r="M360" s="84">
        <v>2073790</v>
      </c>
    </row>
    <row r="361" spans="1:13" s="41" customFormat="1" ht="14.25" customHeight="1">
      <c r="A361" s="48" t="s">
        <v>239</v>
      </c>
      <c r="B361" s="84">
        <v>0</v>
      </c>
      <c r="C361" s="104">
        <v>0</v>
      </c>
      <c r="D361" s="104">
        <v>0</v>
      </c>
      <c r="E361" s="104">
        <v>0</v>
      </c>
      <c r="F361" s="104">
        <v>0</v>
      </c>
      <c r="G361" s="104">
        <v>0</v>
      </c>
      <c r="H361" s="104">
        <v>0</v>
      </c>
      <c r="I361" s="104">
        <v>0</v>
      </c>
      <c r="J361" s="104">
        <v>0</v>
      </c>
      <c r="K361" s="104">
        <v>0</v>
      </c>
      <c r="L361" s="104">
        <v>0</v>
      </c>
      <c r="M361" s="104">
        <v>0</v>
      </c>
    </row>
    <row r="362" spans="1:13" s="41" customFormat="1" ht="14.25" customHeight="1">
      <c r="A362" s="48" t="s">
        <v>241</v>
      </c>
      <c r="B362" s="84">
        <v>1</v>
      </c>
      <c r="C362" s="108" t="s">
        <v>266</v>
      </c>
      <c r="D362" s="108" t="s">
        <v>266</v>
      </c>
      <c r="E362" s="108" t="s">
        <v>266</v>
      </c>
      <c r="F362" s="108" t="s">
        <v>266</v>
      </c>
      <c r="G362" s="108" t="s">
        <v>266</v>
      </c>
      <c r="H362" s="108" t="s">
        <v>266</v>
      </c>
      <c r="I362" s="108" t="s">
        <v>266</v>
      </c>
      <c r="J362" s="108" t="s">
        <v>266</v>
      </c>
      <c r="K362" s="108" t="s">
        <v>266</v>
      </c>
      <c r="L362" s="108" t="s">
        <v>266</v>
      </c>
      <c r="M362" s="108" t="s">
        <v>266</v>
      </c>
    </row>
    <row r="363" spans="1:13" s="41" customFormat="1" ht="14.25" customHeight="1">
      <c r="A363" s="48" t="s">
        <v>243</v>
      </c>
      <c r="B363" s="84">
        <v>0</v>
      </c>
      <c r="C363" s="84">
        <f>D363+E363</f>
        <v>0</v>
      </c>
      <c r="D363" s="84">
        <v>0</v>
      </c>
      <c r="E363" s="84">
        <v>0</v>
      </c>
      <c r="F363" s="84">
        <f>G363+H363+I363</f>
        <v>0</v>
      </c>
      <c r="G363" s="84">
        <v>0</v>
      </c>
      <c r="H363" s="84">
        <v>0</v>
      </c>
      <c r="I363" s="84">
        <v>0</v>
      </c>
      <c r="J363" s="84">
        <v>0</v>
      </c>
      <c r="K363" s="84">
        <v>0</v>
      </c>
      <c r="L363" s="84">
        <v>0</v>
      </c>
      <c r="M363" s="84">
        <v>0</v>
      </c>
    </row>
    <row r="364" spans="1:13" ht="14.25" customHeight="1">
      <c r="A364" s="49" t="s">
        <v>244</v>
      </c>
      <c r="B364" s="114">
        <v>0</v>
      </c>
      <c r="C364" s="115">
        <v>0</v>
      </c>
      <c r="D364" s="105">
        <v>0</v>
      </c>
      <c r="E364" s="105">
        <v>0</v>
      </c>
      <c r="F364" s="115">
        <v>0</v>
      </c>
      <c r="G364" s="105">
        <v>0</v>
      </c>
      <c r="H364" s="118">
        <v>0</v>
      </c>
      <c r="I364" s="105">
        <v>0</v>
      </c>
      <c r="J364" s="105">
        <v>0</v>
      </c>
      <c r="K364" s="105">
        <v>0</v>
      </c>
      <c r="L364" s="105">
        <v>0</v>
      </c>
      <c r="M364" s="105">
        <v>0</v>
      </c>
    </row>
    <row r="365" spans="1:13" ht="14.25" customHeight="1">
      <c r="A365" s="48" t="s">
        <v>245</v>
      </c>
      <c r="B365" s="114">
        <v>7</v>
      </c>
      <c r="C365" s="115">
        <v>69</v>
      </c>
      <c r="D365" s="115">
        <v>68</v>
      </c>
      <c r="E365" s="115">
        <v>1</v>
      </c>
      <c r="F365" s="115">
        <v>37320</v>
      </c>
      <c r="G365" s="115">
        <v>33197</v>
      </c>
      <c r="H365" s="115">
        <v>4123</v>
      </c>
      <c r="I365" s="115">
        <v>0</v>
      </c>
      <c r="J365" s="115">
        <v>520</v>
      </c>
      <c r="K365" s="115">
        <v>19597</v>
      </c>
      <c r="L365" s="115">
        <v>6854</v>
      </c>
      <c r="M365" s="115">
        <v>29016</v>
      </c>
    </row>
    <row r="366" spans="1:13" ht="14.25" customHeight="1" thickBot="1">
      <c r="A366" s="135"/>
      <c r="B366" s="119"/>
      <c r="C366" s="113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</row>
    <row r="367" spans="12:13" ht="14.25" customHeight="1">
      <c r="L367" s="211" t="s">
        <v>208</v>
      </c>
      <c r="M367" s="211"/>
    </row>
  </sheetData>
  <sheetProtection/>
  <mergeCells count="87">
    <mergeCell ref="K311:K312"/>
    <mergeCell ref="L311:L312"/>
    <mergeCell ref="M311:M312"/>
    <mergeCell ref="A307:F307"/>
    <mergeCell ref="G307:M307"/>
    <mergeCell ref="A308:F308"/>
    <mergeCell ref="G308:M308"/>
    <mergeCell ref="L367:M367"/>
    <mergeCell ref="A309:F309"/>
    <mergeCell ref="A311:A312"/>
    <mergeCell ref="B311:B312"/>
    <mergeCell ref="C311:E311"/>
    <mergeCell ref="G311:J311"/>
    <mergeCell ref="A248:F248"/>
    <mergeCell ref="H249:M249"/>
    <mergeCell ref="A250:A251"/>
    <mergeCell ref="B250:B251"/>
    <mergeCell ref="C250:E250"/>
    <mergeCell ref="G250:J250"/>
    <mergeCell ref="K250:K251"/>
    <mergeCell ref="L250:L251"/>
    <mergeCell ref="M250:M251"/>
    <mergeCell ref="B189:B190"/>
    <mergeCell ref="C189:E189"/>
    <mergeCell ref="A246:F246"/>
    <mergeCell ref="G246:M246"/>
    <mergeCell ref="A247:F247"/>
    <mergeCell ref="G247:M247"/>
    <mergeCell ref="M128:M129"/>
    <mergeCell ref="A185:F185"/>
    <mergeCell ref="G185:M185"/>
    <mergeCell ref="A186:F186"/>
    <mergeCell ref="G186:M186"/>
    <mergeCell ref="K189:K190"/>
    <mergeCell ref="L189:L190"/>
    <mergeCell ref="M189:M190"/>
    <mergeCell ref="A187:F187"/>
    <mergeCell ref="A189:A190"/>
    <mergeCell ref="A128:A129"/>
    <mergeCell ref="B128:B129"/>
    <mergeCell ref="C128:E128"/>
    <mergeCell ref="G128:J128"/>
    <mergeCell ref="K128:K129"/>
    <mergeCell ref="L128:L129"/>
    <mergeCell ref="A124:F124"/>
    <mergeCell ref="G124:M124"/>
    <mergeCell ref="A125:F125"/>
    <mergeCell ref="G125:M125"/>
    <mergeCell ref="A126:F126"/>
    <mergeCell ref="G127:M127"/>
    <mergeCell ref="A65:F65"/>
    <mergeCell ref="G66:M66"/>
    <mergeCell ref="A67:A68"/>
    <mergeCell ref="B67:B68"/>
    <mergeCell ref="C67:E67"/>
    <mergeCell ref="G67:J67"/>
    <mergeCell ref="K67:K68"/>
    <mergeCell ref="L67:L68"/>
    <mergeCell ref="M67:M68"/>
    <mergeCell ref="G65:M65"/>
    <mergeCell ref="K5:K6"/>
    <mergeCell ref="L5:L6"/>
    <mergeCell ref="M5:M6"/>
    <mergeCell ref="A63:F63"/>
    <mergeCell ref="G63:M63"/>
    <mergeCell ref="A64:F64"/>
    <mergeCell ref="G64:M64"/>
    <mergeCell ref="A1:F1"/>
    <mergeCell ref="G1:M1"/>
    <mergeCell ref="A2:F2"/>
    <mergeCell ref="G2:M2"/>
    <mergeCell ref="A61:F61"/>
    <mergeCell ref="G4:M4"/>
    <mergeCell ref="A5:A6"/>
    <mergeCell ref="B5:B6"/>
    <mergeCell ref="C5:E5"/>
    <mergeCell ref="G5:J5"/>
    <mergeCell ref="G3:M3"/>
    <mergeCell ref="G309:M309"/>
    <mergeCell ref="G248:M248"/>
    <mergeCell ref="G187:M187"/>
    <mergeCell ref="G126:M126"/>
    <mergeCell ref="L184:M184"/>
    <mergeCell ref="L245:M245"/>
    <mergeCell ref="H188:M188"/>
    <mergeCell ref="L306:M306"/>
    <mergeCell ref="G189:J189"/>
  </mergeCells>
  <printOptions/>
  <pageMargins left="0.7874015748031497" right="0.7874015748031497" top="0.07874015748031496" bottom="0.1968503937007874" header="0" footer="0"/>
  <pageSetup horizontalDpi="600" verticalDpi="600" orientation="portrait" pageOrder="overThenDown" paperSize="9" scale="97" r:id="rId1"/>
  <rowBreaks count="5" manualBreakCount="5">
    <brk id="62" max="255" man="1"/>
    <brk id="123" max="255" man="1"/>
    <brk id="184" max="255" man="1"/>
    <brk id="245" max="255" man="1"/>
    <brk id="306" max="255" man="1"/>
  </rowBreaks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49"/>
  <sheetViews>
    <sheetView zoomScaleSheetLayoutView="100" zoomScalePageLayoutView="0" workbookViewId="0" topLeftCell="A1">
      <selection activeCell="A1" sqref="A1:G1"/>
    </sheetView>
  </sheetViews>
  <sheetFormatPr defaultColWidth="9.00390625" defaultRowHeight="12"/>
  <cols>
    <col min="1" max="1" width="4.875" style="0" customWidth="1"/>
    <col min="2" max="2" width="37.375" style="0" customWidth="1"/>
    <col min="3" max="5" width="10.875" style="0" customWidth="1"/>
    <col min="6" max="6" width="15.625" style="0" customWidth="1"/>
    <col min="7" max="8" width="14.875" style="0" customWidth="1"/>
    <col min="9" max="11" width="14.375" style="0" customWidth="1"/>
    <col min="12" max="14" width="15.625" style="0" customWidth="1"/>
    <col min="15" max="15" width="12.125" style="0" bestFit="1" customWidth="1"/>
  </cols>
  <sheetData>
    <row r="1" spans="1:14" ht="24" customHeight="1">
      <c r="A1" s="166" t="s">
        <v>426</v>
      </c>
      <c r="B1" s="166"/>
      <c r="C1" s="166"/>
      <c r="D1" s="166"/>
      <c r="E1" s="166"/>
      <c r="F1" s="166"/>
      <c r="G1" s="166"/>
      <c r="H1" s="165" t="s">
        <v>427</v>
      </c>
      <c r="I1" s="165"/>
      <c r="J1" s="165"/>
      <c r="K1" s="165"/>
      <c r="L1" s="165"/>
      <c r="M1" s="165"/>
      <c r="N1" s="165"/>
    </row>
    <row r="2" spans="1:14" ht="30" customHeight="1">
      <c r="A2" s="169" t="s">
        <v>104</v>
      </c>
      <c r="B2" s="169"/>
      <c r="C2" s="169"/>
      <c r="D2" s="169"/>
      <c r="E2" s="169"/>
      <c r="F2" s="169"/>
      <c r="G2" s="169"/>
      <c r="H2" s="170" t="s">
        <v>294</v>
      </c>
      <c r="I2" s="170"/>
      <c r="J2" s="170"/>
      <c r="K2" s="170"/>
      <c r="L2" s="170"/>
      <c r="M2" s="170"/>
      <c r="N2" s="170"/>
    </row>
    <row r="3" spans="1:14" ht="12" thickBot="1">
      <c r="A3" s="236" t="s">
        <v>274</v>
      </c>
      <c r="B3" s="236"/>
      <c r="H3" s="174" t="s">
        <v>187</v>
      </c>
      <c r="I3" s="174"/>
      <c r="J3" s="174"/>
      <c r="K3" s="174"/>
      <c r="L3" s="174"/>
      <c r="M3" s="174"/>
      <c r="N3" s="174"/>
    </row>
    <row r="4" spans="1:14" ht="16.5" customHeight="1">
      <c r="A4" s="226" t="s">
        <v>106</v>
      </c>
      <c r="B4" s="227"/>
      <c r="C4" s="217" t="s">
        <v>81</v>
      </c>
      <c r="D4" s="219" t="s">
        <v>107</v>
      </c>
      <c r="E4" s="219"/>
      <c r="F4" s="219"/>
      <c r="G4" s="47"/>
      <c r="H4" s="212" t="s">
        <v>108</v>
      </c>
      <c r="I4" s="212"/>
      <c r="J4" s="212"/>
      <c r="K4" s="213"/>
      <c r="L4" s="217" t="s">
        <v>109</v>
      </c>
      <c r="M4" s="217" t="s">
        <v>48</v>
      </c>
      <c r="N4" s="220" t="s">
        <v>110</v>
      </c>
    </row>
    <row r="5" spans="1:14" ht="25.5" customHeight="1">
      <c r="A5" s="228"/>
      <c r="B5" s="229"/>
      <c r="C5" s="218"/>
      <c r="D5" s="43" t="s">
        <v>111</v>
      </c>
      <c r="E5" s="44" t="s">
        <v>112</v>
      </c>
      <c r="F5" s="44" t="s">
        <v>113</v>
      </c>
      <c r="G5" s="45" t="s">
        <v>111</v>
      </c>
      <c r="H5" s="46" t="s">
        <v>114</v>
      </c>
      <c r="I5" s="44" t="s">
        <v>115</v>
      </c>
      <c r="J5" s="44" t="s">
        <v>116</v>
      </c>
      <c r="K5" s="44" t="s">
        <v>117</v>
      </c>
      <c r="L5" s="218"/>
      <c r="M5" s="218"/>
      <c r="N5" s="221"/>
    </row>
    <row r="6" spans="1:14" ht="14.25" customHeight="1">
      <c r="A6" s="51"/>
      <c r="B6" s="38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ht="11.25">
      <c r="A7" s="232" t="s">
        <v>295</v>
      </c>
      <c r="B7" s="233"/>
      <c r="C7" s="84">
        <f aca="true" t="shared" si="0" ref="C7:J7">SUM(C9:C32)</f>
        <v>1543</v>
      </c>
      <c r="D7" s="84">
        <f t="shared" si="0"/>
        <v>45491</v>
      </c>
      <c r="E7" s="84">
        <f t="shared" si="0"/>
        <v>45156</v>
      </c>
      <c r="F7" s="84">
        <f t="shared" si="0"/>
        <v>335</v>
      </c>
      <c r="G7" s="84">
        <f t="shared" si="0"/>
        <v>127303889</v>
      </c>
      <c r="H7" s="84">
        <f t="shared" si="0"/>
        <v>121817709</v>
      </c>
      <c r="I7" s="84">
        <f t="shared" si="0"/>
        <v>5393793</v>
      </c>
      <c r="J7" s="84">
        <f t="shared" si="0"/>
        <v>92387</v>
      </c>
      <c r="K7" s="84">
        <v>2640</v>
      </c>
      <c r="L7" s="84">
        <f>SUM(L9:L32)</f>
        <v>15774663</v>
      </c>
      <c r="M7" s="84">
        <f>SUM(M9:M32)</f>
        <v>71116695</v>
      </c>
      <c r="N7" s="84">
        <f>SUM(N9:N32)</f>
        <v>48983725</v>
      </c>
    </row>
    <row r="8" spans="1:14" ht="11.25">
      <c r="A8" s="52"/>
      <c r="B8" s="53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</row>
    <row r="9" spans="1:14" ht="11.25">
      <c r="A9" s="124" t="s">
        <v>296</v>
      </c>
      <c r="B9" s="54" t="s">
        <v>118</v>
      </c>
      <c r="C9" s="84">
        <v>159</v>
      </c>
      <c r="D9" s="84">
        <f aca="true" t="shared" si="1" ref="D9:D32">E9+F9</f>
        <v>5674</v>
      </c>
      <c r="E9" s="84">
        <v>5614</v>
      </c>
      <c r="F9" s="84">
        <v>60</v>
      </c>
      <c r="G9" s="84">
        <f aca="true" t="shared" si="2" ref="G9:G32">H9+I9+J9</f>
        <v>9311475</v>
      </c>
      <c r="H9" s="84">
        <v>9181687</v>
      </c>
      <c r="I9" s="84">
        <v>121800</v>
      </c>
      <c r="J9" s="84">
        <v>7988</v>
      </c>
      <c r="K9" s="84">
        <v>1612</v>
      </c>
      <c r="L9" s="84">
        <v>1459787</v>
      </c>
      <c r="M9" s="84">
        <v>5368226</v>
      </c>
      <c r="N9" s="84">
        <v>3777501</v>
      </c>
    </row>
    <row r="10" spans="1:14" ht="11.25">
      <c r="A10" s="52">
        <v>10</v>
      </c>
      <c r="B10" s="54" t="s">
        <v>3</v>
      </c>
      <c r="C10" s="84">
        <v>49</v>
      </c>
      <c r="D10" s="84">
        <f t="shared" si="1"/>
        <v>900</v>
      </c>
      <c r="E10" s="84">
        <v>896</v>
      </c>
      <c r="F10" s="84">
        <v>4</v>
      </c>
      <c r="G10" s="84">
        <f t="shared" si="2"/>
        <v>11334749</v>
      </c>
      <c r="H10" s="84">
        <v>11281672</v>
      </c>
      <c r="I10" s="84">
        <v>53026</v>
      </c>
      <c r="J10" s="85">
        <v>51</v>
      </c>
      <c r="K10" s="84">
        <v>6818</v>
      </c>
      <c r="L10" s="84">
        <v>378494</v>
      </c>
      <c r="M10" s="84">
        <v>2320823</v>
      </c>
      <c r="N10" s="84">
        <v>3815456</v>
      </c>
    </row>
    <row r="11" spans="1:14" ht="11.25">
      <c r="A11" s="52">
        <v>11</v>
      </c>
      <c r="B11" s="54" t="s">
        <v>119</v>
      </c>
      <c r="C11" s="84">
        <v>52</v>
      </c>
      <c r="D11" s="84">
        <f t="shared" si="1"/>
        <v>950</v>
      </c>
      <c r="E11" s="84">
        <v>932</v>
      </c>
      <c r="F11" s="84">
        <v>18</v>
      </c>
      <c r="G11" s="84">
        <f t="shared" si="2"/>
        <v>977264</v>
      </c>
      <c r="H11" s="84">
        <v>787311</v>
      </c>
      <c r="I11" s="84">
        <v>189953</v>
      </c>
      <c r="J11" s="84">
        <v>0</v>
      </c>
      <c r="K11" s="84">
        <v>1007</v>
      </c>
      <c r="L11" s="84">
        <v>246482</v>
      </c>
      <c r="M11" s="84">
        <v>525661</v>
      </c>
      <c r="N11" s="84">
        <v>431090</v>
      </c>
    </row>
    <row r="12" spans="1:14" ht="11.25">
      <c r="A12" s="52">
        <v>12</v>
      </c>
      <c r="B12" s="54" t="s">
        <v>120</v>
      </c>
      <c r="C12" s="84">
        <v>233</v>
      </c>
      <c r="D12" s="84">
        <f t="shared" si="1"/>
        <v>4033</v>
      </c>
      <c r="E12" s="84">
        <v>3943</v>
      </c>
      <c r="F12" s="84">
        <v>90</v>
      </c>
      <c r="G12" s="84">
        <f t="shared" si="2"/>
        <v>3651122</v>
      </c>
      <c r="H12" s="84">
        <v>2715089</v>
      </c>
      <c r="I12" s="84">
        <v>936033</v>
      </c>
      <c r="J12" s="84">
        <v>0</v>
      </c>
      <c r="K12" s="84">
        <v>884</v>
      </c>
      <c r="L12" s="84">
        <v>839173</v>
      </c>
      <c r="M12" s="84">
        <v>1807646</v>
      </c>
      <c r="N12" s="84">
        <v>1756417</v>
      </c>
    </row>
    <row r="13" spans="1:14" ht="11.25">
      <c r="A13" s="52">
        <v>13</v>
      </c>
      <c r="B13" s="54" t="s">
        <v>121</v>
      </c>
      <c r="C13" s="84">
        <v>95</v>
      </c>
      <c r="D13" s="84">
        <f t="shared" si="1"/>
        <v>1490</v>
      </c>
      <c r="E13" s="84">
        <v>1477</v>
      </c>
      <c r="F13" s="84">
        <v>13</v>
      </c>
      <c r="G13" s="84">
        <f t="shared" si="2"/>
        <v>2831041</v>
      </c>
      <c r="H13" s="84">
        <v>2674766</v>
      </c>
      <c r="I13" s="84">
        <v>155554</v>
      </c>
      <c r="J13" s="84">
        <v>721</v>
      </c>
      <c r="K13" s="84">
        <v>1863</v>
      </c>
      <c r="L13" s="84">
        <v>496264</v>
      </c>
      <c r="M13" s="84">
        <v>1632804</v>
      </c>
      <c r="N13" s="84">
        <v>1142900</v>
      </c>
    </row>
    <row r="14" spans="1:14" ht="11.25">
      <c r="A14" s="52">
        <v>14</v>
      </c>
      <c r="B14" s="54" t="s">
        <v>122</v>
      </c>
      <c r="C14" s="84">
        <v>52</v>
      </c>
      <c r="D14" s="84">
        <f t="shared" si="1"/>
        <v>967</v>
      </c>
      <c r="E14" s="84">
        <v>955</v>
      </c>
      <c r="F14" s="84">
        <v>12</v>
      </c>
      <c r="G14" s="84">
        <f t="shared" si="2"/>
        <v>1990160</v>
      </c>
      <c r="H14" s="84">
        <v>1970114</v>
      </c>
      <c r="I14" s="84">
        <v>19593</v>
      </c>
      <c r="J14" s="84">
        <v>453</v>
      </c>
      <c r="K14" s="84">
        <v>2022</v>
      </c>
      <c r="L14" s="84">
        <v>328360</v>
      </c>
      <c r="M14" s="84">
        <v>1258983</v>
      </c>
      <c r="N14" s="84">
        <v>696549</v>
      </c>
    </row>
    <row r="15" spans="1:14" ht="11.25">
      <c r="A15" s="52">
        <v>15</v>
      </c>
      <c r="B15" s="54" t="s">
        <v>123</v>
      </c>
      <c r="C15" s="84">
        <v>29</v>
      </c>
      <c r="D15" s="84">
        <f t="shared" si="1"/>
        <v>1025</v>
      </c>
      <c r="E15" s="84">
        <v>1023</v>
      </c>
      <c r="F15" s="84">
        <v>2</v>
      </c>
      <c r="G15" s="84">
        <f t="shared" si="2"/>
        <v>3009811</v>
      </c>
      <c r="H15" s="84">
        <v>2957992</v>
      </c>
      <c r="I15" s="84">
        <v>51819</v>
      </c>
      <c r="J15" s="84">
        <v>0</v>
      </c>
      <c r="K15" s="84">
        <v>2871</v>
      </c>
      <c r="L15" s="84">
        <v>381145</v>
      </c>
      <c r="M15" s="84">
        <v>1404634</v>
      </c>
      <c r="N15" s="84">
        <v>1537797</v>
      </c>
    </row>
    <row r="16" spans="1:14" ht="11.25">
      <c r="A16" s="52">
        <v>16</v>
      </c>
      <c r="B16" s="54" t="s">
        <v>297</v>
      </c>
      <c r="C16" s="84">
        <v>37</v>
      </c>
      <c r="D16" s="84">
        <f t="shared" si="1"/>
        <v>1459</v>
      </c>
      <c r="E16" s="84">
        <v>1455</v>
      </c>
      <c r="F16" s="84">
        <v>4</v>
      </c>
      <c r="G16" s="84">
        <f t="shared" si="2"/>
        <v>5277404</v>
      </c>
      <c r="H16" s="84">
        <v>4533598</v>
      </c>
      <c r="I16" s="84">
        <v>743806</v>
      </c>
      <c r="J16" s="84">
        <v>0</v>
      </c>
      <c r="K16" s="84">
        <v>3530</v>
      </c>
      <c r="L16" s="84">
        <v>589087</v>
      </c>
      <c r="M16" s="84">
        <v>2361680</v>
      </c>
      <c r="N16" s="84">
        <v>2788552</v>
      </c>
    </row>
    <row r="17" spans="1:14" ht="11.25">
      <c r="A17" s="52">
        <v>17</v>
      </c>
      <c r="B17" s="54" t="s">
        <v>124</v>
      </c>
      <c r="C17" s="84">
        <v>39</v>
      </c>
      <c r="D17" s="84">
        <f t="shared" si="1"/>
        <v>2395</v>
      </c>
      <c r="E17" s="84">
        <v>2391</v>
      </c>
      <c r="F17" s="84">
        <v>4</v>
      </c>
      <c r="G17" s="84">
        <f t="shared" si="2"/>
        <v>12803170</v>
      </c>
      <c r="H17" s="84">
        <v>12745556</v>
      </c>
      <c r="I17" s="84">
        <v>57359</v>
      </c>
      <c r="J17" s="84">
        <v>255</v>
      </c>
      <c r="K17" s="84">
        <v>5206</v>
      </c>
      <c r="L17" s="84">
        <v>1101775</v>
      </c>
      <c r="M17" s="84">
        <v>5358166</v>
      </c>
      <c r="N17" s="84">
        <v>7110853</v>
      </c>
    </row>
    <row r="18" spans="1:14" ht="11.25">
      <c r="A18" s="52">
        <v>18</v>
      </c>
      <c r="B18" s="54" t="s">
        <v>125</v>
      </c>
      <c r="C18" s="84">
        <v>9</v>
      </c>
      <c r="D18" s="84">
        <f t="shared" si="1"/>
        <v>90</v>
      </c>
      <c r="E18" s="84">
        <v>90</v>
      </c>
      <c r="F18" s="84">
        <v>0</v>
      </c>
      <c r="G18" s="84">
        <f t="shared" si="2"/>
        <v>344640</v>
      </c>
      <c r="H18" s="84">
        <v>339963</v>
      </c>
      <c r="I18" s="84">
        <v>3597</v>
      </c>
      <c r="J18" s="84">
        <v>1080</v>
      </c>
      <c r="K18" s="84">
        <v>3758</v>
      </c>
      <c r="L18" s="84">
        <v>32272</v>
      </c>
      <c r="M18" s="84">
        <v>209223</v>
      </c>
      <c r="N18" s="84">
        <v>129012</v>
      </c>
    </row>
    <row r="19" spans="1:14" ht="11.25">
      <c r="A19" s="52">
        <v>19</v>
      </c>
      <c r="B19" s="54" t="s">
        <v>126</v>
      </c>
      <c r="C19" s="84">
        <v>105</v>
      </c>
      <c r="D19" s="84">
        <f t="shared" si="1"/>
        <v>4498</v>
      </c>
      <c r="E19" s="84">
        <v>4481</v>
      </c>
      <c r="F19" s="84">
        <v>17</v>
      </c>
      <c r="G19" s="84">
        <f t="shared" si="2"/>
        <v>11434900</v>
      </c>
      <c r="H19" s="84">
        <v>11078024</v>
      </c>
      <c r="I19" s="84">
        <v>356730</v>
      </c>
      <c r="J19" s="84">
        <v>146</v>
      </c>
      <c r="K19" s="84">
        <v>2493</v>
      </c>
      <c r="L19" s="84">
        <v>1786159</v>
      </c>
      <c r="M19" s="84">
        <v>5941720</v>
      </c>
      <c r="N19" s="84">
        <v>5270615</v>
      </c>
    </row>
    <row r="20" spans="1:14" ht="11.25">
      <c r="A20" s="52">
        <v>20</v>
      </c>
      <c r="B20" s="54" t="s">
        <v>127</v>
      </c>
      <c r="C20" s="84">
        <v>42</v>
      </c>
      <c r="D20" s="84">
        <f t="shared" si="1"/>
        <v>1766</v>
      </c>
      <c r="E20" s="84">
        <v>1753</v>
      </c>
      <c r="F20" s="84">
        <v>13</v>
      </c>
      <c r="G20" s="84">
        <f t="shared" si="2"/>
        <v>3732467</v>
      </c>
      <c r="H20" s="84">
        <v>3686924</v>
      </c>
      <c r="I20" s="84">
        <v>45543</v>
      </c>
      <c r="J20" s="84">
        <v>0</v>
      </c>
      <c r="K20" s="84">
        <v>2074</v>
      </c>
      <c r="L20" s="84">
        <v>623600</v>
      </c>
      <c r="M20" s="84">
        <v>1842367</v>
      </c>
      <c r="N20" s="84">
        <v>1820848</v>
      </c>
    </row>
    <row r="21" spans="1:14" ht="11.25">
      <c r="A21" s="52">
        <v>21</v>
      </c>
      <c r="B21" s="54" t="s">
        <v>128</v>
      </c>
      <c r="C21" s="84">
        <v>10</v>
      </c>
      <c r="D21" s="84">
        <f t="shared" si="1"/>
        <v>89</v>
      </c>
      <c r="E21" s="84">
        <v>78</v>
      </c>
      <c r="F21" s="84">
        <v>11</v>
      </c>
      <c r="G21" s="84">
        <f t="shared" si="2"/>
        <v>20432</v>
      </c>
      <c r="H21" s="84">
        <v>5600</v>
      </c>
      <c r="I21" s="84">
        <v>14832</v>
      </c>
      <c r="J21" s="84">
        <v>0</v>
      </c>
      <c r="K21" s="84">
        <v>222</v>
      </c>
      <c r="L21" s="84">
        <v>12036</v>
      </c>
      <c r="M21" s="84">
        <v>5380</v>
      </c>
      <c r="N21" s="84">
        <v>14335</v>
      </c>
    </row>
    <row r="22" spans="1:14" ht="11.25">
      <c r="A22" s="52">
        <v>22</v>
      </c>
      <c r="B22" s="54" t="s">
        <v>129</v>
      </c>
      <c r="C22" s="84">
        <v>122</v>
      </c>
      <c r="D22" s="84">
        <f t="shared" si="1"/>
        <v>2323</v>
      </c>
      <c r="E22" s="84">
        <v>2312</v>
      </c>
      <c r="F22" s="84">
        <v>11</v>
      </c>
      <c r="G22" s="84">
        <f t="shared" si="2"/>
        <v>4827681</v>
      </c>
      <c r="H22" s="84">
        <v>4758594</v>
      </c>
      <c r="I22" s="84">
        <v>69012</v>
      </c>
      <c r="J22" s="84">
        <v>75</v>
      </c>
      <c r="K22" s="84">
        <v>2031</v>
      </c>
      <c r="L22" s="84">
        <v>968026</v>
      </c>
      <c r="M22" s="84">
        <v>2345059</v>
      </c>
      <c r="N22" s="84">
        <v>2373248</v>
      </c>
    </row>
    <row r="23" spans="1:14" ht="11.25">
      <c r="A23" s="52">
        <v>23</v>
      </c>
      <c r="B23" s="54" t="s">
        <v>130</v>
      </c>
      <c r="C23" s="84">
        <v>15</v>
      </c>
      <c r="D23" s="84">
        <f t="shared" si="1"/>
        <v>298</v>
      </c>
      <c r="E23" s="84">
        <v>295</v>
      </c>
      <c r="F23" s="85">
        <v>3</v>
      </c>
      <c r="G23" s="84">
        <f t="shared" si="2"/>
        <v>796324</v>
      </c>
      <c r="H23" s="84">
        <v>755261</v>
      </c>
      <c r="I23" s="84">
        <v>40813</v>
      </c>
      <c r="J23" s="84">
        <v>250</v>
      </c>
      <c r="K23" s="84">
        <v>2629</v>
      </c>
      <c r="L23" s="84">
        <v>114706</v>
      </c>
      <c r="M23" s="84">
        <v>514644</v>
      </c>
      <c r="N23" s="84">
        <v>268839</v>
      </c>
    </row>
    <row r="24" spans="1:14" ht="11.25">
      <c r="A24" s="52">
        <v>24</v>
      </c>
      <c r="B24" s="54" t="s">
        <v>131</v>
      </c>
      <c r="C24" s="84">
        <v>16</v>
      </c>
      <c r="D24" s="84">
        <f t="shared" si="1"/>
        <v>323</v>
      </c>
      <c r="E24" s="84">
        <v>321</v>
      </c>
      <c r="F24" s="85">
        <v>2</v>
      </c>
      <c r="G24" s="84">
        <f t="shared" si="2"/>
        <v>498150</v>
      </c>
      <c r="H24" s="84">
        <v>489357</v>
      </c>
      <c r="I24" s="84">
        <v>8793</v>
      </c>
      <c r="J24" s="84">
        <v>0</v>
      </c>
      <c r="K24" s="84">
        <v>1506</v>
      </c>
      <c r="L24" s="84">
        <v>102530</v>
      </c>
      <c r="M24" s="84">
        <v>233928</v>
      </c>
      <c r="N24" s="84">
        <v>252506</v>
      </c>
    </row>
    <row r="25" spans="1:14" ht="11.25">
      <c r="A25" s="52">
        <v>25</v>
      </c>
      <c r="B25" s="54" t="s">
        <v>132</v>
      </c>
      <c r="C25" s="84">
        <v>124</v>
      </c>
      <c r="D25" s="84">
        <f t="shared" si="1"/>
        <v>3305</v>
      </c>
      <c r="E25" s="84">
        <v>3286</v>
      </c>
      <c r="F25" s="85">
        <v>19</v>
      </c>
      <c r="G25" s="84">
        <f t="shared" si="2"/>
        <v>7511920</v>
      </c>
      <c r="H25" s="84">
        <v>7035957</v>
      </c>
      <c r="I25" s="84">
        <v>473431</v>
      </c>
      <c r="J25" s="84">
        <v>2532</v>
      </c>
      <c r="K25" s="84">
        <v>2229</v>
      </c>
      <c r="L25" s="84">
        <v>1375468</v>
      </c>
      <c r="M25" s="84">
        <v>3816266</v>
      </c>
      <c r="N25" s="84">
        <v>3549040</v>
      </c>
    </row>
    <row r="26" spans="1:14" ht="11.25">
      <c r="A26" s="52">
        <v>26</v>
      </c>
      <c r="B26" s="54" t="s">
        <v>133</v>
      </c>
      <c r="C26" s="85">
        <v>118</v>
      </c>
      <c r="D26" s="84">
        <f t="shared" si="1"/>
        <v>3394</v>
      </c>
      <c r="E26" s="84">
        <v>3383</v>
      </c>
      <c r="F26" s="84">
        <v>11</v>
      </c>
      <c r="G26" s="84">
        <f t="shared" si="2"/>
        <v>6742649</v>
      </c>
      <c r="H26" s="84">
        <v>6170761</v>
      </c>
      <c r="I26" s="84">
        <v>562509</v>
      </c>
      <c r="J26" s="84">
        <v>9379</v>
      </c>
      <c r="K26" s="84">
        <v>1944</v>
      </c>
      <c r="L26" s="84">
        <v>1355759</v>
      </c>
      <c r="M26" s="84">
        <v>3388072</v>
      </c>
      <c r="N26" s="84">
        <v>3208563</v>
      </c>
    </row>
    <row r="27" spans="1:14" ht="11.25">
      <c r="A27" s="52">
        <v>27</v>
      </c>
      <c r="B27" s="54" t="s">
        <v>134</v>
      </c>
      <c r="C27" s="84">
        <v>84</v>
      </c>
      <c r="D27" s="84">
        <f t="shared" si="1"/>
        <v>2608</v>
      </c>
      <c r="E27" s="84">
        <v>2594</v>
      </c>
      <c r="F27" s="84">
        <v>14</v>
      </c>
      <c r="G27" s="84">
        <f t="shared" si="2"/>
        <v>5200650</v>
      </c>
      <c r="H27" s="84">
        <v>4785350</v>
      </c>
      <c r="I27" s="84">
        <v>414870</v>
      </c>
      <c r="J27" s="84">
        <v>430</v>
      </c>
      <c r="K27" s="84">
        <v>1969</v>
      </c>
      <c r="L27" s="84">
        <v>777765</v>
      </c>
      <c r="M27" s="84">
        <v>3763621</v>
      </c>
      <c r="N27" s="84">
        <v>1371394</v>
      </c>
    </row>
    <row r="28" spans="1:14" ht="11.25">
      <c r="A28" s="125">
        <v>28</v>
      </c>
      <c r="B28" s="54" t="s">
        <v>291</v>
      </c>
      <c r="C28" s="84">
        <v>14</v>
      </c>
      <c r="D28" s="84">
        <f t="shared" si="1"/>
        <v>1161</v>
      </c>
      <c r="E28" s="84">
        <v>1161</v>
      </c>
      <c r="F28" s="84">
        <v>0</v>
      </c>
      <c r="G28" s="84">
        <f t="shared" si="2"/>
        <v>1469743</v>
      </c>
      <c r="H28" s="84">
        <v>1033312</v>
      </c>
      <c r="I28" s="84">
        <v>436431</v>
      </c>
      <c r="J28" s="84">
        <v>0</v>
      </c>
      <c r="K28" s="84">
        <v>1262</v>
      </c>
      <c r="L28" s="84">
        <v>407590</v>
      </c>
      <c r="M28" s="84">
        <v>666894</v>
      </c>
      <c r="N28" s="84">
        <v>798086</v>
      </c>
    </row>
    <row r="29" spans="1:14" ht="11.25">
      <c r="A29" s="125">
        <v>29</v>
      </c>
      <c r="B29" s="54" t="s">
        <v>292</v>
      </c>
      <c r="C29" s="84">
        <v>24</v>
      </c>
      <c r="D29" s="84">
        <f t="shared" si="1"/>
        <v>3618</v>
      </c>
      <c r="E29" s="84">
        <v>3617</v>
      </c>
      <c r="F29" s="84">
        <v>1</v>
      </c>
      <c r="G29" s="84">
        <f t="shared" si="2"/>
        <v>27591541</v>
      </c>
      <c r="H29" s="84">
        <v>27265858</v>
      </c>
      <c r="I29" s="84">
        <v>325683</v>
      </c>
      <c r="J29" s="84">
        <v>0</v>
      </c>
      <c r="K29" s="84">
        <v>7574</v>
      </c>
      <c r="L29" s="84">
        <v>1367943</v>
      </c>
      <c r="M29" s="84">
        <v>23291703</v>
      </c>
      <c r="N29" s="84">
        <v>4112068</v>
      </c>
    </row>
    <row r="30" spans="1:14" ht="11.25">
      <c r="A30" s="52">
        <v>30</v>
      </c>
      <c r="B30" s="54" t="s">
        <v>298</v>
      </c>
      <c r="C30" s="84">
        <v>65</v>
      </c>
      <c r="D30" s="84">
        <f t="shared" si="1"/>
        <v>2125</v>
      </c>
      <c r="E30" s="84">
        <v>2115</v>
      </c>
      <c r="F30" s="84">
        <v>10</v>
      </c>
      <c r="G30" s="84">
        <f t="shared" si="2"/>
        <v>3507357</v>
      </c>
      <c r="H30" s="84">
        <v>3260966</v>
      </c>
      <c r="I30" s="84">
        <v>229375</v>
      </c>
      <c r="J30" s="84">
        <v>17016</v>
      </c>
      <c r="K30" s="84">
        <v>1616</v>
      </c>
      <c r="L30" s="84">
        <v>721053</v>
      </c>
      <c r="M30" s="84">
        <v>1850738</v>
      </c>
      <c r="N30" s="84">
        <v>1583379</v>
      </c>
    </row>
    <row r="31" spans="1:14" ht="11.25">
      <c r="A31" s="52">
        <v>31</v>
      </c>
      <c r="B31" s="54" t="s">
        <v>299</v>
      </c>
      <c r="C31" s="84">
        <v>6</v>
      </c>
      <c r="D31" s="84">
        <f t="shared" si="1"/>
        <v>419</v>
      </c>
      <c r="E31" s="84">
        <v>419</v>
      </c>
      <c r="F31" s="84">
        <v>0</v>
      </c>
      <c r="G31" s="84">
        <f t="shared" si="2"/>
        <v>1483241</v>
      </c>
      <c r="H31" s="84">
        <v>1423756</v>
      </c>
      <c r="I31" s="84">
        <v>8000</v>
      </c>
      <c r="J31" s="40">
        <v>51485</v>
      </c>
      <c r="K31" s="84">
        <v>3450</v>
      </c>
      <c r="L31" s="84">
        <v>146996</v>
      </c>
      <c r="M31" s="84">
        <v>666700</v>
      </c>
      <c r="N31" s="84">
        <v>779005</v>
      </c>
    </row>
    <row r="32" spans="1:14" ht="11.25">
      <c r="A32" s="52">
        <v>32</v>
      </c>
      <c r="B32" s="54" t="s">
        <v>300</v>
      </c>
      <c r="C32" s="40">
        <v>44</v>
      </c>
      <c r="D32" s="84">
        <f t="shared" si="1"/>
        <v>581</v>
      </c>
      <c r="E32" s="84">
        <v>565</v>
      </c>
      <c r="F32" s="84">
        <v>16</v>
      </c>
      <c r="G32" s="84">
        <f t="shared" si="2"/>
        <v>955998</v>
      </c>
      <c r="H32" s="40">
        <v>880241</v>
      </c>
      <c r="I32" s="40">
        <v>75231</v>
      </c>
      <c r="J32" s="40">
        <v>526</v>
      </c>
      <c r="K32" s="40">
        <v>1613</v>
      </c>
      <c r="L32" s="40">
        <v>162193</v>
      </c>
      <c r="M32" s="40">
        <v>541757</v>
      </c>
      <c r="N32" s="40">
        <v>395672</v>
      </c>
    </row>
    <row r="33" spans="1:14" ht="11.25">
      <c r="A33" s="52"/>
      <c r="B33" s="50"/>
      <c r="C33" s="40"/>
      <c r="D33" s="40"/>
      <c r="E33" s="40"/>
      <c r="G33" s="40"/>
      <c r="H33" s="40"/>
      <c r="I33" s="40"/>
      <c r="K33" s="40"/>
      <c r="L33" s="40"/>
      <c r="M33" s="40"/>
      <c r="N33" s="40"/>
    </row>
    <row r="34" spans="1:14" ht="11.25">
      <c r="A34" s="52"/>
      <c r="B34" s="5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</row>
    <row r="35" spans="1:2" ht="11.25">
      <c r="A35" s="234" t="s">
        <v>301</v>
      </c>
      <c r="B35" s="235"/>
    </row>
    <row r="36" spans="1:14" ht="11.25">
      <c r="A36" s="230" t="s">
        <v>302</v>
      </c>
      <c r="B36" s="231"/>
      <c r="C36" s="40">
        <v>42</v>
      </c>
      <c r="D36" s="40">
        <v>2457</v>
      </c>
      <c r="E36" s="40">
        <v>2452</v>
      </c>
      <c r="F36" s="40">
        <v>5</v>
      </c>
      <c r="G36" s="84">
        <v>7852340</v>
      </c>
      <c r="H36" s="40">
        <v>7562742</v>
      </c>
      <c r="I36" s="40">
        <v>285263</v>
      </c>
      <c r="J36" s="40">
        <v>4335</v>
      </c>
      <c r="K36" s="40">
        <v>3120</v>
      </c>
      <c r="L36" s="40">
        <v>1008201</v>
      </c>
      <c r="M36" s="40">
        <v>3644123</v>
      </c>
      <c r="N36" s="40">
        <v>4020636</v>
      </c>
    </row>
    <row r="37" spans="1:14" ht="11.25">
      <c r="A37" s="230" t="s">
        <v>303</v>
      </c>
      <c r="B37" s="231"/>
      <c r="C37" s="40">
        <v>10</v>
      </c>
      <c r="D37" s="40">
        <v>279</v>
      </c>
      <c r="E37" s="40">
        <v>279</v>
      </c>
      <c r="F37" s="126" t="s">
        <v>304</v>
      </c>
      <c r="G37" s="84">
        <v>469879</v>
      </c>
      <c r="H37" s="40">
        <v>455343</v>
      </c>
      <c r="I37" s="40">
        <v>13026</v>
      </c>
      <c r="J37" s="40">
        <v>1510</v>
      </c>
      <c r="K37" s="40">
        <v>1652</v>
      </c>
      <c r="L37" s="40">
        <v>87902</v>
      </c>
      <c r="M37" s="40">
        <v>266853</v>
      </c>
      <c r="N37" s="40">
        <v>194159</v>
      </c>
    </row>
    <row r="38" spans="1:14" ht="11.25">
      <c r="A38" s="230" t="s">
        <v>305</v>
      </c>
      <c r="B38" s="231"/>
      <c r="C38" s="40">
        <v>17</v>
      </c>
      <c r="D38" s="40">
        <v>510</v>
      </c>
      <c r="E38" s="40">
        <v>503</v>
      </c>
      <c r="F38" s="40">
        <v>7</v>
      </c>
      <c r="G38" s="84">
        <v>1356739</v>
      </c>
      <c r="H38" s="40">
        <v>1280644</v>
      </c>
      <c r="I38" s="40">
        <v>76095</v>
      </c>
      <c r="J38" s="40" t="s">
        <v>304</v>
      </c>
      <c r="K38" s="40">
        <v>2610</v>
      </c>
      <c r="L38" s="40">
        <v>184246</v>
      </c>
      <c r="M38" s="40">
        <v>785802</v>
      </c>
      <c r="N38" s="40">
        <v>545288</v>
      </c>
    </row>
    <row r="39" spans="1:2" ht="11.25">
      <c r="A39" s="55"/>
      <c r="B39" s="53"/>
    </row>
    <row r="40" spans="1:2" ht="11.25">
      <c r="A40" s="234" t="s">
        <v>135</v>
      </c>
      <c r="B40" s="235"/>
    </row>
    <row r="41" spans="1:14" ht="11.25">
      <c r="A41" s="230" t="s">
        <v>136</v>
      </c>
      <c r="B41" s="231"/>
      <c r="C41" s="40">
        <v>30</v>
      </c>
      <c r="D41" s="40">
        <v>1519</v>
      </c>
      <c r="E41" s="40">
        <v>1514</v>
      </c>
      <c r="F41" s="40">
        <v>5</v>
      </c>
      <c r="G41" s="84">
        <v>11851238</v>
      </c>
      <c r="H41" s="40">
        <v>11793774</v>
      </c>
      <c r="I41" s="40">
        <v>57464</v>
      </c>
      <c r="J41" s="40" t="s">
        <v>293</v>
      </c>
      <c r="K41" s="40">
        <v>4521</v>
      </c>
      <c r="L41" s="40">
        <v>508349</v>
      </c>
      <c r="M41" s="40">
        <v>2907493</v>
      </c>
      <c r="N41" s="40">
        <v>3959541</v>
      </c>
    </row>
    <row r="42" spans="1:14" ht="11.25">
      <c r="A42" s="230" t="s">
        <v>137</v>
      </c>
      <c r="B42" s="231"/>
      <c r="C42" s="40">
        <v>25</v>
      </c>
      <c r="D42" s="40">
        <v>933</v>
      </c>
      <c r="E42" s="40">
        <v>929</v>
      </c>
      <c r="F42" s="40">
        <v>4</v>
      </c>
      <c r="G42" s="84">
        <v>1548106</v>
      </c>
      <c r="H42" s="40">
        <v>1498123</v>
      </c>
      <c r="I42" s="40">
        <v>49983</v>
      </c>
      <c r="J42" s="40" t="s">
        <v>293</v>
      </c>
      <c r="K42" s="40">
        <v>1622</v>
      </c>
      <c r="L42" s="40">
        <v>300666</v>
      </c>
      <c r="M42" s="40">
        <v>784604</v>
      </c>
      <c r="N42" s="40">
        <v>728335</v>
      </c>
    </row>
    <row r="43" spans="1:14" ht="11.25">
      <c r="A43" s="230" t="s">
        <v>138</v>
      </c>
      <c r="B43" s="231"/>
      <c r="C43" s="40">
        <v>23</v>
      </c>
      <c r="D43" s="40">
        <v>694</v>
      </c>
      <c r="E43" s="40">
        <v>694</v>
      </c>
      <c r="F43" s="40" t="s">
        <v>293</v>
      </c>
      <c r="G43" s="84">
        <v>1997556</v>
      </c>
      <c r="H43" s="40">
        <v>1927349</v>
      </c>
      <c r="I43" s="40">
        <v>70207</v>
      </c>
      <c r="J43" s="40" t="s">
        <v>293</v>
      </c>
      <c r="K43" s="40">
        <v>2689</v>
      </c>
      <c r="L43" s="40">
        <v>273945</v>
      </c>
      <c r="M43" s="40">
        <v>1150901</v>
      </c>
      <c r="N43" s="40">
        <v>715280</v>
      </c>
    </row>
    <row r="44" spans="1:14" ht="11.25">
      <c r="A44" s="230" t="s">
        <v>139</v>
      </c>
      <c r="B44" s="231"/>
      <c r="C44" s="40">
        <v>26</v>
      </c>
      <c r="D44" s="40">
        <v>1083</v>
      </c>
      <c r="E44" s="40">
        <v>1082</v>
      </c>
      <c r="F44" s="40">
        <v>1</v>
      </c>
      <c r="G44" s="84">
        <v>1718761</v>
      </c>
      <c r="H44" s="40">
        <v>1520131</v>
      </c>
      <c r="I44" s="40">
        <v>198630</v>
      </c>
      <c r="J44" s="40" t="s">
        <v>293</v>
      </c>
      <c r="K44" s="40">
        <v>1565</v>
      </c>
      <c r="L44" s="40">
        <v>309114</v>
      </c>
      <c r="M44" s="40">
        <v>115605</v>
      </c>
      <c r="N44" s="40">
        <v>538020</v>
      </c>
    </row>
    <row r="45" spans="1:14" ht="11.25">
      <c r="A45" s="230" t="s">
        <v>140</v>
      </c>
      <c r="B45" s="231"/>
      <c r="C45" s="40">
        <v>32</v>
      </c>
      <c r="D45" s="40">
        <v>532</v>
      </c>
      <c r="E45" s="40">
        <v>522</v>
      </c>
      <c r="F45" s="40">
        <v>10</v>
      </c>
      <c r="G45" s="84">
        <v>801499</v>
      </c>
      <c r="H45" s="40">
        <v>763586</v>
      </c>
      <c r="I45" s="40">
        <v>37833</v>
      </c>
      <c r="J45" s="40">
        <v>80</v>
      </c>
      <c r="K45" s="40">
        <v>1483</v>
      </c>
      <c r="L45" s="40">
        <v>164646</v>
      </c>
      <c r="M45" s="40">
        <v>437565</v>
      </c>
      <c r="N45" s="40">
        <v>351373</v>
      </c>
    </row>
    <row r="46" spans="1:14" ht="11.25">
      <c r="A46" s="55"/>
      <c r="B46" s="5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  <row r="47" spans="1:14" ht="11.25">
      <c r="A47" s="234" t="s">
        <v>23</v>
      </c>
      <c r="B47" s="235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</row>
    <row r="48" spans="1:14" ht="11.25">
      <c r="A48" s="230" t="s">
        <v>141</v>
      </c>
      <c r="B48" s="231"/>
      <c r="C48" s="40">
        <v>27</v>
      </c>
      <c r="D48" s="40">
        <v>577</v>
      </c>
      <c r="E48" s="40">
        <v>560</v>
      </c>
      <c r="F48" s="40">
        <v>17</v>
      </c>
      <c r="G48" s="84">
        <v>1046414</v>
      </c>
      <c r="H48" s="40">
        <v>1029184</v>
      </c>
      <c r="I48" s="40">
        <v>17230</v>
      </c>
      <c r="J48" s="40" t="s">
        <v>293</v>
      </c>
      <c r="K48" s="40">
        <v>1789</v>
      </c>
      <c r="L48" s="40">
        <v>201285</v>
      </c>
      <c r="M48" s="40">
        <v>617712</v>
      </c>
      <c r="N48" s="40">
        <v>414672</v>
      </c>
    </row>
    <row r="49" spans="1:14" ht="11.25">
      <c r="A49" s="230" t="s">
        <v>142</v>
      </c>
      <c r="B49" s="231"/>
      <c r="C49" s="40">
        <v>27</v>
      </c>
      <c r="D49" s="40">
        <v>1005</v>
      </c>
      <c r="E49" s="40">
        <v>1001</v>
      </c>
      <c r="F49" s="40">
        <v>4</v>
      </c>
      <c r="G49" s="84">
        <v>3139613</v>
      </c>
      <c r="H49" s="40">
        <v>3008129</v>
      </c>
      <c r="I49" s="40">
        <v>116452</v>
      </c>
      <c r="J49" s="40">
        <v>15032</v>
      </c>
      <c r="K49" s="40">
        <v>3063</v>
      </c>
      <c r="L49" s="40">
        <v>450661</v>
      </c>
      <c r="M49" s="40">
        <v>1548716</v>
      </c>
      <c r="N49" s="40">
        <v>1529676</v>
      </c>
    </row>
    <row r="50" spans="1:14" ht="11.25">
      <c r="A50" s="230" t="s">
        <v>143</v>
      </c>
      <c r="B50" s="231"/>
      <c r="C50" s="40">
        <v>15</v>
      </c>
      <c r="D50" s="40">
        <v>405</v>
      </c>
      <c r="E50" s="40">
        <v>403</v>
      </c>
      <c r="F50" s="40">
        <v>2</v>
      </c>
      <c r="G50" s="84">
        <v>854270</v>
      </c>
      <c r="H50" s="40">
        <v>784088</v>
      </c>
      <c r="I50" s="40">
        <v>70182</v>
      </c>
      <c r="J50" s="40" t="s">
        <v>293</v>
      </c>
      <c r="K50" s="40">
        <v>2052</v>
      </c>
      <c r="L50" s="40">
        <v>151007</v>
      </c>
      <c r="M50" s="40">
        <v>366407</v>
      </c>
      <c r="N50" s="40">
        <v>464562</v>
      </c>
    </row>
    <row r="51" spans="1:14" ht="11.25">
      <c r="A51" s="230" t="s">
        <v>144</v>
      </c>
      <c r="B51" s="231"/>
      <c r="C51" s="40">
        <v>52</v>
      </c>
      <c r="D51" s="40">
        <v>1197</v>
      </c>
      <c r="E51" s="40">
        <v>1179</v>
      </c>
      <c r="F51" s="40">
        <v>18</v>
      </c>
      <c r="G51" s="84">
        <v>2005132</v>
      </c>
      <c r="H51" s="40">
        <v>1869967</v>
      </c>
      <c r="I51" s="40">
        <v>135165</v>
      </c>
      <c r="J51" s="40" t="s">
        <v>293</v>
      </c>
      <c r="K51" s="40">
        <v>1644</v>
      </c>
      <c r="L51" s="40">
        <v>355088</v>
      </c>
      <c r="M51" s="40">
        <v>1134015</v>
      </c>
      <c r="N51" s="40">
        <v>833266</v>
      </c>
    </row>
    <row r="52" spans="1:14" ht="11.25">
      <c r="A52" s="55"/>
      <c r="B52" s="5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spans="1:14" ht="11.25">
      <c r="A53" s="234" t="s">
        <v>145</v>
      </c>
      <c r="B53" s="235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</row>
    <row r="54" spans="1:14" ht="11.25">
      <c r="A54" s="230" t="s">
        <v>146</v>
      </c>
      <c r="B54" s="231"/>
      <c r="C54" s="40">
        <v>17</v>
      </c>
      <c r="D54" s="40">
        <v>337</v>
      </c>
      <c r="E54" s="40">
        <v>334</v>
      </c>
      <c r="F54" s="40">
        <v>3</v>
      </c>
      <c r="G54" s="84">
        <v>615596</v>
      </c>
      <c r="H54" s="40">
        <v>608922</v>
      </c>
      <c r="I54" s="40">
        <v>6674</v>
      </c>
      <c r="J54" s="40" t="s">
        <v>293</v>
      </c>
      <c r="K54" s="40">
        <v>1787</v>
      </c>
      <c r="L54" s="40">
        <v>142324</v>
      </c>
      <c r="M54" s="40">
        <v>262858</v>
      </c>
      <c r="N54" s="40">
        <v>339521</v>
      </c>
    </row>
    <row r="55" spans="1:14" ht="11.25">
      <c r="A55" s="230" t="s">
        <v>147</v>
      </c>
      <c r="B55" s="231"/>
      <c r="C55" s="40">
        <v>41</v>
      </c>
      <c r="D55" s="40">
        <v>2299</v>
      </c>
      <c r="E55" s="40">
        <v>2294</v>
      </c>
      <c r="F55" s="40">
        <v>5</v>
      </c>
      <c r="G55" s="84">
        <v>5673332</v>
      </c>
      <c r="H55" s="40">
        <v>5481995</v>
      </c>
      <c r="I55" s="40">
        <v>156070</v>
      </c>
      <c r="J55" s="40">
        <v>35267</v>
      </c>
      <c r="K55" s="40">
        <v>2410</v>
      </c>
      <c r="L55" s="40">
        <v>866705</v>
      </c>
      <c r="M55" s="40">
        <v>2559946</v>
      </c>
      <c r="N55" s="40">
        <v>2981450</v>
      </c>
    </row>
    <row r="56" spans="1:14" ht="11.25">
      <c r="A56" s="230" t="s">
        <v>148</v>
      </c>
      <c r="B56" s="231"/>
      <c r="C56" s="40">
        <v>35</v>
      </c>
      <c r="D56" s="40">
        <v>1207</v>
      </c>
      <c r="E56" s="40">
        <v>1205</v>
      </c>
      <c r="F56" s="40">
        <v>2</v>
      </c>
      <c r="G56" s="84">
        <v>2852997</v>
      </c>
      <c r="H56" s="40">
        <v>2139039</v>
      </c>
      <c r="I56" s="40">
        <v>713958</v>
      </c>
      <c r="J56" s="40" t="s">
        <v>293</v>
      </c>
      <c r="K56" s="40">
        <v>2306</v>
      </c>
      <c r="L56" s="40">
        <v>410134</v>
      </c>
      <c r="M56" s="40">
        <v>1362003</v>
      </c>
      <c r="N56" s="40">
        <v>1421440</v>
      </c>
    </row>
    <row r="57" spans="1:14" ht="11.25">
      <c r="A57" s="55"/>
      <c r="B57" s="5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1.25">
      <c r="A58" s="234" t="s">
        <v>149</v>
      </c>
      <c r="B58" s="235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1.25">
      <c r="A59" s="230" t="s">
        <v>150</v>
      </c>
      <c r="B59" s="231"/>
      <c r="C59" s="40">
        <v>28</v>
      </c>
      <c r="D59" s="40">
        <v>372</v>
      </c>
      <c r="E59" s="40">
        <v>370</v>
      </c>
      <c r="F59" s="40">
        <v>2</v>
      </c>
      <c r="G59" s="84">
        <v>383783</v>
      </c>
      <c r="H59" s="40">
        <v>347555</v>
      </c>
      <c r="I59" s="40">
        <v>34118</v>
      </c>
      <c r="J59" s="40">
        <v>2110</v>
      </c>
      <c r="K59" s="40">
        <v>1005</v>
      </c>
      <c r="L59" s="40">
        <v>108542</v>
      </c>
      <c r="M59" s="40">
        <v>177844</v>
      </c>
      <c r="N59" s="40">
        <v>196135</v>
      </c>
    </row>
    <row r="60" spans="1:14" ht="11.25">
      <c r="A60" s="55"/>
      <c r="B60" s="5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</row>
    <row r="61" spans="1:14" ht="11.25">
      <c r="A61" s="234" t="s">
        <v>151</v>
      </c>
      <c r="B61" s="235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</row>
    <row r="62" spans="1:14" ht="11.25">
      <c r="A62" s="230" t="s">
        <v>152</v>
      </c>
      <c r="B62" s="231"/>
      <c r="C62" s="40">
        <v>17</v>
      </c>
      <c r="D62" s="40">
        <v>274</v>
      </c>
      <c r="E62" s="40">
        <v>271</v>
      </c>
      <c r="F62" s="40">
        <v>3</v>
      </c>
      <c r="G62" s="84">
        <v>378117</v>
      </c>
      <c r="H62" s="40">
        <v>356054</v>
      </c>
      <c r="I62" s="40">
        <v>22063</v>
      </c>
      <c r="J62" s="40" t="s">
        <v>306</v>
      </c>
      <c r="K62" s="40">
        <v>1358</v>
      </c>
      <c r="L62" s="40">
        <v>71037</v>
      </c>
      <c r="M62" s="40">
        <v>244151</v>
      </c>
      <c r="N62" s="40">
        <v>128001</v>
      </c>
    </row>
    <row r="63" spans="1:14" ht="11.25">
      <c r="A63" s="230" t="s">
        <v>153</v>
      </c>
      <c r="B63" s="231"/>
      <c r="C63" s="40">
        <v>6</v>
      </c>
      <c r="D63" s="40">
        <v>153</v>
      </c>
      <c r="E63" s="40">
        <v>153</v>
      </c>
      <c r="F63" s="40" t="s">
        <v>306</v>
      </c>
      <c r="G63" s="84">
        <v>157596</v>
      </c>
      <c r="H63" s="40">
        <v>150321</v>
      </c>
      <c r="I63" s="40">
        <v>7275</v>
      </c>
      <c r="J63" s="40" t="s">
        <v>306</v>
      </c>
      <c r="K63" s="40">
        <v>999</v>
      </c>
      <c r="L63" s="40">
        <v>41862</v>
      </c>
      <c r="M63" s="40">
        <v>57769</v>
      </c>
      <c r="N63" s="40">
        <v>95005</v>
      </c>
    </row>
    <row r="64" spans="1:14" ht="11.25">
      <c r="A64" s="230" t="s">
        <v>154</v>
      </c>
      <c r="B64" s="231"/>
      <c r="C64" s="40">
        <v>12</v>
      </c>
      <c r="D64" s="40">
        <v>275</v>
      </c>
      <c r="E64" s="40">
        <v>273</v>
      </c>
      <c r="F64" s="40">
        <v>2</v>
      </c>
      <c r="G64" s="84">
        <v>880419</v>
      </c>
      <c r="H64" s="40">
        <v>858348</v>
      </c>
      <c r="I64" s="40">
        <v>22071</v>
      </c>
      <c r="J64" s="40" t="s">
        <v>306</v>
      </c>
      <c r="K64" s="40">
        <v>3169</v>
      </c>
      <c r="L64" s="40">
        <v>80768</v>
      </c>
      <c r="M64" s="40">
        <v>700363</v>
      </c>
      <c r="N64" s="40">
        <v>170976</v>
      </c>
    </row>
    <row r="65" spans="1:14" ht="11.25">
      <c r="A65" s="55"/>
      <c r="B65" s="5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</row>
    <row r="66" spans="1:14" ht="11.25">
      <c r="A66" s="234" t="s">
        <v>155</v>
      </c>
      <c r="B66" s="235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</row>
    <row r="67" spans="1:14" ht="11.25">
      <c r="A67" s="230" t="s">
        <v>156</v>
      </c>
      <c r="B67" s="231"/>
      <c r="C67" s="40">
        <v>28</v>
      </c>
      <c r="D67" s="40">
        <v>965</v>
      </c>
      <c r="E67" s="40">
        <v>948</v>
      </c>
      <c r="F67" s="40">
        <v>17</v>
      </c>
      <c r="G67" s="84">
        <v>2836738</v>
      </c>
      <c r="H67" s="40">
        <v>2756303</v>
      </c>
      <c r="I67" s="40">
        <v>80424</v>
      </c>
      <c r="J67" s="40">
        <v>11</v>
      </c>
      <c r="K67" s="40">
        <v>2892</v>
      </c>
      <c r="L67" s="40">
        <v>559434</v>
      </c>
      <c r="M67" s="40">
        <v>1720699</v>
      </c>
      <c r="N67" s="40">
        <v>1070429</v>
      </c>
    </row>
    <row r="68" spans="1:14" ht="11.25">
      <c r="A68" s="230" t="s">
        <v>157</v>
      </c>
      <c r="B68" s="231"/>
      <c r="C68" s="40">
        <v>33</v>
      </c>
      <c r="D68" s="40">
        <v>871</v>
      </c>
      <c r="E68" s="40">
        <v>862</v>
      </c>
      <c r="F68" s="40">
        <v>9</v>
      </c>
      <c r="G68" s="84">
        <v>1040048</v>
      </c>
      <c r="H68" s="40">
        <v>1007777</v>
      </c>
      <c r="I68" s="40">
        <v>32271</v>
      </c>
      <c r="J68" s="40" t="s">
        <v>306</v>
      </c>
      <c r="K68" s="40">
        <v>1167</v>
      </c>
      <c r="L68" s="40">
        <v>244702</v>
      </c>
      <c r="M68" s="40">
        <v>500513</v>
      </c>
      <c r="N68" s="40">
        <v>515849</v>
      </c>
    </row>
    <row r="69" spans="1:14" ht="11.25">
      <c r="A69" s="230" t="s">
        <v>158</v>
      </c>
      <c r="B69" s="231"/>
      <c r="C69" s="40">
        <v>64</v>
      </c>
      <c r="D69" s="40">
        <v>2581</v>
      </c>
      <c r="E69" s="40">
        <v>2562</v>
      </c>
      <c r="F69" s="40">
        <v>19</v>
      </c>
      <c r="G69" s="84">
        <v>2749874</v>
      </c>
      <c r="H69" s="40">
        <v>2225659</v>
      </c>
      <c r="I69" s="40">
        <v>515889</v>
      </c>
      <c r="J69" s="40">
        <v>8326</v>
      </c>
      <c r="K69" s="40">
        <v>1029</v>
      </c>
      <c r="L69" s="40">
        <v>692522</v>
      </c>
      <c r="M69" s="40">
        <v>1370631</v>
      </c>
      <c r="N69" s="40">
        <v>1284080</v>
      </c>
    </row>
    <row r="70" spans="1:14" ht="11.25">
      <c r="A70" s="230" t="s">
        <v>159</v>
      </c>
      <c r="B70" s="231"/>
      <c r="C70" s="40">
        <v>27</v>
      </c>
      <c r="D70" s="40">
        <v>397</v>
      </c>
      <c r="E70" s="40">
        <v>381</v>
      </c>
      <c r="F70" s="40">
        <v>16</v>
      </c>
      <c r="G70" s="84">
        <v>504817</v>
      </c>
      <c r="H70" s="40">
        <v>475642</v>
      </c>
      <c r="I70" s="40">
        <v>29175</v>
      </c>
      <c r="J70" s="40" t="s">
        <v>306</v>
      </c>
      <c r="K70" s="40">
        <v>1212</v>
      </c>
      <c r="L70" s="40">
        <v>87356</v>
      </c>
      <c r="M70" s="40">
        <v>232818</v>
      </c>
      <c r="N70" s="40">
        <v>248281</v>
      </c>
    </row>
    <row r="71" spans="1:14" ht="11.25">
      <c r="A71" s="230" t="s">
        <v>160</v>
      </c>
      <c r="B71" s="231"/>
      <c r="C71" s="40">
        <v>46</v>
      </c>
      <c r="D71" s="40">
        <v>3444</v>
      </c>
      <c r="E71" s="40">
        <v>3441</v>
      </c>
      <c r="F71" s="40">
        <v>3</v>
      </c>
      <c r="G71" s="84">
        <v>27597570</v>
      </c>
      <c r="H71" s="40">
        <v>27407691</v>
      </c>
      <c r="I71" s="40">
        <v>187861</v>
      </c>
      <c r="J71" s="40">
        <v>2018</v>
      </c>
      <c r="K71" s="40">
        <v>7961</v>
      </c>
      <c r="L71" s="40">
        <v>1356365</v>
      </c>
      <c r="M71" s="40">
        <v>23454189</v>
      </c>
      <c r="N71" s="40">
        <v>3963518</v>
      </c>
    </row>
    <row r="72" spans="1:14" ht="12" thickBot="1">
      <c r="A72" s="17"/>
      <c r="B72" s="16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</row>
    <row r="73" spans="1:14" s="41" customFormat="1" ht="11.25">
      <c r="A73" s="237" t="s">
        <v>406</v>
      </c>
      <c r="B73" s="237"/>
      <c r="C73" s="237"/>
      <c r="D73" s="237"/>
      <c r="E73" s="237"/>
      <c r="F73" s="237"/>
      <c r="G73" s="237"/>
      <c r="H73" s="172" t="s">
        <v>307</v>
      </c>
      <c r="I73" s="172"/>
      <c r="J73" s="172"/>
      <c r="K73" s="172"/>
      <c r="L73" s="172"/>
      <c r="M73" s="172"/>
      <c r="N73" s="172"/>
    </row>
    <row r="74" spans="1:7" s="137" customFormat="1" ht="11.25">
      <c r="A74" s="171" t="s">
        <v>407</v>
      </c>
      <c r="B74" s="171"/>
      <c r="C74" s="171"/>
      <c r="D74" s="171"/>
      <c r="E74" s="171"/>
      <c r="F74" s="171"/>
      <c r="G74" s="171"/>
    </row>
    <row r="75" spans="1:7" ht="11.25">
      <c r="A75" s="102"/>
      <c r="B75" s="102"/>
      <c r="C75" s="102"/>
      <c r="D75" s="102"/>
      <c r="E75" s="102"/>
      <c r="F75" s="102"/>
      <c r="G75" s="102"/>
    </row>
    <row r="76" spans="1:14" ht="24" customHeight="1">
      <c r="A76" s="166" t="s">
        <v>429</v>
      </c>
      <c r="B76" s="166"/>
      <c r="C76" s="166"/>
      <c r="D76" s="166"/>
      <c r="E76" s="166"/>
      <c r="F76" s="166"/>
      <c r="G76" s="166"/>
      <c r="H76" s="165" t="s">
        <v>428</v>
      </c>
      <c r="I76" s="165"/>
      <c r="J76" s="165"/>
      <c r="K76" s="165"/>
      <c r="L76" s="165"/>
      <c r="M76" s="165"/>
      <c r="N76" s="165"/>
    </row>
    <row r="77" spans="1:14" ht="30" customHeight="1">
      <c r="A77" s="169" t="s">
        <v>104</v>
      </c>
      <c r="B77" s="169"/>
      <c r="C77" s="169"/>
      <c r="D77" s="169"/>
      <c r="E77" s="169"/>
      <c r="F77" s="169"/>
      <c r="G77" s="169"/>
      <c r="H77" s="170" t="s">
        <v>272</v>
      </c>
      <c r="I77" s="170"/>
      <c r="J77" s="170"/>
      <c r="K77" s="170"/>
      <c r="L77" s="170"/>
      <c r="M77" s="170"/>
      <c r="N77" s="170"/>
    </row>
    <row r="78" spans="1:14" ht="12" thickBot="1">
      <c r="A78" s="236" t="s">
        <v>274</v>
      </c>
      <c r="B78" s="236"/>
      <c r="H78" s="174" t="s">
        <v>105</v>
      </c>
      <c r="I78" s="174"/>
      <c r="J78" s="174"/>
      <c r="K78" s="174"/>
      <c r="L78" s="174"/>
      <c r="M78" s="174"/>
      <c r="N78" s="174"/>
    </row>
    <row r="79" spans="1:14" ht="16.5" customHeight="1">
      <c r="A79" s="226" t="s">
        <v>161</v>
      </c>
      <c r="B79" s="227"/>
      <c r="C79" s="217" t="s">
        <v>81</v>
      </c>
      <c r="D79" s="219" t="s">
        <v>107</v>
      </c>
      <c r="E79" s="219"/>
      <c r="F79" s="219"/>
      <c r="G79" s="47"/>
      <c r="H79" s="212" t="s">
        <v>108</v>
      </c>
      <c r="I79" s="212"/>
      <c r="J79" s="212"/>
      <c r="K79" s="213"/>
      <c r="L79" s="217" t="s">
        <v>109</v>
      </c>
      <c r="M79" s="217" t="s">
        <v>48</v>
      </c>
      <c r="N79" s="220" t="s">
        <v>110</v>
      </c>
    </row>
    <row r="80" spans="1:14" ht="25.5" customHeight="1">
      <c r="A80" s="228"/>
      <c r="B80" s="229"/>
      <c r="C80" s="218"/>
      <c r="D80" s="43" t="s">
        <v>111</v>
      </c>
      <c r="E80" s="44" t="s">
        <v>112</v>
      </c>
      <c r="F80" s="44" t="s">
        <v>113</v>
      </c>
      <c r="G80" s="45" t="s">
        <v>111</v>
      </c>
      <c r="H80" s="46" t="s">
        <v>114</v>
      </c>
      <c r="I80" s="44" t="s">
        <v>115</v>
      </c>
      <c r="J80" s="44" t="s">
        <v>116</v>
      </c>
      <c r="K80" s="44" t="s">
        <v>117</v>
      </c>
      <c r="L80" s="218"/>
      <c r="M80" s="218"/>
      <c r="N80" s="221"/>
    </row>
    <row r="81" spans="1:14" ht="4.5" customHeight="1">
      <c r="A81" s="56"/>
      <c r="B81" s="57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</row>
    <row r="82" spans="1:14" ht="11.25">
      <c r="A82" s="224" t="s">
        <v>162</v>
      </c>
      <c r="B82" s="225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</row>
    <row r="83" spans="1:14" ht="11.25">
      <c r="A83" s="222" t="s">
        <v>163</v>
      </c>
      <c r="B83" s="223"/>
      <c r="C83" s="42">
        <v>77</v>
      </c>
      <c r="D83" s="40">
        <v>2072</v>
      </c>
      <c r="E83" s="42">
        <v>2049</v>
      </c>
      <c r="F83" s="42">
        <v>23</v>
      </c>
      <c r="G83" s="84">
        <v>3128813</v>
      </c>
      <c r="H83" s="42">
        <v>2588422</v>
      </c>
      <c r="I83" s="42">
        <v>539108</v>
      </c>
      <c r="J83" s="42">
        <v>1283</v>
      </c>
      <c r="K83" s="42">
        <v>1478</v>
      </c>
      <c r="L83" s="42">
        <v>626345</v>
      </c>
      <c r="M83" s="42">
        <v>1671679</v>
      </c>
      <c r="N83" s="42">
        <v>1391091</v>
      </c>
    </row>
    <row r="84" spans="1:14" ht="11.25">
      <c r="A84" s="222" t="s">
        <v>164</v>
      </c>
      <c r="B84" s="223"/>
      <c r="C84" s="42">
        <v>13</v>
      </c>
      <c r="D84" s="40">
        <v>374</v>
      </c>
      <c r="E84" s="42">
        <v>370</v>
      </c>
      <c r="F84" s="42">
        <v>4</v>
      </c>
      <c r="G84" s="84">
        <v>558651</v>
      </c>
      <c r="H84" s="42">
        <v>365318</v>
      </c>
      <c r="I84" s="42">
        <v>193333</v>
      </c>
      <c r="J84" s="42" t="s">
        <v>308</v>
      </c>
      <c r="K84" s="42">
        <v>1455</v>
      </c>
      <c r="L84" s="42">
        <v>111770</v>
      </c>
      <c r="M84" s="42">
        <v>252499</v>
      </c>
      <c r="N84" s="42">
        <v>291715</v>
      </c>
    </row>
    <row r="85" spans="1:14" ht="11.25">
      <c r="A85" s="222"/>
      <c r="B85" s="223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</row>
    <row r="86" spans="1:14" ht="11.25">
      <c r="A86" s="224" t="s">
        <v>165</v>
      </c>
      <c r="B86" s="225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</row>
    <row r="87" spans="1:14" ht="11.25">
      <c r="A87" s="222" t="s">
        <v>166</v>
      </c>
      <c r="B87" s="223"/>
      <c r="C87" s="42">
        <v>24</v>
      </c>
      <c r="D87" s="40">
        <v>556</v>
      </c>
      <c r="E87" s="42">
        <v>552</v>
      </c>
      <c r="F87" s="42">
        <v>4</v>
      </c>
      <c r="G87" s="84">
        <v>742705</v>
      </c>
      <c r="H87" s="42">
        <v>671129</v>
      </c>
      <c r="I87" s="42">
        <v>71430</v>
      </c>
      <c r="J87" s="42">
        <v>146</v>
      </c>
      <c r="K87" s="42">
        <v>1300</v>
      </c>
      <c r="L87" s="42">
        <v>178600</v>
      </c>
      <c r="M87" s="42">
        <v>327192</v>
      </c>
      <c r="N87" s="42">
        <v>395754</v>
      </c>
    </row>
    <row r="88" spans="1:14" ht="11.25">
      <c r="A88" s="49"/>
      <c r="B88" s="48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</row>
    <row r="89" spans="1:14" ht="11.25">
      <c r="A89" s="224" t="s">
        <v>167</v>
      </c>
      <c r="B89" s="225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</row>
    <row r="90" spans="1:14" ht="11.25">
      <c r="A90" s="222" t="s">
        <v>168</v>
      </c>
      <c r="B90" s="223"/>
      <c r="C90" s="42">
        <v>58</v>
      </c>
      <c r="D90" s="40">
        <v>1165</v>
      </c>
      <c r="E90" s="42">
        <v>1140</v>
      </c>
      <c r="F90" s="42">
        <v>25</v>
      </c>
      <c r="G90" s="84">
        <v>1877804</v>
      </c>
      <c r="H90" s="42">
        <v>1781070</v>
      </c>
      <c r="I90" s="42">
        <v>96284</v>
      </c>
      <c r="J90" s="42">
        <v>450</v>
      </c>
      <c r="K90" s="42">
        <v>1576</v>
      </c>
      <c r="L90" s="42">
        <v>348116</v>
      </c>
      <c r="M90" s="42">
        <v>991204</v>
      </c>
      <c r="N90" s="42">
        <v>844299</v>
      </c>
    </row>
    <row r="91" spans="1:14" ht="11.25">
      <c r="A91" s="49"/>
      <c r="B91" s="48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</row>
    <row r="92" spans="1:14" ht="11.25">
      <c r="A92" s="224" t="s">
        <v>169</v>
      </c>
      <c r="B92" s="225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</row>
    <row r="93" spans="1:14" ht="11.25">
      <c r="A93" s="222" t="s">
        <v>170</v>
      </c>
      <c r="B93" s="223"/>
      <c r="C93" s="42">
        <v>13</v>
      </c>
      <c r="D93" s="40">
        <v>272</v>
      </c>
      <c r="E93" s="42">
        <v>271</v>
      </c>
      <c r="F93" s="42">
        <v>1</v>
      </c>
      <c r="G93" s="84">
        <v>403415</v>
      </c>
      <c r="H93" s="42">
        <v>394814</v>
      </c>
      <c r="I93" s="42">
        <v>8601</v>
      </c>
      <c r="J93" s="42" t="s">
        <v>308</v>
      </c>
      <c r="K93" s="42">
        <v>1462</v>
      </c>
      <c r="L93" s="42">
        <v>77054</v>
      </c>
      <c r="M93" s="42">
        <v>256765</v>
      </c>
      <c r="N93" s="42">
        <v>141018</v>
      </c>
    </row>
    <row r="94" spans="1:14" ht="11.25">
      <c r="A94" s="222" t="s">
        <v>171</v>
      </c>
      <c r="B94" s="223"/>
      <c r="C94" s="42">
        <v>25</v>
      </c>
      <c r="D94" s="40">
        <v>380</v>
      </c>
      <c r="E94" s="42">
        <v>378</v>
      </c>
      <c r="F94" s="42">
        <v>2</v>
      </c>
      <c r="G94" s="84">
        <v>373200</v>
      </c>
      <c r="H94" s="42">
        <v>308166</v>
      </c>
      <c r="I94" s="42">
        <v>64967</v>
      </c>
      <c r="J94" s="42">
        <v>67</v>
      </c>
      <c r="K94" s="42">
        <v>959</v>
      </c>
      <c r="L94" s="42">
        <v>87564</v>
      </c>
      <c r="M94" s="42">
        <v>199856</v>
      </c>
      <c r="N94" s="42">
        <v>164474</v>
      </c>
    </row>
    <row r="95" spans="1:14" ht="11.25">
      <c r="A95" s="222" t="s">
        <v>172</v>
      </c>
      <c r="B95" s="223"/>
      <c r="C95" s="42">
        <v>18</v>
      </c>
      <c r="D95" s="40">
        <v>520</v>
      </c>
      <c r="E95" s="42">
        <v>517</v>
      </c>
      <c r="F95" s="42">
        <v>3</v>
      </c>
      <c r="G95" s="84">
        <v>939218</v>
      </c>
      <c r="H95" s="42">
        <v>917657</v>
      </c>
      <c r="I95" s="42">
        <v>21561</v>
      </c>
      <c r="J95" s="42" t="s">
        <v>308</v>
      </c>
      <c r="K95" s="42">
        <v>1794</v>
      </c>
      <c r="L95" s="42">
        <v>166508</v>
      </c>
      <c r="M95" s="42">
        <v>532779</v>
      </c>
      <c r="N95" s="42">
        <v>400030</v>
      </c>
    </row>
    <row r="96" spans="1:14" ht="11.25">
      <c r="A96" s="49"/>
      <c r="B96" s="48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</row>
    <row r="97" spans="1:14" ht="11.25">
      <c r="A97" s="224" t="s">
        <v>173</v>
      </c>
      <c r="B97" s="225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</row>
    <row r="98" spans="1:14" ht="11.25">
      <c r="A98" s="222" t="s">
        <v>174</v>
      </c>
      <c r="B98" s="223"/>
      <c r="C98" s="42">
        <v>20</v>
      </c>
      <c r="D98" s="40">
        <v>822</v>
      </c>
      <c r="E98" s="42">
        <v>814</v>
      </c>
      <c r="F98" s="42">
        <v>8</v>
      </c>
      <c r="G98" s="84">
        <v>1517524</v>
      </c>
      <c r="H98" s="42">
        <v>1466447</v>
      </c>
      <c r="I98" s="42">
        <v>50965</v>
      </c>
      <c r="J98" s="42">
        <v>112</v>
      </c>
      <c r="K98" s="42">
        <v>1772</v>
      </c>
      <c r="L98" s="42">
        <v>407239</v>
      </c>
      <c r="M98" s="42">
        <v>723018</v>
      </c>
      <c r="N98" s="42">
        <v>733295</v>
      </c>
    </row>
    <row r="99" spans="1:14" ht="11.25">
      <c r="A99" s="222" t="s">
        <v>175</v>
      </c>
      <c r="B99" s="223"/>
      <c r="C99" s="42">
        <v>14</v>
      </c>
      <c r="D99" s="40">
        <v>215</v>
      </c>
      <c r="E99" s="42">
        <v>213</v>
      </c>
      <c r="F99" s="42">
        <v>2</v>
      </c>
      <c r="G99" s="84">
        <v>205148</v>
      </c>
      <c r="H99" s="42">
        <v>159215</v>
      </c>
      <c r="I99" s="42">
        <v>45933</v>
      </c>
      <c r="J99" s="42" t="s">
        <v>308</v>
      </c>
      <c r="K99" s="42">
        <v>932</v>
      </c>
      <c r="L99" s="42">
        <v>64867</v>
      </c>
      <c r="M99" s="42">
        <v>93856</v>
      </c>
      <c r="N99" s="42">
        <v>106428</v>
      </c>
    </row>
    <row r="100" spans="1:14" ht="11.25">
      <c r="A100" s="222" t="s">
        <v>176</v>
      </c>
      <c r="B100" s="223"/>
      <c r="C100" s="42">
        <v>8</v>
      </c>
      <c r="D100" s="40">
        <v>194</v>
      </c>
      <c r="E100" s="42">
        <v>192</v>
      </c>
      <c r="F100" s="42">
        <v>2</v>
      </c>
      <c r="G100" s="84">
        <v>395852</v>
      </c>
      <c r="H100" s="42">
        <v>372038</v>
      </c>
      <c r="I100" s="42">
        <v>23814</v>
      </c>
      <c r="J100" s="42" t="s">
        <v>308</v>
      </c>
      <c r="K100" s="42">
        <v>1999</v>
      </c>
      <c r="L100" s="42">
        <v>60162</v>
      </c>
      <c r="M100" s="42">
        <v>224025</v>
      </c>
      <c r="N100" s="42">
        <v>163788</v>
      </c>
    </row>
    <row r="101" spans="1:14" ht="11.25">
      <c r="A101" s="49"/>
      <c r="B101" s="48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</row>
    <row r="102" spans="1:14" ht="11.25">
      <c r="A102" s="224" t="s">
        <v>177</v>
      </c>
      <c r="B102" s="225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</row>
    <row r="103" spans="1:14" ht="11.25">
      <c r="A103" s="222" t="s">
        <v>178</v>
      </c>
      <c r="B103" s="223"/>
      <c r="C103" s="42">
        <v>11</v>
      </c>
      <c r="D103" s="40">
        <v>134</v>
      </c>
      <c r="E103" s="42">
        <v>130</v>
      </c>
      <c r="F103" s="42">
        <v>4</v>
      </c>
      <c r="G103" s="84">
        <v>227960</v>
      </c>
      <c r="H103" s="42">
        <v>216290</v>
      </c>
      <c r="I103" s="42">
        <v>11670</v>
      </c>
      <c r="J103" s="42" t="s">
        <v>308</v>
      </c>
      <c r="K103" s="42">
        <v>1668</v>
      </c>
      <c r="L103" s="42">
        <v>39889</v>
      </c>
      <c r="M103" s="42">
        <v>135119</v>
      </c>
      <c r="N103" s="42">
        <v>88419</v>
      </c>
    </row>
    <row r="104" spans="1:14" ht="11.25">
      <c r="A104" s="222" t="s">
        <v>179</v>
      </c>
      <c r="B104" s="223"/>
      <c r="C104" s="42">
        <v>5</v>
      </c>
      <c r="D104" s="40">
        <v>86</v>
      </c>
      <c r="E104" s="42">
        <v>85</v>
      </c>
      <c r="F104" s="42">
        <v>1</v>
      </c>
      <c r="G104" s="84">
        <v>28201</v>
      </c>
      <c r="H104" s="42">
        <v>25324</v>
      </c>
      <c r="I104" s="42">
        <v>2877</v>
      </c>
      <c r="J104" s="42" t="s">
        <v>308</v>
      </c>
      <c r="K104" s="42">
        <v>319</v>
      </c>
      <c r="L104" s="42">
        <v>9489</v>
      </c>
      <c r="M104" s="42">
        <v>10965</v>
      </c>
      <c r="N104" s="42">
        <v>16492</v>
      </c>
    </row>
    <row r="105" spans="1:14" ht="11.25">
      <c r="A105" s="222" t="s">
        <v>180</v>
      </c>
      <c r="B105" s="223"/>
      <c r="C105" s="42">
        <v>9</v>
      </c>
      <c r="D105" s="40">
        <v>116</v>
      </c>
      <c r="E105" s="42">
        <v>116</v>
      </c>
      <c r="F105" s="42" t="s">
        <v>308</v>
      </c>
      <c r="G105" s="84">
        <v>89764</v>
      </c>
      <c r="H105" s="42">
        <v>81495</v>
      </c>
      <c r="I105" s="42">
        <v>8269</v>
      </c>
      <c r="J105" s="42" t="s">
        <v>308</v>
      </c>
      <c r="K105" s="42">
        <v>753</v>
      </c>
      <c r="L105" s="42">
        <v>30665</v>
      </c>
      <c r="M105" s="42">
        <v>39724</v>
      </c>
      <c r="N105" s="42">
        <v>47657</v>
      </c>
    </row>
    <row r="106" spans="1:14" ht="11.25">
      <c r="A106" s="222" t="s">
        <v>181</v>
      </c>
      <c r="B106" s="223"/>
      <c r="C106" s="42">
        <v>9</v>
      </c>
      <c r="D106" s="40">
        <v>199</v>
      </c>
      <c r="E106" s="42">
        <v>197</v>
      </c>
      <c r="F106" s="42">
        <v>2</v>
      </c>
      <c r="G106" s="84">
        <v>400937</v>
      </c>
      <c r="H106" s="42">
        <v>392937</v>
      </c>
      <c r="I106" s="42">
        <v>8000</v>
      </c>
      <c r="J106" s="42" t="s">
        <v>308</v>
      </c>
      <c r="K106" s="42">
        <v>1960</v>
      </c>
      <c r="L106" s="42">
        <v>71455</v>
      </c>
      <c r="M106" s="42">
        <v>230897</v>
      </c>
      <c r="N106" s="42">
        <v>159080</v>
      </c>
    </row>
    <row r="107" spans="1:14" ht="11.25">
      <c r="A107" s="49"/>
      <c r="B107" s="48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</row>
    <row r="108" spans="1:14" ht="11.25">
      <c r="A108" s="224" t="s">
        <v>182</v>
      </c>
      <c r="B108" s="225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</row>
    <row r="109" spans="1:14" ht="11.25">
      <c r="A109" s="222" t="s">
        <v>183</v>
      </c>
      <c r="B109" s="223"/>
      <c r="C109" s="42">
        <v>37</v>
      </c>
      <c r="D109" s="40">
        <v>727</v>
      </c>
      <c r="E109" s="42">
        <v>721</v>
      </c>
      <c r="F109" s="42">
        <v>6</v>
      </c>
      <c r="G109" s="84">
        <v>1661608</v>
      </c>
      <c r="H109" s="42">
        <v>1622421</v>
      </c>
      <c r="I109" s="42">
        <v>38917</v>
      </c>
      <c r="J109" s="42">
        <v>270</v>
      </c>
      <c r="K109" s="42">
        <v>2245</v>
      </c>
      <c r="L109" s="42">
        <v>252361</v>
      </c>
      <c r="M109" s="42">
        <v>1125688</v>
      </c>
      <c r="N109" s="42">
        <v>506261</v>
      </c>
    </row>
    <row r="110" spans="1:14" ht="11.25">
      <c r="A110" s="222" t="s">
        <v>184</v>
      </c>
      <c r="B110" s="223"/>
      <c r="C110" s="42">
        <v>46</v>
      </c>
      <c r="D110" s="40">
        <v>1263</v>
      </c>
      <c r="E110" s="42">
        <v>1257</v>
      </c>
      <c r="F110" s="42">
        <v>6</v>
      </c>
      <c r="G110" s="84">
        <v>1863642</v>
      </c>
      <c r="H110" s="42">
        <v>1786543</v>
      </c>
      <c r="I110" s="42">
        <v>57978</v>
      </c>
      <c r="J110" s="42">
        <v>19121</v>
      </c>
      <c r="K110" s="42">
        <v>1440</v>
      </c>
      <c r="L110" s="42">
        <v>398487</v>
      </c>
      <c r="M110" s="42">
        <v>867605</v>
      </c>
      <c r="N110" s="42">
        <v>951610</v>
      </c>
    </row>
    <row r="111" spans="1:14" ht="11.25">
      <c r="A111" s="222" t="s">
        <v>185</v>
      </c>
      <c r="B111" s="223"/>
      <c r="C111" s="42">
        <v>5</v>
      </c>
      <c r="D111" s="40">
        <v>99</v>
      </c>
      <c r="E111" s="42">
        <v>98</v>
      </c>
      <c r="F111" s="42">
        <v>1</v>
      </c>
      <c r="G111" s="84">
        <v>151787</v>
      </c>
      <c r="H111" s="42">
        <v>150487</v>
      </c>
      <c r="I111" s="42">
        <v>1300</v>
      </c>
      <c r="J111" s="42" t="s">
        <v>308</v>
      </c>
      <c r="K111" s="42">
        <v>1516</v>
      </c>
      <c r="L111" s="42">
        <v>29560</v>
      </c>
      <c r="M111" s="42">
        <v>87106</v>
      </c>
      <c r="N111" s="42">
        <v>62989</v>
      </c>
    </row>
    <row r="112" spans="1:14" ht="11.25">
      <c r="A112" s="222" t="s">
        <v>186</v>
      </c>
      <c r="B112" s="223"/>
      <c r="C112" s="42">
        <v>41</v>
      </c>
      <c r="D112" s="40">
        <v>1320</v>
      </c>
      <c r="E112" s="42">
        <v>1318</v>
      </c>
      <c r="F112" s="42">
        <v>2</v>
      </c>
      <c r="G112" s="84">
        <v>3452690</v>
      </c>
      <c r="H112" s="42">
        <v>3321518</v>
      </c>
      <c r="I112" s="42">
        <v>130553</v>
      </c>
      <c r="J112" s="42">
        <v>619</v>
      </c>
      <c r="K112" s="42">
        <v>2574</v>
      </c>
      <c r="L112" s="42">
        <v>473682</v>
      </c>
      <c r="M112" s="42">
        <v>1689633</v>
      </c>
      <c r="N112" s="42">
        <v>1707823</v>
      </c>
    </row>
    <row r="113" spans="1:14" ht="11.25">
      <c r="A113" s="49"/>
      <c r="B113" s="48"/>
      <c r="E113" s="42"/>
      <c r="F113" s="42"/>
      <c r="H113" s="42"/>
      <c r="I113" s="42"/>
      <c r="J113" s="42"/>
      <c r="K113" s="42"/>
      <c r="L113" s="42"/>
      <c r="M113" s="42"/>
      <c r="N113" s="42"/>
    </row>
    <row r="114" spans="1:14" ht="11.25">
      <c r="A114" s="222" t="s">
        <v>309</v>
      </c>
      <c r="B114" s="223"/>
      <c r="C114" s="42">
        <v>2</v>
      </c>
      <c r="D114" s="86" t="s">
        <v>310</v>
      </c>
      <c r="E114" s="80" t="s">
        <v>310</v>
      </c>
      <c r="F114" s="80" t="s">
        <v>310</v>
      </c>
      <c r="G114" s="84" t="s">
        <v>310</v>
      </c>
      <c r="H114" s="80" t="s">
        <v>310</v>
      </c>
      <c r="I114" s="80" t="s">
        <v>310</v>
      </c>
      <c r="J114" s="80" t="s">
        <v>310</v>
      </c>
      <c r="K114" s="80" t="s">
        <v>310</v>
      </c>
      <c r="L114" s="80" t="s">
        <v>310</v>
      </c>
      <c r="M114" s="80" t="s">
        <v>310</v>
      </c>
      <c r="N114" s="80" t="s">
        <v>310</v>
      </c>
    </row>
    <row r="115" spans="1:14" ht="11.25">
      <c r="A115" s="222" t="s">
        <v>311</v>
      </c>
      <c r="B115" s="223"/>
      <c r="C115" s="42">
        <v>2</v>
      </c>
      <c r="D115" s="86" t="s">
        <v>310</v>
      </c>
      <c r="E115" s="42" t="s">
        <v>310</v>
      </c>
      <c r="F115" s="80" t="s">
        <v>310</v>
      </c>
      <c r="G115" s="84" t="s">
        <v>310</v>
      </c>
      <c r="H115" s="80" t="s">
        <v>310</v>
      </c>
      <c r="I115" s="42" t="s">
        <v>310</v>
      </c>
      <c r="J115" s="80" t="s">
        <v>310</v>
      </c>
      <c r="K115" s="42" t="s">
        <v>310</v>
      </c>
      <c r="L115" s="42" t="s">
        <v>310</v>
      </c>
      <c r="M115" s="42" t="s">
        <v>310</v>
      </c>
      <c r="N115" s="42" t="s">
        <v>310</v>
      </c>
    </row>
    <row r="116" spans="1:14" ht="11.25">
      <c r="A116" s="222" t="s">
        <v>312</v>
      </c>
      <c r="B116" s="223"/>
      <c r="C116" s="42">
        <v>9</v>
      </c>
      <c r="D116" s="40">
        <v>106</v>
      </c>
      <c r="E116" s="42">
        <v>106</v>
      </c>
      <c r="F116" s="42" t="s">
        <v>313</v>
      </c>
      <c r="G116" s="84">
        <v>60332</v>
      </c>
      <c r="H116" s="42">
        <v>46295</v>
      </c>
      <c r="I116" s="42">
        <v>14037</v>
      </c>
      <c r="J116" s="42" t="s">
        <v>313</v>
      </c>
      <c r="K116" s="42">
        <v>552</v>
      </c>
      <c r="L116" s="42">
        <v>21174</v>
      </c>
      <c r="M116" s="42">
        <v>24413</v>
      </c>
      <c r="N116" s="42">
        <v>34146</v>
      </c>
    </row>
    <row r="117" spans="1:14" ht="11.25">
      <c r="A117" s="222" t="s">
        <v>314</v>
      </c>
      <c r="B117" s="223"/>
      <c r="C117" s="42">
        <v>11</v>
      </c>
      <c r="D117" s="40">
        <v>224</v>
      </c>
      <c r="E117" s="42">
        <v>223</v>
      </c>
      <c r="F117" s="42">
        <v>1</v>
      </c>
      <c r="G117" s="84">
        <v>400137</v>
      </c>
      <c r="H117" s="42">
        <v>368034</v>
      </c>
      <c r="I117" s="42">
        <v>32103</v>
      </c>
      <c r="J117" s="42" t="s">
        <v>313</v>
      </c>
      <c r="K117" s="42">
        <v>1741</v>
      </c>
      <c r="L117" s="42">
        <v>60595</v>
      </c>
      <c r="M117" s="42">
        <v>199390</v>
      </c>
      <c r="N117" s="42">
        <v>190509</v>
      </c>
    </row>
    <row r="118" spans="1:15" ht="11.25">
      <c r="A118" s="222" t="s">
        <v>315</v>
      </c>
      <c r="B118" s="223"/>
      <c r="C118" s="42">
        <v>2</v>
      </c>
      <c r="D118" s="86" t="s">
        <v>310</v>
      </c>
      <c r="E118" s="80" t="s">
        <v>310</v>
      </c>
      <c r="F118" s="80" t="s">
        <v>310</v>
      </c>
      <c r="G118" s="84" t="s">
        <v>310</v>
      </c>
      <c r="H118" s="80" t="s">
        <v>310</v>
      </c>
      <c r="I118" s="80" t="s">
        <v>310</v>
      </c>
      <c r="J118" s="80" t="s">
        <v>310</v>
      </c>
      <c r="K118" s="80" t="s">
        <v>310</v>
      </c>
      <c r="L118" s="80" t="s">
        <v>310</v>
      </c>
      <c r="M118" s="80" t="s">
        <v>310</v>
      </c>
      <c r="N118" s="80" t="s">
        <v>310</v>
      </c>
      <c r="O118" s="80"/>
    </row>
    <row r="119" spans="1:14" ht="11.25">
      <c r="A119" s="49"/>
      <c r="B119" s="48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</row>
    <row r="120" spans="1:14" ht="11.25">
      <c r="A120" s="224" t="s">
        <v>316</v>
      </c>
      <c r="B120" s="225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</row>
    <row r="121" spans="1:14" ht="11.25">
      <c r="A121" s="222" t="s">
        <v>317</v>
      </c>
      <c r="B121" s="223"/>
      <c r="C121" s="42">
        <v>21</v>
      </c>
      <c r="D121" s="40">
        <v>337</v>
      </c>
      <c r="E121" s="42">
        <v>331</v>
      </c>
      <c r="F121" s="42">
        <v>6</v>
      </c>
      <c r="G121" s="84">
        <v>397231</v>
      </c>
      <c r="H121" s="42">
        <v>355735</v>
      </c>
      <c r="I121" s="42">
        <v>41496</v>
      </c>
      <c r="J121" s="42" t="s">
        <v>313</v>
      </c>
      <c r="K121" s="42">
        <v>1157</v>
      </c>
      <c r="L121" s="42">
        <v>69979</v>
      </c>
      <c r="M121" s="42">
        <v>244563</v>
      </c>
      <c r="N121" s="42">
        <v>145417</v>
      </c>
    </row>
    <row r="122" spans="1:15" ht="11.25">
      <c r="A122" s="222" t="s">
        <v>318</v>
      </c>
      <c r="B122" s="223"/>
      <c r="C122" s="42" t="s">
        <v>313</v>
      </c>
      <c r="D122" s="40" t="s">
        <v>313</v>
      </c>
      <c r="E122" s="42" t="s">
        <v>313</v>
      </c>
      <c r="F122" s="42" t="s">
        <v>313</v>
      </c>
      <c r="G122" s="84">
        <v>0</v>
      </c>
      <c r="H122" s="42" t="s">
        <v>313</v>
      </c>
      <c r="I122" s="42" t="s">
        <v>313</v>
      </c>
      <c r="J122" s="42" t="s">
        <v>313</v>
      </c>
      <c r="K122" s="42" t="s">
        <v>313</v>
      </c>
      <c r="L122" s="42" t="s">
        <v>313</v>
      </c>
      <c r="M122" s="42" t="s">
        <v>313</v>
      </c>
      <c r="N122" s="42" t="s">
        <v>313</v>
      </c>
      <c r="O122" s="42"/>
    </row>
    <row r="123" spans="1:14" ht="11.25">
      <c r="A123" s="222" t="s">
        <v>319</v>
      </c>
      <c r="B123" s="223"/>
      <c r="C123" s="42">
        <v>2</v>
      </c>
      <c r="D123" s="86" t="s">
        <v>310</v>
      </c>
      <c r="E123" s="42" t="s">
        <v>310</v>
      </c>
      <c r="F123" s="80" t="s">
        <v>310</v>
      </c>
      <c r="G123" s="84" t="s">
        <v>310</v>
      </c>
      <c r="H123" s="42" t="s">
        <v>310</v>
      </c>
      <c r="I123" s="80" t="s">
        <v>310</v>
      </c>
      <c r="J123" s="80" t="s">
        <v>310</v>
      </c>
      <c r="K123" s="42" t="s">
        <v>310</v>
      </c>
      <c r="L123" s="42" t="s">
        <v>310</v>
      </c>
      <c r="M123" s="42" t="s">
        <v>310</v>
      </c>
      <c r="N123" s="42" t="s">
        <v>310</v>
      </c>
    </row>
    <row r="124" spans="1:14" ht="11.25">
      <c r="A124" s="222" t="s">
        <v>320</v>
      </c>
      <c r="B124" s="223"/>
      <c r="C124" s="42" t="s">
        <v>313</v>
      </c>
      <c r="D124" s="86">
        <v>0</v>
      </c>
      <c r="E124" s="42" t="s">
        <v>313</v>
      </c>
      <c r="F124" s="42" t="s">
        <v>313</v>
      </c>
      <c r="G124" s="84">
        <v>0</v>
      </c>
      <c r="H124" s="42" t="s">
        <v>313</v>
      </c>
      <c r="I124" s="42" t="s">
        <v>313</v>
      </c>
      <c r="J124" s="42" t="s">
        <v>313</v>
      </c>
      <c r="K124" s="42" t="s">
        <v>313</v>
      </c>
      <c r="L124" s="42" t="s">
        <v>313</v>
      </c>
      <c r="M124" s="42" t="s">
        <v>313</v>
      </c>
      <c r="N124" s="42" t="s">
        <v>313</v>
      </c>
    </row>
    <row r="125" spans="1:14" ht="11.25">
      <c r="A125" s="222" t="s">
        <v>321</v>
      </c>
      <c r="B125" s="223"/>
      <c r="C125" s="42" t="s">
        <v>313</v>
      </c>
      <c r="D125" s="40" t="s">
        <v>313</v>
      </c>
      <c r="E125" s="42" t="s">
        <v>313</v>
      </c>
      <c r="F125" s="42" t="s">
        <v>313</v>
      </c>
      <c r="G125" s="84">
        <v>0</v>
      </c>
      <c r="H125" s="42" t="s">
        <v>313</v>
      </c>
      <c r="I125" s="42" t="s">
        <v>313</v>
      </c>
      <c r="J125" s="42" t="s">
        <v>313</v>
      </c>
      <c r="K125" s="42" t="s">
        <v>313</v>
      </c>
      <c r="L125" s="42" t="s">
        <v>313</v>
      </c>
      <c r="M125" s="42" t="s">
        <v>313</v>
      </c>
      <c r="N125" s="42" t="s">
        <v>313</v>
      </c>
    </row>
    <row r="126" spans="1:14" ht="11.25">
      <c r="A126" s="222" t="s">
        <v>322</v>
      </c>
      <c r="B126" s="223"/>
      <c r="C126" s="42">
        <v>34</v>
      </c>
      <c r="D126" s="40">
        <v>746</v>
      </c>
      <c r="E126" s="42">
        <v>742</v>
      </c>
      <c r="F126" s="42">
        <v>4</v>
      </c>
      <c r="G126" s="84">
        <v>1393235</v>
      </c>
      <c r="H126" s="42">
        <v>1292967</v>
      </c>
      <c r="I126" s="42">
        <v>100268</v>
      </c>
      <c r="J126" s="42" t="s">
        <v>313</v>
      </c>
      <c r="K126" s="42">
        <v>1829</v>
      </c>
      <c r="L126" s="42">
        <v>215367</v>
      </c>
      <c r="M126" s="42">
        <v>791423</v>
      </c>
      <c r="N126" s="42">
        <v>572993</v>
      </c>
    </row>
    <row r="127" spans="1:14" ht="11.25">
      <c r="A127" s="49"/>
      <c r="B127" s="48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</row>
    <row r="128" spans="1:14" ht="11.25">
      <c r="A128" s="224" t="s">
        <v>323</v>
      </c>
      <c r="B128" s="225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</row>
    <row r="129" spans="1:14" ht="11.25">
      <c r="A129" s="222" t="s">
        <v>324</v>
      </c>
      <c r="B129" s="223"/>
      <c r="C129" s="42">
        <v>13</v>
      </c>
      <c r="D129" s="40">
        <v>216</v>
      </c>
      <c r="E129" s="42">
        <v>211</v>
      </c>
      <c r="F129" s="42">
        <v>5</v>
      </c>
      <c r="G129" s="84">
        <v>590712</v>
      </c>
      <c r="H129" s="42">
        <v>587276</v>
      </c>
      <c r="I129" s="42">
        <v>3436</v>
      </c>
      <c r="J129" s="42" t="s">
        <v>313</v>
      </c>
      <c r="K129" s="42">
        <v>2666</v>
      </c>
      <c r="L129" s="42">
        <v>67428</v>
      </c>
      <c r="M129" s="42">
        <v>276520</v>
      </c>
      <c r="N129" s="42">
        <v>299358</v>
      </c>
    </row>
    <row r="130" spans="1:14" ht="11.25">
      <c r="A130" s="222" t="s">
        <v>325</v>
      </c>
      <c r="B130" s="223"/>
      <c r="C130" s="42">
        <v>51</v>
      </c>
      <c r="D130" s="40">
        <v>2557</v>
      </c>
      <c r="E130" s="42">
        <v>2552</v>
      </c>
      <c r="F130" s="42">
        <v>5</v>
      </c>
      <c r="G130" s="84">
        <v>12569947</v>
      </c>
      <c r="H130" s="42">
        <v>12352967</v>
      </c>
      <c r="I130" s="42">
        <v>216980</v>
      </c>
      <c r="J130" s="42" t="s">
        <v>313</v>
      </c>
      <c r="K130" s="42">
        <v>4792</v>
      </c>
      <c r="L130" s="42">
        <v>1137743</v>
      </c>
      <c r="M130" s="42">
        <v>5365691</v>
      </c>
      <c r="N130" s="42">
        <v>6886999</v>
      </c>
    </row>
    <row r="131" spans="1:14" ht="11.25">
      <c r="A131" s="222" t="s">
        <v>326</v>
      </c>
      <c r="B131" s="223"/>
      <c r="C131" s="42">
        <v>33</v>
      </c>
      <c r="D131" s="40">
        <v>893</v>
      </c>
      <c r="E131" s="42">
        <v>887</v>
      </c>
      <c r="F131" s="42">
        <v>6</v>
      </c>
      <c r="G131" s="84">
        <v>26912291</v>
      </c>
      <c r="H131" s="42">
        <v>2581066</v>
      </c>
      <c r="I131" s="42">
        <v>109970</v>
      </c>
      <c r="J131" s="42">
        <v>255</v>
      </c>
      <c r="K131" s="42">
        <v>2952</v>
      </c>
      <c r="L131" s="42">
        <v>312564</v>
      </c>
      <c r="M131" s="42">
        <v>1467199</v>
      </c>
      <c r="N131" s="42">
        <v>1169293</v>
      </c>
    </row>
    <row r="132" spans="1:14" ht="11.25">
      <c r="A132" s="222" t="s">
        <v>327</v>
      </c>
      <c r="B132" s="223"/>
      <c r="C132" s="42">
        <v>29</v>
      </c>
      <c r="D132" s="40">
        <v>649</v>
      </c>
      <c r="E132" s="42">
        <v>648</v>
      </c>
      <c r="F132" s="42">
        <v>1</v>
      </c>
      <c r="G132" s="84">
        <v>816487</v>
      </c>
      <c r="H132" s="42">
        <v>786312</v>
      </c>
      <c r="I132" s="42">
        <v>30172</v>
      </c>
      <c r="J132" s="42">
        <v>3</v>
      </c>
      <c r="K132" s="42">
        <v>1229</v>
      </c>
      <c r="L132" s="42">
        <v>186581</v>
      </c>
      <c r="M132" s="42">
        <v>364692</v>
      </c>
      <c r="N132" s="42">
        <v>432688</v>
      </c>
    </row>
    <row r="133" spans="1:14" ht="11.25">
      <c r="A133" s="49"/>
      <c r="B133" s="48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</row>
    <row r="134" spans="1:14" ht="11.25">
      <c r="A134" s="224" t="s">
        <v>328</v>
      </c>
      <c r="B134" s="225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</row>
    <row r="135" spans="1:14" ht="11.25">
      <c r="A135" s="222" t="s">
        <v>329</v>
      </c>
      <c r="B135" s="223"/>
      <c r="C135" s="42">
        <v>28</v>
      </c>
      <c r="D135" s="40">
        <v>517</v>
      </c>
      <c r="E135" s="42">
        <v>504</v>
      </c>
      <c r="F135" s="42">
        <v>13</v>
      </c>
      <c r="G135" s="84">
        <v>846328</v>
      </c>
      <c r="H135" s="42">
        <v>780264</v>
      </c>
      <c r="I135" s="42">
        <v>66064</v>
      </c>
      <c r="J135" s="42" t="s">
        <v>313</v>
      </c>
      <c r="K135" s="42">
        <v>1602</v>
      </c>
      <c r="L135" s="42">
        <v>158256</v>
      </c>
      <c r="M135" s="42">
        <v>478790</v>
      </c>
      <c r="N135" s="42">
        <v>349429</v>
      </c>
    </row>
    <row r="136" spans="1:14" ht="11.25">
      <c r="A136" s="222" t="s">
        <v>330</v>
      </c>
      <c r="B136" s="223"/>
      <c r="C136" s="42">
        <v>10</v>
      </c>
      <c r="D136" s="40">
        <v>91</v>
      </c>
      <c r="E136" s="42">
        <v>76</v>
      </c>
      <c r="F136" s="42">
        <v>15</v>
      </c>
      <c r="G136" s="84">
        <v>47397</v>
      </c>
      <c r="H136" s="42">
        <v>46142</v>
      </c>
      <c r="I136" s="42">
        <v>1255</v>
      </c>
      <c r="J136" s="42" t="s">
        <v>313</v>
      </c>
      <c r="K136" s="42">
        <v>507</v>
      </c>
      <c r="L136" s="42">
        <v>18832</v>
      </c>
      <c r="M136" s="42">
        <v>20736</v>
      </c>
      <c r="N136" s="42">
        <v>25391</v>
      </c>
    </row>
    <row r="137" spans="1:14" ht="11.25">
      <c r="A137" s="222" t="s">
        <v>331</v>
      </c>
      <c r="B137" s="223"/>
      <c r="C137" s="42">
        <v>9</v>
      </c>
      <c r="D137" s="40">
        <v>118</v>
      </c>
      <c r="E137" s="42">
        <v>115</v>
      </c>
      <c r="F137" s="42">
        <v>3</v>
      </c>
      <c r="G137" s="84">
        <v>97705</v>
      </c>
      <c r="H137" s="42">
        <v>82343</v>
      </c>
      <c r="I137" s="42">
        <v>15362</v>
      </c>
      <c r="J137" s="42" t="s">
        <v>313</v>
      </c>
      <c r="K137" s="42">
        <v>816</v>
      </c>
      <c r="L137" s="42">
        <v>24473</v>
      </c>
      <c r="M137" s="42">
        <v>67662</v>
      </c>
      <c r="N137" s="42">
        <v>28613</v>
      </c>
    </row>
    <row r="138" spans="1:14" ht="11.25">
      <c r="A138" s="222" t="s">
        <v>332</v>
      </c>
      <c r="B138" s="223"/>
      <c r="C138" s="42">
        <v>38</v>
      </c>
      <c r="D138" s="40">
        <v>944</v>
      </c>
      <c r="E138" s="42">
        <v>942</v>
      </c>
      <c r="F138" s="42">
        <v>2</v>
      </c>
      <c r="G138" s="84">
        <v>1791266</v>
      </c>
      <c r="H138" s="42">
        <v>1714333</v>
      </c>
      <c r="I138" s="42">
        <v>76393</v>
      </c>
      <c r="J138" s="42">
        <v>540</v>
      </c>
      <c r="K138" s="42">
        <v>1857</v>
      </c>
      <c r="L138" s="42">
        <v>346633</v>
      </c>
      <c r="M138" s="42">
        <v>987387</v>
      </c>
      <c r="N138" s="42">
        <v>765848</v>
      </c>
    </row>
    <row r="139" spans="1:14" ht="11.25">
      <c r="A139" s="222" t="s">
        <v>333</v>
      </c>
      <c r="B139" s="223"/>
      <c r="C139" s="42">
        <v>25</v>
      </c>
      <c r="D139" s="40">
        <v>441</v>
      </c>
      <c r="E139" s="42">
        <v>438</v>
      </c>
      <c r="F139" s="42">
        <v>3</v>
      </c>
      <c r="G139" s="84">
        <v>1069260</v>
      </c>
      <c r="H139" s="42">
        <v>1014108</v>
      </c>
      <c r="I139" s="42">
        <v>54373</v>
      </c>
      <c r="J139" s="42">
        <v>779</v>
      </c>
      <c r="K139" s="42">
        <v>2375</v>
      </c>
      <c r="L139" s="42">
        <v>151096</v>
      </c>
      <c r="M139" s="42">
        <v>593823</v>
      </c>
      <c r="N139" s="42">
        <v>453758</v>
      </c>
    </row>
    <row r="140" spans="1:14" ht="11.25">
      <c r="A140" s="222" t="s">
        <v>334</v>
      </c>
      <c r="B140" s="223"/>
      <c r="C140" s="42">
        <v>17</v>
      </c>
      <c r="D140" s="40">
        <v>684</v>
      </c>
      <c r="E140" s="42">
        <v>678</v>
      </c>
      <c r="F140" s="42">
        <v>6</v>
      </c>
      <c r="G140" s="84">
        <v>1651354</v>
      </c>
      <c r="H140" s="42">
        <v>1637207</v>
      </c>
      <c r="I140" s="42">
        <v>14147</v>
      </c>
      <c r="J140" s="42" t="s">
        <v>313</v>
      </c>
      <c r="K140" s="42">
        <v>2355</v>
      </c>
      <c r="L140" s="42">
        <v>216519</v>
      </c>
      <c r="M140" s="42">
        <v>751964</v>
      </c>
      <c r="N140" s="42">
        <v>858907</v>
      </c>
    </row>
    <row r="141" spans="1:14" ht="11.25">
      <c r="A141" s="49"/>
      <c r="B141" s="48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</row>
    <row r="142" spans="1:14" ht="11.25">
      <c r="A142" s="224" t="s">
        <v>335</v>
      </c>
      <c r="B142" s="225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</row>
    <row r="143" spans="1:14" ht="11.25">
      <c r="A143" s="222" t="s">
        <v>336</v>
      </c>
      <c r="B143" s="223"/>
      <c r="C143" s="42">
        <v>20</v>
      </c>
      <c r="D143" s="40">
        <v>409</v>
      </c>
      <c r="E143" s="42">
        <v>409</v>
      </c>
      <c r="F143" s="42" t="s">
        <v>313</v>
      </c>
      <c r="G143" s="84">
        <v>1233929</v>
      </c>
      <c r="H143" s="42">
        <v>1169760</v>
      </c>
      <c r="I143" s="42">
        <v>64169</v>
      </c>
      <c r="J143" s="42" t="s">
        <v>313</v>
      </c>
      <c r="K143" s="42">
        <v>2958</v>
      </c>
      <c r="L143" s="42">
        <v>174086</v>
      </c>
      <c r="M143" s="42">
        <v>696879</v>
      </c>
      <c r="N143" s="42">
        <v>512870</v>
      </c>
    </row>
    <row r="144" spans="1:14" ht="11.25">
      <c r="A144" s="222" t="s">
        <v>337</v>
      </c>
      <c r="B144" s="223"/>
      <c r="C144" s="42">
        <v>4</v>
      </c>
      <c r="D144" s="40">
        <v>54</v>
      </c>
      <c r="E144" s="42">
        <v>54</v>
      </c>
      <c r="F144" s="42" t="s">
        <v>313</v>
      </c>
      <c r="G144" s="84">
        <v>78176</v>
      </c>
      <c r="H144" s="42">
        <v>59154</v>
      </c>
      <c r="I144" s="42">
        <v>19022</v>
      </c>
      <c r="J144" s="42" t="s">
        <v>313</v>
      </c>
      <c r="K144" s="42">
        <v>1410</v>
      </c>
      <c r="L144" s="42">
        <v>16700</v>
      </c>
      <c r="M144" s="42">
        <v>35230</v>
      </c>
      <c r="N144" s="42">
        <v>40900</v>
      </c>
    </row>
    <row r="145" spans="1:14" ht="11.25">
      <c r="A145" s="222" t="s">
        <v>338</v>
      </c>
      <c r="B145" s="223"/>
      <c r="C145" s="42">
        <v>18</v>
      </c>
      <c r="D145" s="40">
        <v>332</v>
      </c>
      <c r="E145" s="42">
        <v>329</v>
      </c>
      <c r="F145" s="42">
        <v>3</v>
      </c>
      <c r="G145" s="84">
        <v>475003</v>
      </c>
      <c r="H145" s="42">
        <v>432957</v>
      </c>
      <c r="I145" s="42">
        <v>41993</v>
      </c>
      <c r="J145" s="42">
        <v>53</v>
      </c>
      <c r="K145" s="42">
        <v>1397</v>
      </c>
      <c r="L145" s="42">
        <v>91979</v>
      </c>
      <c r="M145" s="42">
        <v>225620</v>
      </c>
      <c r="N145" s="42">
        <v>238235</v>
      </c>
    </row>
    <row r="146" spans="1:14" ht="11.25">
      <c r="A146" s="222" t="s">
        <v>339</v>
      </c>
      <c r="B146" s="223"/>
      <c r="C146" s="42">
        <v>28</v>
      </c>
      <c r="D146" s="40">
        <v>482</v>
      </c>
      <c r="E146" s="42">
        <v>476</v>
      </c>
      <c r="F146" s="42">
        <v>6</v>
      </c>
      <c r="G146" s="84">
        <v>1311979</v>
      </c>
      <c r="H146" s="42">
        <v>1170960</v>
      </c>
      <c r="I146" s="42">
        <v>141019</v>
      </c>
      <c r="J146" s="42" t="s">
        <v>313</v>
      </c>
      <c r="K146" s="42">
        <v>2677</v>
      </c>
      <c r="L146" s="42">
        <v>135271</v>
      </c>
      <c r="M146" s="42">
        <v>855083</v>
      </c>
      <c r="N146" s="42">
        <v>435414</v>
      </c>
    </row>
    <row r="147" spans="1:14" ht="11.25">
      <c r="A147" s="222" t="s">
        <v>340</v>
      </c>
      <c r="B147" s="223"/>
      <c r="C147" s="42">
        <v>24</v>
      </c>
      <c r="D147" s="40">
        <v>705</v>
      </c>
      <c r="E147" s="42">
        <v>700</v>
      </c>
      <c r="F147" s="42">
        <v>5</v>
      </c>
      <c r="G147" s="84">
        <v>1369063</v>
      </c>
      <c r="H147" s="42">
        <v>1345519</v>
      </c>
      <c r="I147" s="42">
        <v>23544</v>
      </c>
      <c r="J147" s="42" t="s">
        <v>313</v>
      </c>
      <c r="K147" s="42">
        <v>1911</v>
      </c>
      <c r="L147" s="42">
        <v>254662</v>
      </c>
      <c r="M147" s="42">
        <v>733369</v>
      </c>
      <c r="N147" s="42">
        <v>613972</v>
      </c>
    </row>
    <row r="148" spans="1:14" ht="4.5" customHeight="1" thickBot="1">
      <c r="A148" s="17"/>
      <c r="B148" s="16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</row>
    <row r="149" spans="8:14" ht="11.25">
      <c r="H149" s="172" t="s">
        <v>341</v>
      </c>
      <c r="I149" s="172"/>
      <c r="J149" s="172"/>
      <c r="K149" s="172"/>
      <c r="L149" s="172"/>
      <c r="M149" s="172"/>
      <c r="N149" s="172"/>
    </row>
  </sheetData>
  <sheetProtection/>
  <mergeCells count="118">
    <mergeCell ref="H1:N1"/>
    <mergeCell ref="H2:N2"/>
    <mergeCell ref="A2:G2"/>
    <mergeCell ref="A1:G1"/>
    <mergeCell ref="H73:N73"/>
    <mergeCell ref="C4:C5"/>
    <mergeCell ref="D4:F4"/>
    <mergeCell ref="H4:K4"/>
    <mergeCell ref="L4:L5"/>
    <mergeCell ref="M4:M5"/>
    <mergeCell ref="N4:N5"/>
    <mergeCell ref="A73:G73"/>
    <mergeCell ref="A42:B42"/>
    <mergeCell ref="A43:B43"/>
    <mergeCell ref="A44:B44"/>
    <mergeCell ref="A45:B45"/>
    <mergeCell ref="A47:B47"/>
    <mergeCell ref="A48:B48"/>
    <mergeCell ref="A49:B49"/>
    <mergeCell ref="H3:N3"/>
    <mergeCell ref="A4:B5"/>
    <mergeCell ref="A74:G74"/>
    <mergeCell ref="A3:B3"/>
    <mergeCell ref="A35:B35"/>
    <mergeCell ref="A36:B36"/>
    <mergeCell ref="A37:B37"/>
    <mergeCell ref="A38:B38"/>
    <mergeCell ref="A40:B40"/>
    <mergeCell ref="A41:B41"/>
    <mergeCell ref="A63:B63"/>
    <mergeCell ref="A54:B54"/>
    <mergeCell ref="A55:B55"/>
    <mergeCell ref="A56:B56"/>
    <mergeCell ref="A58:B58"/>
    <mergeCell ref="A50:B50"/>
    <mergeCell ref="A51:B51"/>
    <mergeCell ref="A53:B53"/>
    <mergeCell ref="A62:B62"/>
    <mergeCell ref="A69:B69"/>
    <mergeCell ref="A70:B70"/>
    <mergeCell ref="A71:B71"/>
    <mergeCell ref="A7:B7"/>
    <mergeCell ref="A64:B64"/>
    <mergeCell ref="A66:B66"/>
    <mergeCell ref="A67:B67"/>
    <mergeCell ref="A68:B68"/>
    <mergeCell ref="A59:B59"/>
    <mergeCell ref="A61:B61"/>
    <mergeCell ref="A76:G76"/>
    <mergeCell ref="H76:N76"/>
    <mergeCell ref="A77:G77"/>
    <mergeCell ref="H77:N77"/>
    <mergeCell ref="L79:L80"/>
    <mergeCell ref="M79:M80"/>
    <mergeCell ref="N79:N80"/>
    <mergeCell ref="A78:B78"/>
    <mergeCell ref="A79:B80"/>
    <mergeCell ref="C79:C80"/>
    <mergeCell ref="D79:F79"/>
    <mergeCell ref="H79:K79"/>
    <mergeCell ref="H78:N78"/>
    <mergeCell ref="H149:N149"/>
    <mergeCell ref="A82:B82"/>
    <mergeCell ref="A87:B87"/>
    <mergeCell ref="A89:B89"/>
    <mergeCell ref="A90:B90"/>
    <mergeCell ref="A92:B92"/>
    <mergeCell ref="A83:B83"/>
    <mergeCell ref="A84:B84"/>
    <mergeCell ref="A85:B85"/>
    <mergeCell ref="A86:B86"/>
    <mergeCell ref="A98:B98"/>
    <mergeCell ref="A99:B99"/>
    <mergeCell ref="A100:B100"/>
    <mergeCell ref="A102:B102"/>
    <mergeCell ref="A93:B93"/>
    <mergeCell ref="A94:B94"/>
    <mergeCell ref="A95:B95"/>
    <mergeCell ref="A97:B97"/>
    <mergeCell ref="A108:B108"/>
    <mergeCell ref="A109:B109"/>
    <mergeCell ref="A110:B110"/>
    <mergeCell ref="A111:B111"/>
    <mergeCell ref="A103:B103"/>
    <mergeCell ref="A104:B104"/>
    <mergeCell ref="A105:B105"/>
    <mergeCell ref="A106:B106"/>
    <mergeCell ref="A117:B117"/>
    <mergeCell ref="A118:B118"/>
    <mergeCell ref="A120:B120"/>
    <mergeCell ref="A121:B121"/>
    <mergeCell ref="A112:B112"/>
    <mergeCell ref="A114:B114"/>
    <mergeCell ref="A115:B115"/>
    <mergeCell ref="A116:B116"/>
    <mergeCell ref="A126:B126"/>
    <mergeCell ref="A128:B128"/>
    <mergeCell ref="A129:B129"/>
    <mergeCell ref="A130:B130"/>
    <mergeCell ref="A122:B122"/>
    <mergeCell ref="A123:B123"/>
    <mergeCell ref="A124:B124"/>
    <mergeCell ref="A125:B125"/>
    <mergeCell ref="A136:B136"/>
    <mergeCell ref="A137:B137"/>
    <mergeCell ref="A138:B138"/>
    <mergeCell ref="A139:B139"/>
    <mergeCell ref="A131:B131"/>
    <mergeCell ref="A132:B132"/>
    <mergeCell ref="A134:B134"/>
    <mergeCell ref="A135:B135"/>
    <mergeCell ref="A145:B145"/>
    <mergeCell ref="A146:B146"/>
    <mergeCell ref="A147:B147"/>
    <mergeCell ref="A140:B140"/>
    <mergeCell ref="A142:B142"/>
    <mergeCell ref="A143:B143"/>
    <mergeCell ref="A144:B144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5" r:id="rId1"/>
  <rowBreaks count="1" manualBreakCount="1">
    <brk id="7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A1" sqref="A1:G1"/>
    </sheetView>
  </sheetViews>
  <sheetFormatPr defaultColWidth="9.00390625" defaultRowHeight="12"/>
  <cols>
    <col min="1" max="1" width="4.875" style="0" customWidth="1"/>
    <col min="2" max="2" width="37.375" style="0" customWidth="1"/>
    <col min="3" max="5" width="10.875" style="0" customWidth="1"/>
    <col min="6" max="6" width="15.625" style="0" customWidth="1"/>
    <col min="7" max="7" width="15.00390625" style="0" customWidth="1"/>
    <col min="8" max="8" width="15.125" style="0" customWidth="1"/>
    <col min="9" max="11" width="14.375" style="0" customWidth="1"/>
    <col min="12" max="14" width="15.625" style="0" customWidth="1"/>
  </cols>
  <sheetData>
    <row r="1" spans="1:14" ht="24" customHeight="1">
      <c r="A1" s="166" t="s">
        <v>430</v>
      </c>
      <c r="B1" s="166"/>
      <c r="C1" s="166"/>
      <c r="D1" s="166"/>
      <c r="E1" s="166"/>
      <c r="F1" s="166"/>
      <c r="G1" s="166"/>
      <c r="H1" s="165" t="s">
        <v>431</v>
      </c>
      <c r="I1" s="165"/>
      <c r="J1" s="165"/>
      <c r="K1" s="165"/>
      <c r="L1" s="165"/>
      <c r="M1" s="165"/>
      <c r="N1" s="165"/>
    </row>
    <row r="2" spans="1:14" ht="30" customHeight="1">
      <c r="A2" s="169" t="s">
        <v>27</v>
      </c>
      <c r="B2" s="169"/>
      <c r="C2" s="169"/>
      <c r="D2" s="169"/>
      <c r="E2" s="169"/>
      <c r="F2" s="169"/>
      <c r="G2" s="169"/>
      <c r="H2" s="170" t="s">
        <v>217</v>
      </c>
      <c r="I2" s="170"/>
      <c r="J2" s="170"/>
      <c r="K2" s="170"/>
      <c r="L2" s="170"/>
      <c r="M2" s="170"/>
      <c r="N2" s="170"/>
    </row>
    <row r="3" spans="1:7" ht="11.25">
      <c r="A3" s="171"/>
      <c r="B3" s="171"/>
      <c r="C3" s="171"/>
      <c r="D3" s="171"/>
      <c r="E3" s="171"/>
      <c r="F3" s="171"/>
      <c r="G3" s="171"/>
    </row>
    <row r="4" spans="1:7" ht="11.25">
      <c r="A4" s="171"/>
      <c r="B4" s="171"/>
      <c r="C4" s="171"/>
      <c r="D4" s="171"/>
      <c r="E4" s="171"/>
      <c r="F4" s="171"/>
      <c r="G4" s="171"/>
    </row>
    <row r="5" spans="1:14" ht="12" thickBot="1">
      <c r="A5" s="236" t="s">
        <v>274</v>
      </c>
      <c r="B5" s="236"/>
      <c r="H5" s="174" t="s">
        <v>187</v>
      </c>
      <c r="I5" s="174"/>
      <c r="J5" s="174"/>
      <c r="K5" s="174"/>
      <c r="L5" s="174"/>
      <c r="M5" s="174"/>
      <c r="N5" s="174"/>
    </row>
    <row r="6" spans="1:14" ht="16.5" customHeight="1">
      <c r="A6" s="226" t="s">
        <v>188</v>
      </c>
      <c r="B6" s="227"/>
      <c r="C6" s="217" t="s">
        <v>81</v>
      </c>
      <c r="D6" s="219" t="s">
        <v>107</v>
      </c>
      <c r="E6" s="219"/>
      <c r="F6" s="219"/>
      <c r="G6" s="47"/>
      <c r="H6" s="212" t="s">
        <v>108</v>
      </c>
      <c r="I6" s="212"/>
      <c r="J6" s="212"/>
      <c r="K6" s="213"/>
      <c r="L6" s="217" t="s">
        <v>109</v>
      </c>
      <c r="M6" s="217" t="s">
        <v>48</v>
      </c>
      <c r="N6" s="220" t="s">
        <v>110</v>
      </c>
    </row>
    <row r="7" spans="1:14" ht="25.5" customHeight="1">
      <c r="A7" s="228"/>
      <c r="B7" s="229"/>
      <c r="C7" s="218"/>
      <c r="D7" s="43" t="s">
        <v>111</v>
      </c>
      <c r="E7" s="44" t="s">
        <v>112</v>
      </c>
      <c r="F7" s="44" t="s">
        <v>113</v>
      </c>
      <c r="G7" s="45" t="s">
        <v>111</v>
      </c>
      <c r="H7" s="46" t="s">
        <v>114</v>
      </c>
      <c r="I7" s="44" t="s">
        <v>115</v>
      </c>
      <c r="J7" s="44" t="s">
        <v>116</v>
      </c>
      <c r="K7" s="44" t="s">
        <v>117</v>
      </c>
      <c r="L7" s="218"/>
      <c r="M7" s="218"/>
      <c r="N7" s="221"/>
    </row>
    <row r="8" spans="1:2" s="41" customFormat="1" ht="11.25">
      <c r="A8" s="61"/>
      <c r="B8" s="62"/>
    </row>
    <row r="9" spans="1:14" s="92" customFormat="1" ht="18" customHeight="1">
      <c r="A9" s="239" t="s">
        <v>24</v>
      </c>
      <c r="B9" s="240"/>
      <c r="C9" s="91">
        <v>262</v>
      </c>
      <c r="D9" s="91">
        <v>21056</v>
      </c>
      <c r="E9" s="91">
        <v>21033</v>
      </c>
      <c r="F9" s="91">
        <v>23</v>
      </c>
      <c r="G9" s="91">
        <v>279704399</v>
      </c>
      <c r="H9" s="91">
        <v>276959082</v>
      </c>
      <c r="I9" s="91">
        <v>2671613</v>
      </c>
      <c r="J9" s="91">
        <v>73704</v>
      </c>
      <c r="K9" s="91">
        <v>12027</v>
      </c>
      <c r="L9" s="91">
        <v>15208922</v>
      </c>
      <c r="M9" s="91">
        <v>178291078</v>
      </c>
      <c r="N9" s="91">
        <v>74955984</v>
      </c>
    </row>
    <row r="10" spans="1:14" s="41" customFormat="1" ht="18" customHeight="1">
      <c r="A10" s="59"/>
      <c r="B10" s="60"/>
      <c r="C10" s="84"/>
      <c r="D10" s="84"/>
      <c r="E10" s="84"/>
      <c r="F10" s="84"/>
      <c r="G10" s="84"/>
      <c r="H10" s="84"/>
      <c r="I10" s="84"/>
      <c r="J10" s="84"/>
      <c r="L10" s="84"/>
      <c r="M10" s="84"/>
      <c r="N10" s="84"/>
    </row>
    <row r="11" spans="1:14" s="41" customFormat="1" ht="18" customHeight="1">
      <c r="A11" s="63"/>
      <c r="B11" s="48"/>
      <c r="C11" s="84"/>
      <c r="D11" s="84"/>
      <c r="E11" s="84"/>
      <c r="F11" s="84"/>
      <c r="G11" s="84"/>
      <c r="H11" s="84"/>
      <c r="I11" s="84"/>
      <c r="J11" s="84"/>
      <c r="L11" s="84"/>
      <c r="M11" s="84"/>
      <c r="N11" s="84"/>
    </row>
    <row r="12" spans="1:14" s="41" customFormat="1" ht="18" customHeight="1">
      <c r="A12" s="63">
        <v>9</v>
      </c>
      <c r="B12" s="48" t="s">
        <v>2</v>
      </c>
      <c r="C12" s="84">
        <v>15</v>
      </c>
      <c r="D12" s="84">
        <f aca="true" t="shared" si="0" ref="D12:D17">E12+F12</f>
        <v>553</v>
      </c>
      <c r="E12" s="84">
        <v>553</v>
      </c>
      <c r="F12" s="84">
        <v>0</v>
      </c>
      <c r="G12" s="84">
        <f aca="true" t="shared" si="1" ref="G12:G17">H12+I12+J12</f>
        <v>3501346</v>
      </c>
      <c r="H12" s="84">
        <v>3461301</v>
      </c>
      <c r="I12" s="84">
        <v>40045</v>
      </c>
      <c r="J12" s="84">
        <v>0</v>
      </c>
      <c r="K12" s="84">
        <v>6283</v>
      </c>
      <c r="L12" s="84">
        <v>226403</v>
      </c>
      <c r="M12" s="84">
        <v>2885413</v>
      </c>
      <c r="N12" s="84">
        <v>588981</v>
      </c>
    </row>
    <row r="13" spans="1:14" s="41" customFormat="1" ht="18" customHeight="1">
      <c r="A13" s="63">
        <v>10</v>
      </c>
      <c r="B13" s="48" t="s">
        <v>25</v>
      </c>
      <c r="C13" s="84">
        <v>11</v>
      </c>
      <c r="D13" s="84">
        <f t="shared" si="0"/>
        <v>218</v>
      </c>
      <c r="E13" s="84">
        <v>217</v>
      </c>
      <c r="F13" s="84">
        <v>1</v>
      </c>
      <c r="G13" s="84">
        <f t="shared" si="1"/>
        <v>3640619</v>
      </c>
      <c r="H13" s="84">
        <v>3505875</v>
      </c>
      <c r="I13" s="84">
        <v>134744</v>
      </c>
      <c r="J13" s="85">
        <v>0</v>
      </c>
      <c r="K13" s="84">
        <v>16472</v>
      </c>
      <c r="L13" s="84">
        <v>125105</v>
      </c>
      <c r="M13" s="84">
        <v>2762297</v>
      </c>
      <c r="N13" s="84">
        <v>828645</v>
      </c>
    </row>
    <row r="14" spans="1:14" s="41" customFormat="1" ht="18" customHeight="1">
      <c r="A14" s="63">
        <v>11</v>
      </c>
      <c r="B14" s="48" t="s">
        <v>4</v>
      </c>
      <c r="C14" s="84">
        <v>3</v>
      </c>
      <c r="D14" s="84">
        <f t="shared" si="0"/>
        <v>40</v>
      </c>
      <c r="E14" s="84">
        <v>39</v>
      </c>
      <c r="F14" s="84">
        <v>1</v>
      </c>
      <c r="G14" s="84">
        <f t="shared" si="1"/>
        <v>50439</v>
      </c>
      <c r="H14" s="84">
        <v>40454</v>
      </c>
      <c r="I14" s="84">
        <v>9985</v>
      </c>
      <c r="J14" s="84">
        <v>0</v>
      </c>
      <c r="K14" s="84">
        <v>1214</v>
      </c>
      <c r="L14" s="84">
        <v>18407</v>
      </c>
      <c r="M14" s="84">
        <v>10667</v>
      </c>
      <c r="N14" s="84">
        <v>37878</v>
      </c>
    </row>
    <row r="15" spans="1:14" s="41" customFormat="1" ht="18" customHeight="1">
      <c r="A15" s="63">
        <v>12</v>
      </c>
      <c r="B15" s="48" t="s">
        <v>5</v>
      </c>
      <c r="C15" s="84">
        <v>21</v>
      </c>
      <c r="D15" s="84">
        <f t="shared" si="0"/>
        <v>708</v>
      </c>
      <c r="E15" s="84">
        <v>703</v>
      </c>
      <c r="F15" s="84">
        <v>5</v>
      </c>
      <c r="G15" s="84">
        <f t="shared" si="1"/>
        <v>1817552</v>
      </c>
      <c r="H15" s="84">
        <v>1782050</v>
      </c>
      <c r="I15" s="84">
        <v>34872</v>
      </c>
      <c r="J15" s="84">
        <v>630</v>
      </c>
      <c r="K15" s="84">
        <v>2508</v>
      </c>
      <c r="L15" s="84">
        <v>281724</v>
      </c>
      <c r="M15" s="84">
        <v>892770</v>
      </c>
      <c r="N15" s="84">
        <v>882564</v>
      </c>
    </row>
    <row r="16" spans="1:14" s="41" customFormat="1" ht="18" customHeight="1">
      <c r="A16" s="63">
        <v>13</v>
      </c>
      <c r="B16" s="48" t="s">
        <v>6</v>
      </c>
      <c r="C16" s="84">
        <v>6</v>
      </c>
      <c r="D16" s="84">
        <f t="shared" si="0"/>
        <v>115</v>
      </c>
      <c r="E16" s="84">
        <v>115</v>
      </c>
      <c r="F16" s="84">
        <v>0</v>
      </c>
      <c r="G16" s="84">
        <f t="shared" si="1"/>
        <v>133192</v>
      </c>
      <c r="H16" s="84">
        <v>126742</v>
      </c>
      <c r="I16" s="84">
        <v>6450</v>
      </c>
      <c r="J16" s="84">
        <v>0</v>
      </c>
      <c r="K16" s="84">
        <v>1129</v>
      </c>
      <c r="L16" s="84">
        <v>39214</v>
      </c>
      <c r="M16" s="84">
        <v>63170</v>
      </c>
      <c r="N16" s="84">
        <v>66688</v>
      </c>
    </row>
    <row r="17" spans="1:14" s="41" customFormat="1" ht="18" customHeight="1">
      <c r="A17" s="63">
        <v>14</v>
      </c>
      <c r="B17" s="48" t="s">
        <v>7</v>
      </c>
      <c r="C17" s="84">
        <v>5</v>
      </c>
      <c r="D17" s="84">
        <f t="shared" si="0"/>
        <v>73</v>
      </c>
      <c r="E17" s="84">
        <v>73</v>
      </c>
      <c r="F17" s="84">
        <v>0</v>
      </c>
      <c r="G17" s="84">
        <f t="shared" si="1"/>
        <v>49321</v>
      </c>
      <c r="H17" s="84">
        <v>44361</v>
      </c>
      <c r="I17" s="84">
        <v>4960</v>
      </c>
      <c r="J17" s="84">
        <v>0</v>
      </c>
      <c r="K17" s="84">
        <v>653</v>
      </c>
      <c r="L17" s="84">
        <v>20183</v>
      </c>
      <c r="M17" s="84">
        <v>15193</v>
      </c>
      <c r="N17" s="84">
        <v>32503</v>
      </c>
    </row>
    <row r="18" spans="1:14" s="41" customFormat="1" ht="18" customHeight="1">
      <c r="A18" s="63">
        <v>15</v>
      </c>
      <c r="B18" s="48" t="s">
        <v>8</v>
      </c>
      <c r="C18" s="84">
        <v>3</v>
      </c>
      <c r="D18" s="123" t="s">
        <v>277</v>
      </c>
      <c r="E18" s="123" t="s">
        <v>277</v>
      </c>
      <c r="F18" s="123" t="s">
        <v>277</v>
      </c>
      <c r="G18" s="123" t="s">
        <v>277</v>
      </c>
      <c r="H18" s="123" t="s">
        <v>277</v>
      </c>
      <c r="I18" s="123" t="s">
        <v>277</v>
      </c>
      <c r="J18" s="123" t="s">
        <v>277</v>
      </c>
      <c r="K18" s="123" t="s">
        <v>277</v>
      </c>
      <c r="L18" s="123" t="s">
        <v>277</v>
      </c>
      <c r="M18" s="123" t="s">
        <v>277</v>
      </c>
      <c r="N18" s="123" t="s">
        <v>277</v>
      </c>
    </row>
    <row r="19" spans="1:14" s="41" customFormat="1" ht="18" customHeight="1">
      <c r="A19" s="63">
        <v>16</v>
      </c>
      <c r="B19" s="48" t="s">
        <v>9</v>
      </c>
      <c r="C19" s="84">
        <v>4</v>
      </c>
      <c r="D19" s="123" t="s">
        <v>277</v>
      </c>
      <c r="E19" s="123" t="s">
        <v>277</v>
      </c>
      <c r="F19" s="123" t="s">
        <v>277</v>
      </c>
      <c r="G19" s="123" t="s">
        <v>277</v>
      </c>
      <c r="H19" s="123" t="s">
        <v>277</v>
      </c>
      <c r="I19" s="123" t="s">
        <v>277</v>
      </c>
      <c r="J19" s="123" t="s">
        <v>277</v>
      </c>
      <c r="K19" s="123" t="s">
        <v>277</v>
      </c>
      <c r="L19" s="123" t="s">
        <v>277</v>
      </c>
      <c r="M19" s="123" t="s">
        <v>277</v>
      </c>
      <c r="N19" s="123" t="s">
        <v>277</v>
      </c>
    </row>
    <row r="20" spans="1:14" s="41" customFormat="1" ht="18" customHeight="1">
      <c r="A20" s="63">
        <v>17</v>
      </c>
      <c r="B20" s="48" t="s">
        <v>10</v>
      </c>
      <c r="C20" s="84">
        <v>25</v>
      </c>
      <c r="D20" s="84">
        <f>E20+F20</f>
        <v>3644</v>
      </c>
      <c r="E20" s="84">
        <v>3644</v>
      </c>
      <c r="F20" s="84">
        <v>0</v>
      </c>
      <c r="G20" s="84">
        <f>H20+I20+J20</f>
        <v>51437133</v>
      </c>
      <c r="H20" s="84">
        <v>51369624</v>
      </c>
      <c r="I20" s="84">
        <v>67509</v>
      </c>
      <c r="J20" s="84">
        <v>0</v>
      </c>
      <c r="K20" s="84">
        <v>13920</v>
      </c>
      <c r="L20" s="84">
        <v>2777507</v>
      </c>
      <c r="M20" s="84">
        <v>32549822</v>
      </c>
      <c r="N20" s="84">
        <v>18172962</v>
      </c>
    </row>
    <row r="21" spans="1:14" s="41" customFormat="1" ht="18" customHeight="1">
      <c r="A21" s="63">
        <v>18</v>
      </c>
      <c r="B21" s="48" t="s">
        <v>11</v>
      </c>
      <c r="C21" s="84">
        <v>5</v>
      </c>
      <c r="D21" s="84">
        <f>E21+F21</f>
        <v>982</v>
      </c>
      <c r="E21" s="84">
        <v>982</v>
      </c>
      <c r="F21" s="84">
        <v>0</v>
      </c>
      <c r="G21" s="84">
        <f>H21+I21+J21</f>
        <v>91891294</v>
      </c>
      <c r="H21" s="84">
        <v>91859825</v>
      </c>
      <c r="I21" s="84">
        <v>31469</v>
      </c>
      <c r="J21" s="84">
        <v>0</v>
      </c>
      <c r="K21" s="84">
        <v>68018</v>
      </c>
      <c r="L21" s="84">
        <v>1160249</v>
      </c>
      <c r="M21" s="84">
        <v>53992190</v>
      </c>
      <c r="N21" s="84">
        <v>12801674</v>
      </c>
    </row>
    <row r="22" spans="1:14" s="41" customFormat="1" ht="18" customHeight="1">
      <c r="A22" s="63">
        <v>19</v>
      </c>
      <c r="B22" s="48" t="s">
        <v>12</v>
      </c>
      <c r="C22" s="84">
        <v>11</v>
      </c>
      <c r="D22" s="84">
        <f>E22+F22</f>
        <v>295</v>
      </c>
      <c r="E22" s="84">
        <v>294</v>
      </c>
      <c r="F22" s="84">
        <v>1</v>
      </c>
      <c r="G22" s="84">
        <f>H22+I22+J22</f>
        <v>773195</v>
      </c>
      <c r="H22" s="84">
        <v>741481</v>
      </c>
      <c r="I22" s="84">
        <v>31714</v>
      </c>
      <c r="J22" s="84">
        <v>0</v>
      </c>
      <c r="K22" s="84">
        <v>2587</v>
      </c>
      <c r="L22" s="84">
        <v>123962</v>
      </c>
      <c r="M22" s="84">
        <v>556860</v>
      </c>
      <c r="N22" s="84">
        <v>206399</v>
      </c>
    </row>
    <row r="23" spans="1:14" s="41" customFormat="1" ht="18" customHeight="1">
      <c r="A23" s="63">
        <v>20</v>
      </c>
      <c r="B23" s="48" t="s">
        <v>13</v>
      </c>
      <c r="C23" s="84">
        <v>5</v>
      </c>
      <c r="D23" s="84">
        <f>E23+F23</f>
        <v>712</v>
      </c>
      <c r="E23" s="84">
        <v>711</v>
      </c>
      <c r="F23" s="84">
        <v>1</v>
      </c>
      <c r="G23" s="84">
        <f>H23+I23+J23</f>
        <v>1147255</v>
      </c>
      <c r="H23" s="84">
        <v>1145305</v>
      </c>
      <c r="I23" s="84">
        <v>1950</v>
      </c>
      <c r="J23" s="84">
        <v>0</v>
      </c>
      <c r="K23" s="84">
        <v>1589</v>
      </c>
      <c r="L23" s="84">
        <v>341272</v>
      </c>
      <c r="M23" s="84">
        <v>608809</v>
      </c>
      <c r="N23" s="84">
        <v>522565</v>
      </c>
    </row>
    <row r="24" spans="1:14" s="41" customFormat="1" ht="18" customHeight="1">
      <c r="A24" s="63">
        <v>21</v>
      </c>
      <c r="B24" s="48" t="s">
        <v>14</v>
      </c>
      <c r="C24" s="84">
        <v>2</v>
      </c>
      <c r="D24" s="123" t="s">
        <v>277</v>
      </c>
      <c r="E24" s="123" t="s">
        <v>277</v>
      </c>
      <c r="F24" s="123" t="s">
        <v>277</v>
      </c>
      <c r="G24" s="123" t="s">
        <v>277</v>
      </c>
      <c r="H24" s="123" t="s">
        <v>277</v>
      </c>
      <c r="I24" s="123" t="s">
        <v>277</v>
      </c>
      <c r="J24" s="123" t="s">
        <v>277</v>
      </c>
      <c r="K24" s="123" t="s">
        <v>277</v>
      </c>
      <c r="L24" s="123" t="s">
        <v>277</v>
      </c>
      <c r="M24" s="123" t="s">
        <v>277</v>
      </c>
      <c r="N24" s="123" t="s">
        <v>277</v>
      </c>
    </row>
    <row r="25" spans="1:14" s="41" customFormat="1" ht="18" customHeight="1">
      <c r="A25" s="63">
        <v>22</v>
      </c>
      <c r="B25" s="48" t="s">
        <v>189</v>
      </c>
      <c r="C25" s="84">
        <v>19</v>
      </c>
      <c r="D25" s="84">
        <f>E25+F25</f>
        <v>514</v>
      </c>
      <c r="E25" s="84">
        <v>513</v>
      </c>
      <c r="F25" s="85">
        <v>1</v>
      </c>
      <c r="G25" s="84">
        <f>H25+I25+J25</f>
        <v>2860337</v>
      </c>
      <c r="H25" s="84">
        <v>2245931</v>
      </c>
      <c r="I25" s="84">
        <v>614406</v>
      </c>
      <c r="J25" s="84">
        <v>0</v>
      </c>
      <c r="K25" s="84">
        <v>5401</v>
      </c>
      <c r="L25" s="84">
        <v>236487</v>
      </c>
      <c r="M25" s="84">
        <v>944519</v>
      </c>
      <c r="N25" s="84">
        <v>1831483</v>
      </c>
    </row>
    <row r="26" spans="1:14" s="41" customFormat="1" ht="18" customHeight="1">
      <c r="A26" s="63">
        <v>23</v>
      </c>
      <c r="B26" s="48" t="s">
        <v>15</v>
      </c>
      <c r="C26" s="84">
        <v>19</v>
      </c>
      <c r="D26" s="84">
        <f>E26+F26</f>
        <v>5307</v>
      </c>
      <c r="E26" s="84">
        <v>5307</v>
      </c>
      <c r="F26" s="85">
        <v>0</v>
      </c>
      <c r="G26" s="84">
        <f>H26+I26+J26</f>
        <v>51604100</v>
      </c>
      <c r="H26" s="84">
        <v>51188321</v>
      </c>
      <c r="I26" s="84">
        <v>415779</v>
      </c>
      <c r="J26" s="84">
        <v>0</v>
      </c>
      <c r="K26" s="84">
        <v>9563</v>
      </c>
      <c r="L26" s="84">
        <v>5035182</v>
      </c>
      <c r="M26" s="84">
        <v>30071261</v>
      </c>
      <c r="N26" s="84">
        <v>20679763</v>
      </c>
    </row>
    <row r="27" spans="1:14" s="41" customFormat="1" ht="18" customHeight="1">
      <c r="A27" s="63">
        <v>24</v>
      </c>
      <c r="B27" s="48" t="s">
        <v>16</v>
      </c>
      <c r="C27" s="84">
        <v>1</v>
      </c>
      <c r="D27" s="123" t="s">
        <v>277</v>
      </c>
      <c r="E27" s="123" t="s">
        <v>277</v>
      </c>
      <c r="F27" s="123" t="s">
        <v>277</v>
      </c>
      <c r="G27" s="123" t="s">
        <v>277</v>
      </c>
      <c r="H27" s="123" t="s">
        <v>277</v>
      </c>
      <c r="I27" s="123" t="s">
        <v>277</v>
      </c>
      <c r="J27" s="123" t="s">
        <v>277</v>
      </c>
      <c r="K27" s="123" t="s">
        <v>277</v>
      </c>
      <c r="L27" s="123" t="s">
        <v>277</v>
      </c>
      <c r="M27" s="123" t="s">
        <v>277</v>
      </c>
      <c r="N27" s="123" t="s">
        <v>277</v>
      </c>
    </row>
    <row r="28" spans="1:14" s="41" customFormat="1" ht="18" customHeight="1">
      <c r="A28" s="63">
        <v>25</v>
      </c>
      <c r="B28" s="48" t="s">
        <v>17</v>
      </c>
      <c r="C28" s="85">
        <v>28</v>
      </c>
      <c r="D28" s="84">
        <f>E28+F28</f>
        <v>536</v>
      </c>
      <c r="E28" s="84">
        <v>533</v>
      </c>
      <c r="F28" s="84">
        <v>3</v>
      </c>
      <c r="G28" s="84">
        <f>H28+I28+J28</f>
        <v>1194552</v>
      </c>
      <c r="H28" s="84">
        <v>974440</v>
      </c>
      <c r="I28" s="84">
        <v>207804</v>
      </c>
      <c r="J28" s="84">
        <v>12308</v>
      </c>
      <c r="K28" s="84">
        <v>2175</v>
      </c>
      <c r="L28" s="84">
        <v>272574</v>
      </c>
      <c r="M28" s="84">
        <v>605576</v>
      </c>
      <c r="N28" s="84">
        <v>560206</v>
      </c>
    </row>
    <row r="29" spans="1:14" s="41" customFormat="1" ht="18" customHeight="1">
      <c r="A29" s="63">
        <v>26</v>
      </c>
      <c r="B29" s="48" t="s">
        <v>18</v>
      </c>
      <c r="C29" s="84">
        <v>33</v>
      </c>
      <c r="D29" s="84">
        <f>E29+F29</f>
        <v>601</v>
      </c>
      <c r="E29" s="84">
        <v>601</v>
      </c>
      <c r="F29" s="84">
        <v>0</v>
      </c>
      <c r="G29" s="84">
        <f>H29+I29+J29</f>
        <v>2422421</v>
      </c>
      <c r="H29" s="84">
        <v>2303735</v>
      </c>
      <c r="I29" s="84">
        <v>60203</v>
      </c>
      <c r="J29" s="84">
        <v>58483</v>
      </c>
      <c r="K29" s="84">
        <v>3935</v>
      </c>
      <c r="L29" s="84">
        <v>298664</v>
      </c>
      <c r="M29" s="84">
        <v>967487</v>
      </c>
      <c r="N29" s="84">
        <v>1397291</v>
      </c>
    </row>
    <row r="30" spans="1:14" s="41" customFormat="1" ht="18" customHeight="1">
      <c r="A30" s="63">
        <v>27</v>
      </c>
      <c r="B30" s="48" t="s">
        <v>19</v>
      </c>
      <c r="C30" s="84">
        <v>9</v>
      </c>
      <c r="D30" s="84">
        <f>E30+F30</f>
        <v>317</v>
      </c>
      <c r="E30" s="84">
        <v>315</v>
      </c>
      <c r="F30" s="84">
        <v>2</v>
      </c>
      <c r="G30" s="84">
        <f>H30+I30+J30</f>
        <v>488515</v>
      </c>
      <c r="H30" s="84">
        <v>450935</v>
      </c>
      <c r="I30" s="84">
        <v>37380</v>
      </c>
      <c r="J30" s="84">
        <v>200</v>
      </c>
      <c r="K30" s="84">
        <v>1502</v>
      </c>
      <c r="L30" s="84">
        <v>118419</v>
      </c>
      <c r="M30" s="84">
        <v>225875</v>
      </c>
      <c r="N30" s="84">
        <v>250400</v>
      </c>
    </row>
    <row r="31" spans="1:14" s="41" customFormat="1" ht="18" customHeight="1">
      <c r="A31" s="63">
        <v>28</v>
      </c>
      <c r="B31" s="48" t="s">
        <v>275</v>
      </c>
      <c r="C31" s="84">
        <v>2</v>
      </c>
      <c r="D31" s="108" t="s">
        <v>278</v>
      </c>
      <c r="E31" s="108" t="s">
        <v>278</v>
      </c>
      <c r="F31" s="108" t="s">
        <v>278</v>
      </c>
      <c r="G31" s="108" t="s">
        <v>278</v>
      </c>
      <c r="H31" s="108" t="s">
        <v>278</v>
      </c>
      <c r="I31" s="108" t="s">
        <v>278</v>
      </c>
      <c r="J31" s="108" t="s">
        <v>278</v>
      </c>
      <c r="K31" s="108" t="s">
        <v>278</v>
      </c>
      <c r="L31" s="108" t="s">
        <v>278</v>
      </c>
      <c r="M31" s="108" t="s">
        <v>278</v>
      </c>
      <c r="N31" s="108" t="s">
        <v>278</v>
      </c>
    </row>
    <row r="32" spans="1:14" s="41" customFormat="1" ht="18" customHeight="1">
      <c r="A32" s="63">
        <v>29</v>
      </c>
      <c r="B32" s="48" t="s">
        <v>276</v>
      </c>
      <c r="C32" s="84">
        <v>3</v>
      </c>
      <c r="D32" s="108" t="s">
        <v>279</v>
      </c>
      <c r="E32" s="108" t="s">
        <v>279</v>
      </c>
      <c r="F32" s="108" t="s">
        <v>279</v>
      </c>
      <c r="G32" s="108" t="s">
        <v>279</v>
      </c>
      <c r="H32" s="108" t="s">
        <v>279</v>
      </c>
      <c r="I32" s="108" t="s">
        <v>279</v>
      </c>
      <c r="J32" s="108" t="s">
        <v>279</v>
      </c>
      <c r="K32" s="108" t="s">
        <v>279</v>
      </c>
      <c r="L32" s="108" t="s">
        <v>279</v>
      </c>
      <c r="M32" s="108" t="s">
        <v>279</v>
      </c>
      <c r="N32" s="108" t="s">
        <v>279</v>
      </c>
    </row>
    <row r="33" spans="1:14" s="41" customFormat="1" ht="18" customHeight="1">
      <c r="A33" s="63">
        <v>30</v>
      </c>
      <c r="B33" s="48" t="s">
        <v>20</v>
      </c>
      <c r="C33" s="84">
        <v>29</v>
      </c>
      <c r="D33" s="84">
        <f>E33+F33</f>
        <v>5962</v>
      </c>
      <c r="E33" s="84">
        <v>5961</v>
      </c>
      <c r="F33" s="84">
        <v>1</v>
      </c>
      <c r="G33" s="84">
        <f>H33+I33+J33</f>
        <v>65914831</v>
      </c>
      <c r="H33" s="84">
        <v>65108318</v>
      </c>
      <c r="I33" s="84">
        <v>806487</v>
      </c>
      <c r="J33" s="84">
        <v>26</v>
      </c>
      <c r="K33" s="84">
        <v>11150</v>
      </c>
      <c r="L33" s="84">
        <v>3964798</v>
      </c>
      <c r="M33" s="84">
        <v>50842247</v>
      </c>
      <c r="N33" s="84">
        <v>15636949</v>
      </c>
    </row>
    <row r="34" spans="1:14" s="41" customFormat="1" ht="18" customHeight="1">
      <c r="A34" s="63">
        <v>31</v>
      </c>
      <c r="B34" s="48" t="s">
        <v>21</v>
      </c>
      <c r="C34" s="42">
        <v>0</v>
      </c>
      <c r="D34" s="84">
        <f>E34+F34</f>
        <v>0</v>
      </c>
      <c r="E34" s="84">
        <v>0</v>
      </c>
      <c r="F34" s="84">
        <v>0</v>
      </c>
      <c r="G34" s="84">
        <f>H34+I34+J34</f>
        <v>0</v>
      </c>
      <c r="H34" s="42">
        <v>0</v>
      </c>
      <c r="I34" s="42">
        <v>0</v>
      </c>
      <c r="J34" s="42">
        <v>0</v>
      </c>
      <c r="K34" s="84">
        <v>0</v>
      </c>
      <c r="L34" s="42">
        <v>0</v>
      </c>
      <c r="M34" s="42">
        <v>0</v>
      </c>
      <c r="N34" s="42">
        <v>0</v>
      </c>
    </row>
    <row r="35" spans="1:14" s="41" customFormat="1" ht="18" customHeight="1">
      <c r="A35" s="63">
        <v>32</v>
      </c>
      <c r="B35" s="48" t="s">
        <v>22</v>
      </c>
      <c r="C35" s="42">
        <v>3</v>
      </c>
      <c r="D35" s="84">
        <f>E35+F35</f>
        <v>18</v>
      </c>
      <c r="E35" s="84">
        <v>16</v>
      </c>
      <c r="F35" s="84">
        <v>2</v>
      </c>
      <c r="G35" s="84">
        <f>H35+I35+J35</f>
        <v>15140</v>
      </c>
      <c r="H35" s="80">
        <v>12640</v>
      </c>
      <c r="I35" s="80">
        <v>2500</v>
      </c>
      <c r="J35" s="80">
        <v>0</v>
      </c>
      <c r="K35" s="84">
        <v>818</v>
      </c>
      <c r="L35" s="80">
        <v>5640</v>
      </c>
      <c r="M35" s="80">
        <v>6332</v>
      </c>
      <c r="N35" s="80">
        <v>8389</v>
      </c>
    </row>
    <row r="36" spans="1:14" s="41" customFormat="1" ht="18" customHeight="1">
      <c r="A36" s="63"/>
      <c r="B36" s="48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  <row r="37" spans="1:14" s="41" customFormat="1" ht="18" customHeight="1">
      <c r="A37" s="63"/>
      <c r="B37" s="48" t="s">
        <v>280</v>
      </c>
      <c r="C37" s="42">
        <v>87</v>
      </c>
      <c r="D37" s="84">
        <f aca="true" t="shared" si="2" ref="D37:D42">E37+F37</f>
        <v>553</v>
      </c>
      <c r="E37" s="42">
        <v>535</v>
      </c>
      <c r="F37" s="42">
        <v>18</v>
      </c>
      <c r="G37" s="84">
        <f aca="true" t="shared" si="3" ref="G37:G42">H37+I37+J37</f>
        <v>767881</v>
      </c>
      <c r="H37" s="42">
        <v>646201</v>
      </c>
      <c r="I37" s="42">
        <v>121280</v>
      </c>
      <c r="J37" s="42">
        <v>400</v>
      </c>
      <c r="K37" s="42">
        <v>1356</v>
      </c>
      <c r="L37" s="42">
        <v>179468</v>
      </c>
      <c r="M37" s="42">
        <v>401641</v>
      </c>
      <c r="N37" s="42">
        <v>348445</v>
      </c>
    </row>
    <row r="38" spans="1:14" s="41" customFormat="1" ht="18" customHeight="1">
      <c r="A38" s="63"/>
      <c r="B38" s="64" t="s">
        <v>281</v>
      </c>
      <c r="C38" s="42">
        <v>58</v>
      </c>
      <c r="D38" s="84">
        <f t="shared" si="2"/>
        <v>780</v>
      </c>
      <c r="E38" s="42">
        <v>775</v>
      </c>
      <c r="F38" s="42">
        <v>5</v>
      </c>
      <c r="G38" s="84">
        <f t="shared" si="3"/>
        <v>2089491</v>
      </c>
      <c r="H38" s="42">
        <v>1878899</v>
      </c>
      <c r="I38" s="42">
        <v>209936</v>
      </c>
      <c r="J38" s="42">
        <v>656</v>
      </c>
      <c r="K38" s="42">
        <v>2617</v>
      </c>
      <c r="L38" s="42">
        <v>290260</v>
      </c>
      <c r="M38" s="42">
        <v>1234321</v>
      </c>
      <c r="N38" s="42">
        <v>806604</v>
      </c>
    </row>
    <row r="39" spans="1:14" s="41" customFormat="1" ht="18" customHeight="1">
      <c r="A39" s="63"/>
      <c r="B39" s="64" t="s">
        <v>282</v>
      </c>
      <c r="C39" s="42">
        <v>43</v>
      </c>
      <c r="D39" s="84">
        <f t="shared" si="2"/>
        <v>1102</v>
      </c>
      <c r="E39" s="42">
        <v>1102</v>
      </c>
      <c r="F39" s="42">
        <v>0</v>
      </c>
      <c r="G39" s="84">
        <f t="shared" si="3"/>
        <v>3846275</v>
      </c>
      <c r="H39" s="42">
        <v>3463413</v>
      </c>
      <c r="I39" s="42">
        <v>382862</v>
      </c>
      <c r="J39" s="42">
        <v>0</v>
      </c>
      <c r="K39" s="42">
        <v>3435</v>
      </c>
      <c r="L39" s="42">
        <v>469964</v>
      </c>
      <c r="M39" s="42">
        <v>2552513</v>
      </c>
      <c r="N39" s="42">
        <v>1233226</v>
      </c>
    </row>
    <row r="40" spans="1:14" s="41" customFormat="1" ht="18" customHeight="1">
      <c r="A40" s="63"/>
      <c r="B40" s="64" t="s">
        <v>283</v>
      </c>
      <c r="C40" s="42">
        <v>27</v>
      </c>
      <c r="D40" s="84">
        <f t="shared" si="2"/>
        <v>1031</v>
      </c>
      <c r="E40" s="42">
        <v>1031</v>
      </c>
      <c r="F40" s="42">
        <v>0</v>
      </c>
      <c r="G40" s="84">
        <f t="shared" si="3"/>
        <v>7387479</v>
      </c>
      <c r="H40" s="42">
        <v>7199347</v>
      </c>
      <c r="I40" s="42">
        <v>185875</v>
      </c>
      <c r="J40" s="42">
        <v>2257</v>
      </c>
      <c r="K40" s="42">
        <v>7038</v>
      </c>
      <c r="L40" s="42">
        <v>452657</v>
      </c>
      <c r="M40" s="42">
        <v>4540003</v>
      </c>
      <c r="N40" s="42">
        <v>2715980</v>
      </c>
    </row>
    <row r="41" spans="1:14" s="41" customFormat="1" ht="18" customHeight="1">
      <c r="A41" s="63"/>
      <c r="B41" s="64" t="s">
        <v>284</v>
      </c>
      <c r="C41" s="42">
        <v>20</v>
      </c>
      <c r="D41" s="84">
        <f t="shared" si="2"/>
        <v>1516</v>
      </c>
      <c r="E41" s="42">
        <v>1516</v>
      </c>
      <c r="F41" s="42">
        <v>0</v>
      </c>
      <c r="G41" s="84">
        <f t="shared" si="3"/>
        <v>18514257</v>
      </c>
      <c r="H41" s="42">
        <v>17582741</v>
      </c>
      <c r="I41" s="42">
        <v>922971</v>
      </c>
      <c r="J41" s="42">
        <v>8545</v>
      </c>
      <c r="K41" s="42">
        <v>12112</v>
      </c>
      <c r="L41" s="42">
        <v>771854</v>
      </c>
      <c r="M41" s="42">
        <v>14791833</v>
      </c>
      <c r="N41" s="42">
        <v>3570443</v>
      </c>
    </row>
    <row r="42" spans="1:14" s="41" customFormat="1" ht="18" customHeight="1">
      <c r="A42" s="63"/>
      <c r="B42" s="64" t="s">
        <v>285</v>
      </c>
      <c r="C42" s="42">
        <v>11</v>
      </c>
      <c r="D42" s="84">
        <f t="shared" si="2"/>
        <v>1533</v>
      </c>
      <c r="E42" s="42">
        <v>1533</v>
      </c>
      <c r="F42" s="42">
        <v>0</v>
      </c>
      <c r="G42" s="84">
        <f t="shared" si="3"/>
        <v>7822324</v>
      </c>
      <c r="H42" s="42">
        <v>7253898</v>
      </c>
      <c r="I42" s="42">
        <v>506580</v>
      </c>
      <c r="J42" s="42">
        <v>61846</v>
      </c>
      <c r="K42" s="42">
        <v>5022</v>
      </c>
      <c r="L42" s="42">
        <v>874630</v>
      </c>
      <c r="M42" s="42">
        <v>4302580</v>
      </c>
      <c r="N42" s="42">
        <v>3395722</v>
      </c>
    </row>
    <row r="43" spans="1:14" s="41" customFormat="1" ht="18" customHeight="1">
      <c r="A43" s="63"/>
      <c r="B43" s="64" t="s">
        <v>286</v>
      </c>
      <c r="C43" s="42">
        <v>4</v>
      </c>
      <c r="D43" s="108" t="s">
        <v>279</v>
      </c>
      <c r="E43" s="108" t="s">
        <v>279</v>
      </c>
      <c r="F43" s="108" t="s">
        <v>279</v>
      </c>
      <c r="G43" s="108" t="s">
        <v>279</v>
      </c>
      <c r="H43" s="108" t="s">
        <v>279</v>
      </c>
      <c r="I43" s="108" t="s">
        <v>279</v>
      </c>
      <c r="J43" s="108" t="s">
        <v>279</v>
      </c>
      <c r="K43" s="108" t="s">
        <v>279</v>
      </c>
      <c r="L43" s="108" t="s">
        <v>279</v>
      </c>
      <c r="M43" s="108" t="s">
        <v>279</v>
      </c>
      <c r="N43" s="108" t="s">
        <v>279</v>
      </c>
    </row>
    <row r="44" spans="1:14" s="41" customFormat="1" ht="18" customHeight="1">
      <c r="A44" s="63"/>
      <c r="B44" s="64" t="s">
        <v>287</v>
      </c>
      <c r="C44" s="42">
        <v>5</v>
      </c>
      <c r="D44" s="84">
        <f>E44+F44</f>
        <v>1982</v>
      </c>
      <c r="E44" s="42">
        <v>1982</v>
      </c>
      <c r="F44" s="42">
        <v>0</v>
      </c>
      <c r="G44" s="84">
        <f>H44+I44+J44</f>
        <v>55558566</v>
      </c>
      <c r="H44" s="42">
        <v>55432934</v>
      </c>
      <c r="I44" s="42">
        <v>125632</v>
      </c>
      <c r="J44" s="42">
        <v>0</v>
      </c>
      <c r="K44" s="42">
        <v>21767</v>
      </c>
      <c r="L44" s="42">
        <v>1289171</v>
      </c>
      <c r="M44" s="42">
        <v>32059663</v>
      </c>
      <c r="N44" s="42">
        <v>11082513</v>
      </c>
    </row>
    <row r="45" spans="1:14" s="41" customFormat="1" ht="18" customHeight="1">
      <c r="A45" s="63"/>
      <c r="B45" s="64" t="s">
        <v>288</v>
      </c>
      <c r="C45" s="42">
        <v>5</v>
      </c>
      <c r="D45" s="84">
        <f>E45+F45</f>
        <v>3541</v>
      </c>
      <c r="E45" s="42">
        <v>3541</v>
      </c>
      <c r="F45" s="42">
        <v>0</v>
      </c>
      <c r="G45" s="84">
        <f>H45+I45+J45</f>
        <v>79030760</v>
      </c>
      <c r="H45" s="42">
        <v>78999291</v>
      </c>
      <c r="I45" s="42">
        <v>31469</v>
      </c>
      <c r="J45" s="42">
        <v>0</v>
      </c>
      <c r="K45" s="42">
        <v>18554</v>
      </c>
      <c r="L45" s="42">
        <v>3051390</v>
      </c>
      <c r="M45" s="42">
        <v>48929190</v>
      </c>
      <c r="N45" s="42">
        <v>16768758</v>
      </c>
    </row>
    <row r="46" spans="1:14" s="41" customFormat="1" ht="18" customHeight="1">
      <c r="A46" s="63"/>
      <c r="B46" s="64" t="s">
        <v>289</v>
      </c>
      <c r="C46" s="94">
        <v>2</v>
      </c>
      <c r="D46" s="108" t="s">
        <v>279</v>
      </c>
      <c r="E46" s="108" t="s">
        <v>279</v>
      </c>
      <c r="F46" s="108" t="s">
        <v>279</v>
      </c>
      <c r="G46" s="108" t="s">
        <v>279</v>
      </c>
      <c r="H46" s="108" t="s">
        <v>279</v>
      </c>
      <c r="I46" s="108" t="s">
        <v>279</v>
      </c>
      <c r="J46" s="108" t="s">
        <v>279</v>
      </c>
      <c r="K46" s="108" t="s">
        <v>279</v>
      </c>
      <c r="L46" s="108" t="s">
        <v>279</v>
      </c>
      <c r="M46" s="108" t="s">
        <v>279</v>
      </c>
      <c r="N46" s="108" t="s">
        <v>279</v>
      </c>
    </row>
    <row r="47" spans="1:14" ht="12" thickBot="1">
      <c r="A47" s="17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11.25">
      <c r="A48" s="238"/>
      <c r="B48" s="238"/>
      <c r="C48" s="238"/>
      <c r="D48" s="238"/>
      <c r="E48" s="238"/>
      <c r="F48" s="238"/>
      <c r="G48" s="238"/>
      <c r="H48" s="184" t="s">
        <v>290</v>
      </c>
      <c r="I48" s="184"/>
      <c r="J48" s="184"/>
      <c r="K48" s="184"/>
      <c r="L48" s="184"/>
      <c r="M48" s="184"/>
      <c r="N48" s="184"/>
    </row>
  </sheetData>
  <sheetProtection/>
  <mergeCells count="18">
    <mergeCell ref="A1:G1"/>
    <mergeCell ref="H1:N1"/>
    <mergeCell ref="A2:G2"/>
    <mergeCell ref="H2:N2"/>
    <mergeCell ref="H48:N48"/>
    <mergeCell ref="A5:B5"/>
    <mergeCell ref="A48:G48"/>
    <mergeCell ref="L6:L7"/>
    <mergeCell ref="M6:M7"/>
    <mergeCell ref="N6:N7"/>
    <mergeCell ref="A9:B9"/>
    <mergeCell ref="A6:B7"/>
    <mergeCell ref="C6:C7"/>
    <mergeCell ref="D6:F6"/>
    <mergeCell ref="H6:K6"/>
    <mergeCell ref="A3:G3"/>
    <mergeCell ref="A4:G4"/>
    <mergeCell ref="H5:N5"/>
  </mergeCells>
  <printOptions/>
  <pageMargins left="0.7874015748031497" right="0.7874015748031497" top="0.07874015748031496" bottom="0.196850393700787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2022-07-14T07:59:10Z</dcterms:created>
  <dcterms:modified xsi:type="dcterms:W3CDTF">2022-07-14T08:00:38Z</dcterms:modified>
  <cp:category/>
  <cp:version/>
  <cp:contentType/>
  <cp:contentStatus/>
</cp:coreProperties>
</file>