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国際１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<sst xmlns="http://schemas.openxmlformats.org/spreadsheetml/2006/main" count="21" uniqueCount="20">
  <si>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区　　分</t>
  </si>
  <si>
    <t>その他</t>
  </si>
  <si>
    <t>計</t>
  </si>
  <si>
    <t xml:space="preserve"> </t>
  </si>
  <si>
    <t>岡山県在住外国人の内訳</t>
  </si>
  <si>
    <t>（単位：人）</t>
  </si>
  <si>
    <t>※１０月１日現在の数値</t>
  </si>
  <si>
    <t>資料：国勢調査報告（総務省）</t>
  </si>
  <si>
    <t>※「その他」には、無国籍及び国名不詳を含む。</t>
  </si>
  <si>
    <t>その他の詳細</t>
  </si>
  <si>
    <t>内訳</t>
  </si>
  <si>
    <t>内訳の割合</t>
  </si>
  <si>
    <t>中　国</t>
  </si>
  <si>
    <t>韓国・朝鮮</t>
  </si>
  <si>
    <t>フィリピン</t>
  </si>
  <si>
    <t>ブラジル</t>
  </si>
  <si>
    <t>インドネシア</t>
  </si>
  <si>
    <t>ベトナム</t>
  </si>
  <si>
    <t>２０２０年（令和２年）</t>
  </si>
  <si>
    <t>タイ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</si>
</sst>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"/>
    <numFmt numFmtId="202" formatCode="#,##0.0_);[Red]\(#,##0.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5.75"/>
      <name val="ＭＳ Ｐ明朝"/>
      <family val="1"/>
    </font>
    <font>
      <b/>
      <sz val="20"/>
      <name val="HG丸ｺﾞｼｯｸM-PRO"/>
      <family val="3"/>
    </font>
    <font>
      <sz val="15.75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60029125213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12" xfId="42" applyNumberForma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96" fontId="5" fillId="0" borderId="16" xfId="49" applyNumberFormat="1" applyFont="1" applyFill="1" applyBorder="1" applyAlignment="1">
      <alignment vertical="center"/>
    </xf>
    <xf numFmtId="177" fontId="0" fillId="0" borderId="17" xfId="42" applyNumberForma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7" fontId="0" fillId="0" borderId="19" xfId="42" applyNumberFormat="1" applyFill="1" applyBorder="1" applyAlignment="1">
      <alignment vertical="center"/>
    </xf>
    <xf numFmtId="177" fontId="0" fillId="0" borderId="20" xfId="42" applyNumberFormat="1" applyFill="1" applyBorder="1" applyAlignment="1">
      <alignment vertical="center"/>
    </xf>
    <xf numFmtId="177" fontId="0" fillId="0" borderId="21" xfId="42" applyNumberFormat="1" applyFill="1" applyBorder="1" applyAlignment="1">
      <alignment vertical="center"/>
    </xf>
    <xf numFmtId="196" fontId="5" fillId="0" borderId="22" xfId="49" applyNumberFormat="1" applyFont="1" applyFill="1" applyBorder="1" applyAlignment="1">
      <alignment vertical="center"/>
    </xf>
    <xf numFmtId="196" fontId="5" fillId="0" borderId="23" xfId="49" applyNumberFormat="1" applyFont="1" applyFill="1" applyBorder="1" applyAlignment="1">
      <alignment vertical="center"/>
    </xf>
    <xf numFmtId="196" fontId="5" fillId="0" borderId="24" xfId="49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0" fillId="0" borderId="27" xfId="42" applyNumberFormat="1" applyFill="1" applyBorder="1" applyAlignment="1">
      <alignment vertical="center"/>
    </xf>
    <xf numFmtId="177" fontId="0" fillId="0" borderId="25" xfId="42" applyNumberFormat="1" applyFill="1" applyBorder="1" applyAlignment="1">
      <alignment vertical="center"/>
    </xf>
    <xf numFmtId="177" fontId="0" fillId="0" borderId="26" xfId="42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7" fontId="6" fillId="0" borderId="31" xfId="42" applyNumberFormat="1" applyFont="1" applyFill="1" applyBorder="1" applyAlignment="1">
      <alignment vertical="center"/>
    </xf>
    <xf numFmtId="177" fontId="6" fillId="0" borderId="32" xfId="42" applyNumberFormat="1" applyFont="1" applyFill="1" applyBorder="1" applyAlignment="1">
      <alignment vertical="center"/>
    </xf>
    <xf numFmtId="177" fontId="6" fillId="0" borderId="33" xfId="42" applyNumberFormat="1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33" borderId="36" xfId="0" applyFill="1" applyBorder="1" applyAlignment="1">
      <alignment horizontal="left" vertical="center"/>
    </xf>
    <xf numFmtId="177" fontId="0" fillId="18" borderId="37" xfId="42" applyNumberFormat="1" applyFill="1" applyBorder="1" applyAlignment="1">
      <alignment vertical="center"/>
    </xf>
    <xf numFmtId="177" fontId="0" fillId="18" borderId="37" xfId="42" applyNumberFormat="1" applyFill="1" applyBorder="1" applyAlignment="1">
      <alignment horizontal="right" vertical="center"/>
    </xf>
    <xf numFmtId="177" fontId="0" fillId="18" borderId="38" xfId="42" applyNumberFormat="1" applyFill="1" applyBorder="1" applyAlignment="1">
      <alignment vertical="center"/>
    </xf>
    <xf numFmtId="177" fontId="0" fillId="18" borderId="39" xfId="42" applyNumberFormat="1" applyFill="1" applyBorder="1" applyAlignment="1">
      <alignment vertical="center"/>
    </xf>
    <xf numFmtId="189" fontId="5" fillId="34" borderId="37" xfId="49" applyNumberFormat="1" applyFont="1" applyFill="1" applyBorder="1" applyAlignment="1">
      <alignment vertical="center"/>
    </xf>
    <xf numFmtId="189" fontId="0" fillId="34" borderId="37" xfId="0" applyNumberFormat="1" applyFill="1" applyBorder="1" applyAlignment="1">
      <alignment vertical="center"/>
    </xf>
    <xf numFmtId="189" fontId="5" fillId="34" borderId="37" xfId="0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岡山県在住外国人の内訳（令和２年）</a:t>
            </a:r>
          </a:p>
        </c:rich>
      </c:tx>
      <c:layout>
        <c:manualLayout>
          <c:xMode val="factor"/>
          <c:yMode val="factor"/>
          <c:x val="-0.018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12775"/>
          <c:w val="0.60925"/>
          <c:h val="0.82625"/>
        </c:manualLayout>
      </c:layout>
      <c:doughnutChart>
        <c:varyColors val="1"/>
        <c:ser>
          <c:idx val="0"/>
          <c:order val="0"/>
          <c:tx>
            <c:strRef>
              <c:f>'国際１'!$A$2</c:f>
              <c:strCache>
                <c:ptCount val="1"/>
                <c:pt idx="0">
                  <c:v>岡山県在住外国人の内訳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31.2%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24.7%</a:t>
                    </a:r>
                  </a:p>
                </c:rich>
              </c:tx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15.9%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6.4%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4.2%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4.2%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1.3%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分類名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, [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パーセンテージ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]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'国際１'!$B$6:$B$13</c:f>
              <c:strCache/>
            </c:strRef>
          </c:cat>
          <c:val>
            <c:numRef>
              <c:f>'国際１'!$D$6:$D$13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</xdr:row>
      <xdr:rowOff>133350</xdr:rowOff>
    </xdr:from>
    <xdr:to>
      <xdr:col>6</xdr:col>
      <xdr:colOff>381000</xdr:colOff>
      <xdr:row>42</xdr:row>
      <xdr:rowOff>180975</xdr:rowOff>
    </xdr:to>
    <xdr:grpSp>
      <xdr:nvGrpSpPr>
        <xdr:cNvPr id="1" name="Group 15"/>
        <xdr:cNvGrpSpPr>
          <a:grpSpLocks/>
        </xdr:cNvGrpSpPr>
      </xdr:nvGrpSpPr>
      <xdr:grpSpPr>
        <a:xfrm>
          <a:off x="504825" y="4124325"/>
          <a:ext cx="5162550" cy="3829050"/>
          <a:chOff x="85" y="439"/>
          <a:chExt cx="549" cy="458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85" y="439"/>
          <a:ext cx="549" cy="4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320" y="634"/>
            <a:ext cx="142" cy="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在住外国人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ざいじゅうがいこくじん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5,116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16.25390625" style="2" customWidth="1"/>
    <col min="3" max="7" width="10.625" style="2" customWidth="1"/>
    <col min="8" max="16384" width="9.00390625" style="2" customWidth="1"/>
  </cols>
  <sheetData>
    <row r="2" ht="24">
      <c r="A2" s="43" t="s">
        <v>4</v>
      </c>
    </row>
    <row r="3" ht="15" customHeight="1">
      <c r="A3" s="1"/>
    </row>
    <row r="4" spans="2:5" ht="15" thickBot="1">
      <c r="B4" s="3" t="s">
        <v>18</v>
      </c>
      <c r="C4" s="3"/>
      <c r="E4" s="4" t="s">
        <v>5</v>
      </c>
    </row>
    <row r="5" spans="1:7" ht="17.25" customHeight="1">
      <c r="A5" s="5"/>
      <c r="B5" s="6" t="s">
        <v>0</v>
      </c>
      <c r="C5" s="13"/>
      <c r="D5" s="7" t="s">
        <v>10</v>
      </c>
      <c r="E5" s="42" t="s">
        <v>9</v>
      </c>
      <c r="F5" s="14" t="s">
        <v>11</v>
      </c>
      <c r="G5" s="21" t="s">
        <v>9</v>
      </c>
    </row>
    <row r="6" spans="1:7" ht="14.25">
      <c r="A6" s="5"/>
      <c r="B6" s="44" t="s">
        <v>17</v>
      </c>
      <c r="C6" s="28"/>
      <c r="D6" s="50">
        <v>7830</v>
      </c>
      <c r="E6" s="26"/>
      <c r="F6" s="45">
        <f aca="true" t="shared" si="0" ref="F6:F13">D6/$D$17</f>
        <v>0.31175346392737696</v>
      </c>
      <c r="G6" s="23"/>
    </row>
    <row r="7" spans="1:7" ht="14.25">
      <c r="A7" s="5"/>
      <c r="B7" s="44" t="s">
        <v>12</v>
      </c>
      <c r="C7" s="28"/>
      <c r="D7" s="49">
        <v>6203</v>
      </c>
      <c r="E7" s="25"/>
      <c r="F7" s="45">
        <f t="shared" si="0"/>
        <v>0.2469740404523013</v>
      </c>
      <c r="G7" s="22"/>
    </row>
    <row r="8" spans="1:8" ht="14.25">
      <c r="A8" s="5"/>
      <c r="B8" s="44" t="s">
        <v>13</v>
      </c>
      <c r="C8" s="28"/>
      <c r="D8" s="50">
        <v>4000</v>
      </c>
      <c r="E8" s="26"/>
      <c r="F8" s="45">
        <f t="shared" si="0"/>
        <v>0.1592610288262462</v>
      </c>
      <c r="G8" s="23"/>
      <c r="H8" s="8"/>
    </row>
    <row r="9" spans="1:7" ht="14.25">
      <c r="A9" s="5"/>
      <c r="B9" s="44" t="s">
        <v>14</v>
      </c>
      <c r="C9" s="28"/>
      <c r="D9" s="50">
        <v>1598</v>
      </c>
      <c r="E9" s="26"/>
      <c r="F9" s="45">
        <f t="shared" si="0"/>
        <v>0.06362478101608536</v>
      </c>
      <c r="G9" s="23"/>
    </row>
    <row r="10" spans="1:7" ht="14.25">
      <c r="A10" s="5"/>
      <c r="B10" s="44" t="s">
        <v>15</v>
      </c>
      <c r="C10" s="28"/>
      <c r="D10" s="50">
        <v>1055</v>
      </c>
      <c r="E10" s="26"/>
      <c r="F10" s="46">
        <f t="shared" si="0"/>
        <v>0.04200509635292244</v>
      </c>
      <c r="G10" s="23"/>
    </row>
    <row r="11" spans="1:7" ht="14.25">
      <c r="A11" s="5"/>
      <c r="B11" s="44" t="s">
        <v>16</v>
      </c>
      <c r="C11" s="28"/>
      <c r="D11" s="50">
        <v>1043</v>
      </c>
      <c r="E11" s="26"/>
      <c r="F11" s="47">
        <f t="shared" si="0"/>
        <v>0.041527313266443704</v>
      </c>
      <c r="G11" s="23"/>
    </row>
    <row r="12" spans="1:7" ht="14.25">
      <c r="A12" s="5"/>
      <c r="B12" s="44" t="s">
        <v>19</v>
      </c>
      <c r="C12" s="28"/>
      <c r="D12" s="50">
        <v>334</v>
      </c>
      <c r="E12" s="27"/>
      <c r="F12" s="45">
        <f t="shared" si="0"/>
        <v>0.01329829590699156</v>
      </c>
      <c r="G12" s="24"/>
    </row>
    <row r="13" spans="1:8" ht="14.25">
      <c r="A13" s="5"/>
      <c r="B13" s="15" t="s">
        <v>1</v>
      </c>
      <c r="C13" s="40"/>
      <c r="D13" s="51">
        <f>D17-SUM(D6:D12)</f>
        <v>3053</v>
      </c>
      <c r="E13" s="52"/>
      <c r="F13" s="48">
        <f t="shared" si="0"/>
        <v>0.12155598025163243</v>
      </c>
      <c r="G13" s="37">
        <f>E13/$D$17</f>
        <v>0</v>
      </c>
      <c r="H13" s="8"/>
    </row>
    <row r="14" spans="1:7" ht="14.25">
      <c r="A14" s="5"/>
      <c r="B14" s="34"/>
      <c r="C14" s="41"/>
      <c r="D14" s="29"/>
      <c r="E14" s="52"/>
      <c r="F14" s="31"/>
      <c r="G14" s="38">
        <f>E14/$D$17</f>
        <v>0</v>
      </c>
    </row>
    <row r="15" spans="1:7" ht="14.25">
      <c r="A15" s="5"/>
      <c r="B15" s="35"/>
      <c r="C15" s="41"/>
      <c r="D15" s="29"/>
      <c r="E15" s="52"/>
      <c r="F15" s="32"/>
      <c r="G15" s="38">
        <f>E15/$D$17</f>
        <v>0</v>
      </c>
    </row>
    <row r="16" spans="1:8" ht="15" thickBot="1">
      <c r="A16" s="5"/>
      <c r="B16" s="36"/>
      <c r="C16" s="41"/>
      <c r="D16" s="30"/>
      <c r="E16" s="52"/>
      <c r="F16" s="33"/>
      <c r="G16" s="39">
        <f>E16/$D$17</f>
        <v>0</v>
      </c>
      <c r="H16" s="9"/>
    </row>
    <row r="17" spans="1:8" ht="15" thickBot="1">
      <c r="A17" s="5"/>
      <c r="B17" s="16" t="s">
        <v>2</v>
      </c>
      <c r="C17" s="17"/>
      <c r="D17" s="18">
        <v>25116</v>
      </c>
      <c r="E17" s="19"/>
      <c r="F17" s="11">
        <f>D17/$D$17</f>
        <v>1</v>
      </c>
      <c r="G17" s="20"/>
      <c r="H17" s="10"/>
    </row>
    <row r="18" spans="2:6" ht="14.25">
      <c r="B18" s="12" t="s">
        <v>7</v>
      </c>
      <c r="C18" s="8"/>
      <c r="D18" s="10"/>
      <c r="E18" s="9"/>
      <c r="F18" s="10"/>
    </row>
    <row r="19" ht="14.25">
      <c r="G19" s="4" t="s">
        <v>6</v>
      </c>
    </row>
    <row r="20" ht="14.25">
      <c r="C20" s="2" t="s">
        <v>8</v>
      </c>
    </row>
    <row r="22" ht="14.25"/>
    <row r="23" ht="14.25"/>
    <row r="24" ht="14.25">
      <c r="I24" s="5"/>
    </row>
    <row r="25" ht="12.75" customHeight="1">
      <c r="I25" s="5"/>
    </row>
    <row r="26" spans="9:10" ht="14.25">
      <c r="I26" s="5"/>
      <c r="J26" s="8"/>
    </row>
    <row r="27" ht="14.25">
      <c r="I27" s="5"/>
    </row>
    <row r="28" ht="14.25">
      <c r="I28" s="5"/>
    </row>
    <row r="29" ht="14.25">
      <c r="I29" s="5"/>
    </row>
    <row r="30" ht="14.25">
      <c r="I30" s="5"/>
    </row>
    <row r="31" ht="14.25">
      <c r="I31" s="5"/>
    </row>
    <row r="32" spans="9:10" ht="14.25">
      <c r="I32" s="5"/>
      <c r="J32" s="8"/>
    </row>
    <row r="33" ht="14.25">
      <c r="I33" s="5"/>
    </row>
    <row r="34" ht="14.25">
      <c r="I34" s="5"/>
    </row>
    <row r="35" spans="9:10" ht="14.25">
      <c r="I35" s="5"/>
      <c r="J35" s="9"/>
    </row>
    <row r="36" spans="9:10" ht="14.25">
      <c r="I36" s="5"/>
      <c r="J36" s="10"/>
    </row>
    <row r="37" ht="14.25"/>
    <row r="38" ht="14.25"/>
    <row r="39" ht="14.25"/>
    <row r="40" ht="14.25"/>
    <row r="41" ht="14.25"/>
    <row r="42" ht="14.25"/>
    <row r="43" ht="14.25"/>
    <row r="47" ht="14.25">
      <c r="A47" s="2" t="s">
        <v>3</v>
      </c>
    </row>
  </sheetData>
  <sheetProtection/>
  <printOptions/>
  <pageMargins left="0.787" right="0.76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2022-08-03T05:25:38Z</dcterms:created>
  <dcterms:modified xsi:type="dcterms:W3CDTF">2022-08-03T05:25:46Z</dcterms:modified>
  <cp:category/>
  <cp:version/>
  <cp:contentType/>
  <cp:contentStatus/>
</cp:coreProperties>
</file>