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9390" windowHeight="6510" activeTab="1"/>
  </bookViews>
  <sheets>
    <sheet name="入力フォーム" sheetId="1" r:id="rId1"/>
    <sheet name="集計シート" sheetId="2" r:id="rId2"/>
  </sheets>
  <definedNames>
    <definedName name="_xlnm.Print_Area" localSheetId="1">'集計シート'!$A$1:$S$77</definedName>
    <definedName name="_xlnm.Print_Area" localSheetId="0">'入力フォーム'!$A$1:$AB$48</definedName>
  </definedNames>
  <calcPr fullCalcOnLoad="1"/>
</workbook>
</file>

<file path=xl/sharedStrings.xml><?xml version="1.0" encoding="utf-8"?>
<sst xmlns="http://schemas.openxmlformats.org/spreadsheetml/2006/main" count="46" uniqueCount="26">
  <si>
    <t>出席番号</t>
  </si>
  <si>
    <t>氏　　名</t>
  </si>
  <si>
    <t>感情認知</t>
  </si>
  <si>
    <t>創造力</t>
  </si>
  <si>
    <t>聞く話す力</t>
  </si>
  <si>
    <t>他者理解</t>
  </si>
  <si>
    <t>社会適応</t>
  </si>
  <si>
    <t>責任</t>
  </si>
  <si>
    <t>頼む力</t>
  </si>
  <si>
    <t>断る力</t>
  </si>
  <si>
    <t>主張力</t>
  </si>
  <si>
    <t>解決力</t>
  </si>
  <si>
    <t>自己理解</t>
  </si>
  <si>
    <t>クラス平均</t>
  </si>
  <si>
    <t>社　　会　　的　　能　　力</t>
  </si>
  <si>
    <t>個　　人　　的　　能　　力</t>
  </si>
  <si>
    <t>ピアサポート実態把握のためのアンケート集計フォーム</t>
  </si>
  <si>
    <t>①</t>
  </si>
  <si>
    <t>②</t>
  </si>
  <si>
    <t>③</t>
  </si>
  <si>
    <t>コントロール</t>
  </si>
  <si>
    <t>↓表示したいデータ番号</t>
  </si>
  <si>
    <t>↓印刷したいデータ番号</t>
  </si>
  <si>
    <t>～</t>
  </si>
  <si>
    <t>ピアサポート実態把握のためのアンケート集計シート及び印刷</t>
  </si>
  <si>
    <t>①の票に学級のデータを入力すると[集計シート]にある②「個人的能力」③「社会的能力」の表に自動的に入力されます。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</si>
</sst>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.00_ "/>
    <numFmt numFmtId="179" formatCode="0.0_ "/>
    <numFmt numFmtId="180" formatCode="0;0;"/>
  </numFmts>
  <fonts count="1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1.25"/>
      <name val="ＭＳ Ｐゴシック"/>
      <family val="3"/>
    </font>
    <font>
      <sz val="1.75"/>
      <name val="ＭＳ Ｐゴシック"/>
      <family val="3"/>
    </font>
    <font>
      <sz val="2.5"/>
      <name val="ＭＳ Ｐゴシック"/>
      <family val="3"/>
    </font>
    <font>
      <sz val="8"/>
      <name val="ＭＳ Ｐゴシック"/>
      <family val="3"/>
    </font>
    <font>
      <sz val="10.25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50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 style="medium"/>
      <top style="medium"/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medium"/>
    </border>
    <border>
      <left>
        <color indexed="63"/>
      </left>
      <right style="hair"/>
      <top style="medium"/>
      <bottom style="double"/>
    </border>
    <border>
      <left style="hair"/>
      <right style="double"/>
      <top style="medium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hair"/>
      <top style="hair"/>
      <bottom style="medium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thin"/>
      <right style="medium"/>
      <top style="double"/>
      <bottom style="thin"/>
    </border>
    <border>
      <left style="medium"/>
      <right style="medium"/>
      <top style="medium"/>
      <bottom style="medium"/>
    </border>
    <border>
      <left style="double"/>
      <right style="thin"/>
      <top style="double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2" fillId="0" borderId="17" xfId="16" applyFont="1" applyBorder="1" applyAlignment="1">
      <alignment vertical="center"/>
    </xf>
    <xf numFmtId="0" fontId="2" fillId="0" borderId="17" xfId="16" applyBorder="1" applyAlignment="1">
      <alignment vertical="center"/>
    </xf>
    <xf numFmtId="0" fontId="2" fillId="0" borderId="18" xfId="16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26" xfId="0" applyBorder="1" applyAlignment="1">
      <alignment vertical="center"/>
    </xf>
    <xf numFmtId="0" fontId="2" fillId="0" borderId="16" xfId="16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3" borderId="31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8" fontId="0" fillId="0" borderId="36" xfId="0" applyNumberFormat="1" applyBorder="1" applyAlignment="1">
      <alignment vertical="center"/>
    </xf>
    <xf numFmtId="178" fontId="0" fillId="0" borderId="37" xfId="0" applyNumberFormat="1" applyBorder="1" applyAlignment="1">
      <alignment vertical="center"/>
    </xf>
    <xf numFmtId="178" fontId="0" fillId="0" borderId="38" xfId="0" applyNumberFormat="1" applyBorder="1" applyAlignment="1">
      <alignment vertical="center"/>
    </xf>
    <xf numFmtId="0" fontId="0" fillId="4" borderId="39" xfId="0" applyFill="1" applyBorder="1" applyAlignment="1">
      <alignment horizontal="center" vertical="center" shrinkToFit="1"/>
    </xf>
    <xf numFmtId="0" fontId="0" fillId="4" borderId="40" xfId="0" applyFill="1" applyBorder="1" applyAlignment="1">
      <alignment horizontal="center" vertical="center" shrinkToFit="1"/>
    </xf>
    <xf numFmtId="0" fontId="0" fillId="4" borderId="41" xfId="0" applyFill="1" applyBorder="1" applyAlignment="1">
      <alignment horizontal="center" vertical="center" shrinkToFit="1"/>
    </xf>
    <xf numFmtId="0" fontId="0" fillId="4" borderId="34" xfId="0" applyFill="1" applyBorder="1" applyAlignment="1">
      <alignment horizontal="center" vertical="center" shrinkToFit="1"/>
    </xf>
    <xf numFmtId="0" fontId="0" fillId="4" borderId="42" xfId="0" applyFill="1" applyBorder="1" applyAlignment="1">
      <alignment horizontal="center" vertical="center" shrinkToFit="1"/>
    </xf>
    <xf numFmtId="0" fontId="0" fillId="4" borderId="43" xfId="0" applyFill="1" applyBorder="1" applyAlignment="1">
      <alignment horizontal="center" vertical="center" shrinkToFit="1"/>
    </xf>
    <xf numFmtId="0" fontId="0" fillId="3" borderId="42" xfId="0" applyFill="1" applyBorder="1" applyAlignment="1">
      <alignment horizontal="center" vertical="center" shrinkToFit="1"/>
    </xf>
    <xf numFmtId="0" fontId="0" fillId="3" borderId="43" xfId="0" applyFill="1" applyBorder="1" applyAlignment="1">
      <alignment horizontal="center" vertical="center" shrinkToFit="1"/>
    </xf>
    <xf numFmtId="0" fontId="0" fillId="3" borderId="39" xfId="0" applyFill="1" applyBorder="1" applyAlignment="1">
      <alignment horizontal="center" vertical="center" shrinkToFit="1"/>
    </xf>
    <xf numFmtId="0" fontId="0" fillId="3" borderId="40" xfId="0" applyFill="1" applyBorder="1" applyAlignment="1">
      <alignment horizontal="center" vertical="center" shrinkToFit="1"/>
    </xf>
    <xf numFmtId="0" fontId="0" fillId="3" borderId="41" xfId="0" applyFill="1" applyBorder="1" applyAlignment="1">
      <alignment horizontal="center" vertical="center" shrinkToFit="1"/>
    </xf>
    <xf numFmtId="0" fontId="0" fillId="0" borderId="44" xfId="0" applyBorder="1" applyAlignment="1">
      <alignment vertical="center"/>
    </xf>
    <xf numFmtId="0" fontId="12" fillId="5" borderId="45" xfId="0" applyFont="1" applyFill="1" applyBorder="1" applyAlignment="1">
      <alignment vertical="center"/>
    </xf>
    <xf numFmtId="0" fontId="0" fillId="0" borderId="46" xfId="0" applyBorder="1" applyAlignment="1">
      <alignment vertical="center"/>
    </xf>
    <xf numFmtId="0" fontId="12" fillId="2" borderId="45" xfId="0" applyFont="1" applyFill="1" applyBorder="1" applyAlignment="1" applyProtection="1">
      <alignment vertical="center"/>
      <protection locked="0"/>
    </xf>
    <xf numFmtId="0" fontId="0" fillId="4" borderId="47" xfId="0" applyFill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0" fillId="4" borderId="49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tx>
            <c:strRef>
              <c:f>入力フォーム!#REF!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入力フォーム!#REF!</c:f>
              <c:strCache>
                <c:ptCount val="4"/>
                <c:pt idx="0">
                  <c:v>自己理解</c:v>
                </c:pt>
                <c:pt idx="1">
                  <c:v>感情認知</c:v>
                </c:pt>
                <c:pt idx="2">
                  <c:v>コントロール</c:v>
                </c:pt>
                <c:pt idx="3">
                  <c:v>創造力</c:v>
                </c:pt>
              </c:strCache>
            </c:strRef>
          </c:cat>
          <c:val>
            <c:numRef>
              <c:f>入力フォーム!#REF!</c:f>
              <c:numCache>
                <c:ptCount val="4"/>
                <c:pt idx="0">
                  <c:v>8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</c:numCache>
            </c:numRef>
          </c:val>
        </c:ser>
        <c:ser>
          <c:idx val="1"/>
          <c:order val="1"/>
          <c:tx>
            <c:strRef>
              <c:f>入力フォーム!#REF!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入力フォーム!#REF!</c:f>
              <c:strCache>
                <c:ptCount val="4"/>
                <c:pt idx="0">
                  <c:v>自己理解</c:v>
                </c:pt>
                <c:pt idx="1">
                  <c:v>感情認知</c:v>
                </c:pt>
                <c:pt idx="2">
                  <c:v>コントロール</c:v>
                </c:pt>
                <c:pt idx="3">
                  <c:v>創造力</c:v>
                </c:pt>
              </c:strCache>
            </c:strRef>
          </c:cat>
          <c:val>
            <c:numRef>
              <c:f>入力フォーム!#REF!</c:f>
              <c:numCache>
                <c:ptCount val="4"/>
                <c:pt idx="0">
                  <c:v>5.9</c:v>
                </c:pt>
                <c:pt idx="1">
                  <c:v>6</c:v>
                </c:pt>
                <c:pt idx="2">
                  <c:v>5.8</c:v>
                </c:pt>
                <c:pt idx="3">
                  <c:v>6.1</c:v>
                </c:pt>
              </c:numCache>
            </c:numRef>
          </c:val>
        </c:ser>
        <c:axId val="63125123"/>
        <c:axId val="31255196"/>
      </c:radarChart>
      <c:catAx>
        <c:axId val="63125123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255196"/>
        <c:crosses val="autoZero"/>
        <c:auto val="1"/>
        <c:lblOffset val="100"/>
        <c:noMultiLvlLbl val="0"/>
      </c:catAx>
      <c:valAx>
        <c:axId val="31255196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631251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tx>
            <c:strRef>
              <c:f>入力フォーム!#REF!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入力フォーム!#REF!</c:f>
              <c:strCache>
                <c:ptCount val="8"/>
                <c:pt idx="0">
                  <c:v>聞く話す力</c:v>
                </c:pt>
                <c:pt idx="1">
                  <c:v>他者理解</c:v>
                </c:pt>
                <c:pt idx="2">
                  <c:v>社会適応</c:v>
                </c:pt>
                <c:pt idx="3">
                  <c:v>責任</c:v>
                </c:pt>
                <c:pt idx="4">
                  <c:v>頼む力</c:v>
                </c:pt>
                <c:pt idx="5">
                  <c:v>断る力</c:v>
                </c:pt>
                <c:pt idx="6">
                  <c:v>主張力</c:v>
                </c:pt>
                <c:pt idx="7">
                  <c:v>解決力</c:v>
                </c:pt>
              </c:strCache>
            </c:strRef>
          </c:cat>
          <c:val>
            <c:numRef>
              <c:f>入力フォーム!#REF!</c:f>
              <c:numCache>
                <c:ptCount val="8"/>
                <c:pt idx="0">
                  <c:v>6</c:v>
                </c:pt>
                <c:pt idx="1">
                  <c:v>6</c:v>
                </c:pt>
                <c:pt idx="2">
                  <c:v>7</c:v>
                </c:pt>
                <c:pt idx="3">
                  <c:v>5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8</c:v>
                </c:pt>
              </c:numCache>
            </c:numRef>
          </c:val>
        </c:ser>
        <c:ser>
          <c:idx val="1"/>
          <c:order val="1"/>
          <c:tx>
            <c:strRef>
              <c:f>入力フォーム!#REF!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入力フォーム!#REF!</c:f>
              <c:strCache>
                <c:ptCount val="8"/>
                <c:pt idx="0">
                  <c:v>聞く話す力</c:v>
                </c:pt>
                <c:pt idx="1">
                  <c:v>他者理解</c:v>
                </c:pt>
                <c:pt idx="2">
                  <c:v>社会適応</c:v>
                </c:pt>
                <c:pt idx="3">
                  <c:v>責任</c:v>
                </c:pt>
                <c:pt idx="4">
                  <c:v>頼む力</c:v>
                </c:pt>
                <c:pt idx="5">
                  <c:v>断る力</c:v>
                </c:pt>
                <c:pt idx="6">
                  <c:v>主張力</c:v>
                </c:pt>
                <c:pt idx="7">
                  <c:v>解決力</c:v>
                </c:pt>
              </c:strCache>
            </c:strRef>
          </c:cat>
          <c:val>
            <c:numRef>
              <c:f>入力フォーム!#REF!</c:f>
              <c:numCache>
                <c:ptCount val="8"/>
                <c:pt idx="0">
                  <c:v>5.1</c:v>
                </c:pt>
                <c:pt idx="1">
                  <c:v>4.6</c:v>
                </c:pt>
                <c:pt idx="2">
                  <c:v>5.1</c:v>
                </c:pt>
                <c:pt idx="3">
                  <c:v>4.9</c:v>
                </c:pt>
                <c:pt idx="4">
                  <c:v>6</c:v>
                </c:pt>
                <c:pt idx="5">
                  <c:v>6</c:v>
                </c:pt>
                <c:pt idx="6">
                  <c:v>5.8</c:v>
                </c:pt>
                <c:pt idx="7">
                  <c:v>6.2</c:v>
                </c:pt>
              </c:numCache>
            </c:numRef>
          </c:val>
        </c:ser>
        <c:axId val="12861309"/>
        <c:axId val="48642918"/>
      </c:radarChart>
      <c:catAx>
        <c:axId val="12861309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642918"/>
        <c:crosses val="autoZero"/>
        <c:auto val="1"/>
        <c:lblOffset val="100"/>
        <c:noMultiLvlLbl val="0"/>
      </c:catAx>
      <c:valAx>
        <c:axId val="48642918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128613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825"/>
          <c:y val="0.10075"/>
          <c:w val="0.6515"/>
          <c:h val="0.8015"/>
        </c:manualLayout>
      </c:layout>
      <c:radarChart>
        <c:radarStyle val="marker"/>
        <c:varyColors val="0"/>
        <c:ser>
          <c:idx val="0"/>
          <c:order val="0"/>
          <c:tx>
            <c:strRef>
              <c:f>'集計シート'!$C$52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'集計シート'!$D$51:$G$51</c:f>
              <c:strCache/>
            </c:strRef>
          </c:cat>
          <c:val>
            <c:numRef>
              <c:f>'集計シート'!$D$52:$G$52</c:f>
              <c:numCache/>
            </c:numRef>
          </c:val>
        </c:ser>
        <c:ser>
          <c:idx val="1"/>
          <c:order val="1"/>
          <c:tx>
            <c:strRef>
              <c:f>'集計シート'!$C$53</c:f>
              <c:strCache>
                <c:ptCount val="1"/>
                <c:pt idx="0">
                  <c:v>クラス平均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'集計シート'!$D$51:$G$51</c:f>
              <c:strCache/>
            </c:strRef>
          </c:cat>
          <c:val>
            <c:numRef>
              <c:f>'集計シート'!$D$53:$G$53</c:f>
              <c:numCache/>
            </c:numRef>
          </c:val>
        </c:ser>
        <c:axId val="35133079"/>
        <c:axId val="47762256"/>
      </c:radarChart>
      <c:catAx>
        <c:axId val="35133079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762256"/>
        <c:crosses val="autoZero"/>
        <c:auto val="1"/>
        <c:lblOffset val="100"/>
        <c:noMultiLvlLbl val="0"/>
      </c:catAx>
      <c:valAx>
        <c:axId val="47762256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351330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tx>
            <c:strRef>
              <c:f>'集計シート'!$J$52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'集計シート'!$K$51:$R$51</c:f>
              <c:strCache/>
            </c:strRef>
          </c:cat>
          <c:val>
            <c:numRef>
              <c:f>'集計シート'!$K$52:$R$52</c:f>
              <c:numCache/>
            </c:numRef>
          </c:val>
        </c:ser>
        <c:ser>
          <c:idx val="1"/>
          <c:order val="1"/>
          <c:tx>
            <c:strRef>
              <c:f>'集計シート'!$J$53</c:f>
              <c:strCache>
                <c:ptCount val="1"/>
                <c:pt idx="0">
                  <c:v>クラス平均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'集計シート'!$K$51:$R$51</c:f>
              <c:strCache/>
            </c:strRef>
          </c:cat>
          <c:val>
            <c:numRef>
              <c:f>'集計シート'!$K$53:$R$53</c:f>
              <c:numCache/>
            </c:numRef>
          </c:val>
        </c:ser>
        <c:axId val="27207121"/>
        <c:axId val="43537498"/>
      </c:radarChart>
      <c:catAx>
        <c:axId val="27207121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537498"/>
        <c:crosses val="autoZero"/>
        <c:auto val="1"/>
        <c:lblOffset val="100"/>
        <c:noMultiLvlLbl val="0"/>
      </c:catAx>
      <c:valAx>
        <c:axId val="43537498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272071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50</xdr:row>
      <xdr:rowOff>38100</xdr:rowOff>
    </xdr:from>
    <xdr:to>
      <xdr:col>28</xdr:col>
      <xdr:colOff>0</xdr:colOff>
      <xdr:row>69</xdr:row>
      <xdr:rowOff>19050</xdr:rowOff>
    </xdr:to>
    <xdr:graphicFrame>
      <xdr:nvGraphicFramePr>
        <xdr:cNvPr id="1" name="Chart 3"/>
        <xdr:cNvGraphicFramePr/>
      </xdr:nvGraphicFramePr>
      <xdr:xfrm>
        <a:off x="13230225" y="9582150"/>
        <a:ext cx="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28</xdr:col>
      <xdr:colOff>0</xdr:colOff>
      <xdr:row>49</xdr:row>
      <xdr:rowOff>161925</xdr:rowOff>
    </xdr:from>
    <xdr:to>
      <xdr:col>28</xdr:col>
      <xdr:colOff>0</xdr:colOff>
      <xdr:row>69</xdr:row>
      <xdr:rowOff>38100</xdr:rowOff>
    </xdr:to>
    <xdr:graphicFrame>
      <xdr:nvGraphicFramePr>
        <xdr:cNvPr id="2" name="Chart 4"/>
        <xdr:cNvGraphicFramePr/>
      </xdr:nvGraphicFramePr>
      <xdr:xfrm>
        <a:off x="13230225" y="9534525"/>
        <a:ext cx="0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54</xdr:row>
      <xdr:rowOff>38100</xdr:rowOff>
    </xdr:from>
    <xdr:to>
      <xdr:col>7</xdr:col>
      <xdr:colOff>9525</xdr:colOff>
      <xdr:row>73</xdr:row>
      <xdr:rowOff>19050</xdr:rowOff>
    </xdr:to>
    <xdr:graphicFrame>
      <xdr:nvGraphicFramePr>
        <xdr:cNvPr id="1" name="Chart 1"/>
        <xdr:cNvGraphicFramePr/>
      </xdr:nvGraphicFramePr>
      <xdr:xfrm>
        <a:off x="962025" y="10391775"/>
        <a:ext cx="39909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53</xdr:row>
      <xdr:rowOff>161925</xdr:rowOff>
    </xdr:from>
    <xdr:to>
      <xdr:col>16</xdr:col>
      <xdr:colOff>257175</xdr:colOff>
      <xdr:row>73</xdr:row>
      <xdr:rowOff>38100</xdr:rowOff>
    </xdr:to>
    <xdr:graphicFrame>
      <xdr:nvGraphicFramePr>
        <xdr:cNvPr id="2" name="Chart 2"/>
        <xdr:cNvGraphicFramePr/>
      </xdr:nvGraphicFramePr>
      <xdr:xfrm>
        <a:off x="7105650" y="10344150"/>
        <a:ext cx="4362450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485775</xdr:colOff>
      <xdr:row>46</xdr:row>
      <xdr:rowOff>142875</xdr:rowOff>
    </xdr:from>
    <xdr:to>
      <xdr:col>11</xdr:col>
      <xdr:colOff>428625</xdr:colOff>
      <xdr:row>48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00850" y="9001125"/>
          <a:ext cx="1409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53"/>
  <sheetViews>
    <sheetView workbookViewId="0" topLeftCell="A22">
      <selection activeCell="Q21" sqref="Q21"/>
    </sheetView>
  </sheetViews>
  <sheetFormatPr defaultColWidth="9.00390625" defaultRowHeight="13.5"/>
  <cols>
    <col min="3" max="3" width="11.625" style="0" customWidth="1"/>
    <col min="4" max="27" width="5.625" style="0" customWidth="1"/>
  </cols>
  <sheetData>
    <row r="1" ht="43.5" customHeight="1">
      <c r="G1" s="48" t="s">
        <v>16</v>
      </c>
    </row>
    <row r="2" spans="2:7" ht="43.5" customHeight="1">
      <c r="B2" t="s">
        <v>25</v>
      </c>
      <c r="G2" s="48"/>
    </row>
    <row r="3" ht="23.25" customHeight="1" thickBot="1">
      <c r="B3" s="49" t="s">
        <v>17</v>
      </c>
    </row>
    <row r="4" spans="2:27" s="1" customFormat="1" ht="18.75" customHeight="1" thickBot="1">
      <c r="B4" s="11" t="s">
        <v>0</v>
      </c>
      <c r="C4" s="21" t="s">
        <v>1</v>
      </c>
      <c r="D4" s="20">
        <v>1</v>
      </c>
      <c r="E4" s="12">
        <v>2</v>
      </c>
      <c r="F4" s="12">
        <v>3</v>
      </c>
      <c r="G4" s="12">
        <v>4</v>
      </c>
      <c r="H4" s="12">
        <v>5</v>
      </c>
      <c r="I4" s="12">
        <v>6</v>
      </c>
      <c r="J4" s="12">
        <v>7</v>
      </c>
      <c r="K4" s="12">
        <v>8</v>
      </c>
      <c r="L4" s="12">
        <v>9</v>
      </c>
      <c r="M4" s="12">
        <v>10</v>
      </c>
      <c r="N4" s="12">
        <v>11</v>
      </c>
      <c r="O4" s="12">
        <v>12</v>
      </c>
      <c r="P4" s="12">
        <v>13</v>
      </c>
      <c r="Q4" s="12">
        <v>14</v>
      </c>
      <c r="R4" s="12">
        <v>15</v>
      </c>
      <c r="S4" s="12">
        <v>16</v>
      </c>
      <c r="T4" s="12">
        <v>17</v>
      </c>
      <c r="U4" s="12">
        <v>18</v>
      </c>
      <c r="V4" s="12">
        <v>19</v>
      </c>
      <c r="W4" s="12">
        <v>20</v>
      </c>
      <c r="X4" s="12">
        <v>21</v>
      </c>
      <c r="Y4" s="12">
        <v>22</v>
      </c>
      <c r="Z4" s="12">
        <v>23</v>
      </c>
      <c r="AA4" s="13">
        <v>24</v>
      </c>
    </row>
    <row r="5" spans="2:27" ht="14.25" thickTop="1">
      <c r="B5" s="8">
        <v>1</v>
      </c>
      <c r="C5" s="32"/>
      <c r="D5" s="14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10"/>
    </row>
    <row r="6" spans="2:27" ht="13.5">
      <c r="B6" s="3">
        <v>2</v>
      </c>
      <c r="C6" s="18"/>
      <c r="D6" s="15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4"/>
    </row>
    <row r="7" spans="2:27" ht="13.5">
      <c r="B7" s="3">
        <v>3</v>
      </c>
      <c r="C7" s="18"/>
      <c r="D7" s="15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4"/>
    </row>
    <row r="8" spans="2:27" ht="13.5">
      <c r="B8" s="3">
        <v>4</v>
      </c>
      <c r="C8" s="18"/>
      <c r="D8" s="15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4"/>
    </row>
    <row r="9" spans="2:27" ht="13.5">
      <c r="B9" s="3">
        <v>5</v>
      </c>
      <c r="C9" s="18"/>
      <c r="D9" s="15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4"/>
    </row>
    <row r="10" spans="2:27" ht="13.5">
      <c r="B10" s="3">
        <v>6</v>
      </c>
      <c r="C10" s="18"/>
      <c r="D10" s="15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4"/>
    </row>
    <row r="11" spans="2:27" ht="13.5">
      <c r="B11" s="3">
        <v>7</v>
      </c>
      <c r="C11" s="18"/>
      <c r="D11" s="15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4"/>
    </row>
    <row r="12" spans="2:27" ht="13.5">
      <c r="B12" s="3">
        <v>8</v>
      </c>
      <c r="C12" s="22"/>
      <c r="D12" s="15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4"/>
    </row>
    <row r="13" spans="2:27" ht="13.5">
      <c r="B13" s="3">
        <v>9</v>
      </c>
      <c r="C13" s="22"/>
      <c r="D13" s="15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4"/>
    </row>
    <row r="14" spans="2:27" ht="13.5">
      <c r="B14" s="3">
        <v>10</v>
      </c>
      <c r="C14" s="22"/>
      <c r="D14" s="15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4"/>
    </row>
    <row r="15" spans="2:27" ht="13.5">
      <c r="B15" s="3">
        <v>11</v>
      </c>
      <c r="C15" s="23"/>
      <c r="D15" s="15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4"/>
    </row>
    <row r="16" spans="2:27" ht="13.5">
      <c r="B16" s="3">
        <v>12</v>
      </c>
      <c r="C16" s="23"/>
      <c r="D16" s="15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4"/>
    </row>
    <row r="17" spans="2:27" ht="13.5">
      <c r="B17" s="3">
        <v>13</v>
      </c>
      <c r="C17" s="23"/>
      <c r="D17" s="15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4"/>
    </row>
    <row r="18" spans="2:27" ht="13.5">
      <c r="B18" s="3">
        <v>14</v>
      </c>
      <c r="C18" s="23"/>
      <c r="D18" s="15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4"/>
    </row>
    <row r="19" spans="2:27" ht="13.5">
      <c r="B19" s="3">
        <v>15</v>
      </c>
      <c r="C19" s="23"/>
      <c r="D19" s="15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4"/>
    </row>
    <row r="20" spans="2:27" ht="13.5">
      <c r="B20" s="3">
        <v>16</v>
      </c>
      <c r="C20" s="23"/>
      <c r="D20" s="15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4"/>
    </row>
    <row r="21" spans="2:27" ht="13.5">
      <c r="B21" s="3">
        <v>17</v>
      </c>
      <c r="C21" s="23"/>
      <c r="D21" s="1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4"/>
    </row>
    <row r="22" spans="2:27" ht="13.5">
      <c r="B22" s="3">
        <v>18</v>
      </c>
      <c r="C22" s="23"/>
      <c r="D22" s="15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4"/>
    </row>
    <row r="23" spans="2:27" ht="13.5">
      <c r="B23" s="3">
        <v>19</v>
      </c>
      <c r="C23" s="23"/>
      <c r="D23" s="15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4"/>
    </row>
    <row r="24" spans="2:27" ht="13.5">
      <c r="B24" s="3">
        <v>20</v>
      </c>
      <c r="C24" s="23"/>
      <c r="D24" s="15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4"/>
    </row>
    <row r="25" spans="2:27" ht="13.5">
      <c r="B25" s="3">
        <v>21</v>
      </c>
      <c r="C25" s="23"/>
      <c r="D25" s="1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4"/>
    </row>
    <row r="26" spans="2:27" ht="13.5">
      <c r="B26" s="3">
        <v>22</v>
      </c>
      <c r="C26" s="23"/>
      <c r="D26" s="15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4"/>
    </row>
    <row r="27" spans="2:27" ht="13.5">
      <c r="B27" s="3">
        <v>23</v>
      </c>
      <c r="C27" s="23"/>
      <c r="D27" s="1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4"/>
    </row>
    <row r="28" spans="2:27" ht="13.5">
      <c r="B28" s="3">
        <v>24</v>
      </c>
      <c r="C28" s="23"/>
      <c r="D28" s="15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4"/>
    </row>
    <row r="29" spans="2:27" ht="13.5">
      <c r="B29" s="3">
        <v>25</v>
      </c>
      <c r="C29" s="23"/>
      <c r="D29" s="1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4"/>
    </row>
    <row r="30" spans="2:27" ht="13.5">
      <c r="B30" s="3">
        <v>26</v>
      </c>
      <c r="C30" s="23"/>
      <c r="D30" s="15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4"/>
    </row>
    <row r="31" spans="2:27" ht="13.5">
      <c r="B31" s="3">
        <v>27</v>
      </c>
      <c r="C31" s="23"/>
      <c r="D31" s="1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4"/>
    </row>
    <row r="32" spans="2:27" ht="13.5">
      <c r="B32" s="3">
        <v>28</v>
      </c>
      <c r="C32" s="23"/>
      <c r="D32" s="15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4"/>
    </row>
    <row r="33" spans="2:27" ht="13.5">
      <c r="B33" s="3">
        <v>29</v>
      </c>
      <c r="C33" s="23"/>
      <c r="D33" s="1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4"/>
    </row>
    <row r="34" spans="2:27" ht="13.5">
      <c r="B34" s="3">
        <v>30</v>
      </c>
      <c r="C34" s="23"/>
      <c r="D34" s="15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4"/>
    </row>
    <row r="35" spans="2:27" ht="13.5">
      <c r="B35" s="3">
        <v>31</v>
      </c>
      <c r="C35" s="23"/>
      <c r="D35" s="1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4"/>
    </row>
    <row r="36" spans="2:27" ht="13.5">
      <c r="B36" s="3">
        <v>32</v>
      </c>
      <c r="C36" s="23"/>
      <c r="D36" s="15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4"/>
    </row>
    <row r="37" spans="2:27" ht="13.5">
      <c r="B37" s="3">
        <v>33</v>
      </c>
      <c r="C37" s="23"/>
      <c r="D37" s="1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4"/>
    </row>
    <row r="38" spans="2:27" ht="13.5">
      <c r="B38" s="3">
        <v>34</v>
      </c>
      <c r="C38" s="23"/>
      <c r="D38" s="15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4"/>
    </row>
    <row r="39" spans="2:27" ht="13.5">
      <c r="B39" s="3">
        <v>35</v>
      </c>
      <c r="C39" s="23"/>
      <c r="D39" s="15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4"/>
    </row>
    <row r="40" spans="2:27" ht="13.5">
      <c r="B40" s="3">
        <v>36</v>
      </c>
      <c r="C40" s="23"/>
      <c r="D40" s="15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4"/>
    </row>
    <row r="41" spans="2:27" ht="13.5">
      <c r="B41" s="3">
        <v>37</v>
      </c>
      <c r="C41" s="23"/>
      <c r="D41" s="15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4"/>
    </row>
    <row r="42" spans="2:27" ht="13.5">
      <c r="B42" s="3">
        <v>38</v>
      </c>
      <c r="C42" s="23"/>
      <c r="D42" s="15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4"/>
    </row>
    <row r="43" spans="2:27" ht="13.5">
      <c r="B43" s="3">
        <v>39</v>
      </c>
      <c r="C43" s="23"/>
      <c r="D43" s="15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4"/>
    </row>
    <row r="44" spans="2:27" ht="14.25" thickBot="1">
      <c r="B44" s="5">
        <v>40</v>
      </c>
      <c r="C44" s="24"/>
      <c r="D44" s="1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7"/>
    </row>
    <row r="48" ht="13.5">
      <c r="AC48" s="36"/>
    </row>
    <row r="53" spans="2:3" ht="13.5">
      <c r="B53" s="30"/>
      <c r="C53" s="30"/>
    </row>
  </sheetData>
  <dataValidations count="1">
    <dataValidation type="whole" allowBlank="1" showInputMessage="1" showErrorMessage="1" error="1～4までの整数を入力してください。" sqref="D5:AA44">
      <formula1>1</formula1>
      <formula2>4</formula2>
    </dataValidation>
  </dataValidations>
  <printOptions/>
  <pageMargins left="0.29" right="0.36" top="0.56" bottom="0.73" header="0.512" footer="0.512"/>
  <pageSetup horizontalDpi="300" verticalDpi="3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59"/>
  <sheetViews>
    <sheetView tabSelected="1" view="pageBreakPreview" zoomScale="60" workbookViewId="0" topLeftCell="A1">
      <pane ySplit="4" topLeftCell="BM5" activePane="bottomLeft" state="frozen"/>
      <selection pane="topLeft" activeCell="A1" sqref="A1"/>
      <selection pane="bottomLeft" activeCell="C42" sqref="C42"/>
    </sheetView>
  </sheetViews>
  <sheetFormatPr defaultColWidth="9.00390625" defaultRowHeight="13.5"/>
  <cols>
    <col min="3" max="3" width="10.875" style="0" customWidth="1"/>
    <col min="10" max="10" width="10.25390625" style="0" customWidth="1"/>
    <col min="18" max="18" width="8.125" style="0" customWidth="1"/>
  </cols>
  <sheetData>
    <row r="1" ht="43.5" customHeight="1">
      <c r="B1" s="48" t="s">
        <v>24</v>
      </c>
    </row>
    <row r="2" spans="2:9" ht="43.5" customHeight="1" thickBot="1">
      <c r="B2" s="49" t="s">
        <v>18</v>
      </c>
      <c r="I2" s="49" t="s">
        <v>19</v>
      </c>
    </row>
    <row r="3" spans="2:18" ht="23.25" customHeight="1">
      <c r="B3" s="68" t="s">
        <v>15</v>
      </c>
      <c r="C3" s="69"/>
      <c r="D3" s="69"/>
      <c r="E3" s="69"/>
      <c r="F3" s="69"/>
      <c r="G3" s="70"/>
      <c r="I3" s="71" t="s">
        <v>14</v>
      </c>
      <c r="J3" s="72"/>
      <c r="K3" s="72"/>
      <c r="L3" s="72"/>
      <c r="M3" s="72"/>
      <c r="N3" s="72"/>
      <c r="O3" s="72"/>
      <c r="P3" s="72"/>
      <c r="Q3" s="72"/>
      <c r="R3" s="73"/>
    </row>
    <row r="4" spans="2:18" s="1" customFormat="1" ht="18.75" customHeight="1" thickBot="1">
      <c r="B4" s="43" t="s">
        <v>0</v>
      </c>
      <c r="C4" s="44" t="s">
        <v>1</v>
      </c>
      <c r="D4" s="45" t="s">
        <v>12</v>
      </c>
      <c r="E4" s="46" t="s">
        <v>2</v>
      </c>
      <c r="F4" s="56" t="s">
        <v>20</v>
      </c>
      <c r="G4" s="47" t="s">
        <v>3</v>
      </c>
      <c r="I4" s="38" t="s">
        <v>0</v>
      </c>
      <c r="J4" s="39" t="s">
        <v>1</v>
      </c>
      <c r="K4" s="40">
        <v>10</v>
      </c>
      <c r="L4" s="41" t="s">
        <v>5</v>
      </c>
      <c r="M4" s="41" t="s">
        <v>6</v>
      </c>
      <c r="N4" s="41" t="s">
        <v>7</v>
      </c>
      <c r="O4" s="41" t="s">
        <v>8</v>
      </c>
      <c r="P4" s="41" t="s">
        <v>9</v>
      </c>
      <c r="Q4" s="41" t="s">
        <v>10</v>
      </c>
      <c r="R4" s="42" t="s">
        <v>11</v>
      </c>
    </row>
    <row r="5" spans="2:18" ht="14.25" thickTop="1">
      <c r="B5" s="8">
        <f>IF('入力フォーム'!B5="","",'入力フォーム'!B5)</f>
        <v>1</v>
      </c>
      <c r="C5" s="17">
        <f>IF('入力フォーム'!C5="","",'入力フォーム'!C5)</f>
      </c>
      <c r="D5" s="14">
        <f>IF($C5="","",SUM('入力フォーム'!D5:E5))</f>
      </c>
      <c r="E5" s="9">
        <f>IF($C5="","",SUM('入力フォーム'!F5:G5))</f>
      </c>
      <c r="F5" s="9">
        <f>IF($C5="","",SUM('入力フォーム'!H5:I5))</f>
      </c>
      <c r="G5" s="10">
        <f>IF($C5="","",SUM('入力フォーム'!J5:K5))</f>
      </c>
      <c r="I5" s="8">
        <f>IF('入力フォーム'!B5="","",'入力フォーム'!B5)</f>
        <v>1</v>
      </c>
      <c r="J5" s="17">
        <f>IF('入力フォーム'!C5="","",'入力フォーム'!C5)</f>
      </c>
      <c r="K5" s="14">
        <f>IF($J5="","",SUM('入力フォーム'!L5:M5))</f>
      </c>
      <c r="L5" s="9">
        <f>IF($J5="","",SUM('入力フォーム'!N5:O5))</f>
      </c>
      <c r="M5" s="9">
        <f>IF($J5="","",SUM('入力フォーム'!P5:Q5))</f>
      </c>
      <c r="N5" s="9">
        <f>IF($J5="","",SUM('入力フォーム'!R5:S5))</f>
      </c>
      <c r="O5" s="9">
        <f>IF($J5="","",SUM('入力フォーム'!T5:U5))</f>
      </c>
      <c r="P5" s="9">
        <f>IF($J5="","",SUM('入力フォーム'!V5:W5))</f>
      </c>
      <c r="Q5" s="9">
        <f>IF($J5="","",SUM('入力フォーム'!X5:Y5))</f>
      </c>
      <c r="R5" s="10">
        <f>IF($J5="","",SUM('入力フォーム'!Z5:AA5))</f>
      </c>
    </row>
    <row r="6" spans="2:18" ht="13.5">
      <c r="B6" s="3">
        <f>IF('入力フォーム'!B6="","",'入力フォーム'!B6)</f>
        <v>2</v>
      </c>
      <c r="C6" s="18">
        <f>IF('入力フォーム'!C6="","",'入力フォーム'!C6)</f>
      </c>
      <c r="D6" s="14">
        <f>IF($C6="","",SUM('入力フォーム'!D6:E6))</f>
      </c>
      <c r="E6" s="9">
        <f>IF($C6="","",SUM('入力フォーム'!F6:G6))</f>
      </c>
      <c r="F6" s="9">
        <f>IF($C6="","",SUM('入力フォーム'!H6:I6))</f>
      </c>
      <c r="G6" s="10">
        <f>IF($C6="","",SUM('入力フォーム'!J6:K6))</f>
      </c>
      <c r="I6" s="3">
        <f>IF('入力フォーム'!B6="","",'入力フォーム'!B6)</f>
        <v>2</v>
      </c>
      <c r="J6" s="18">
        <f>IF('入力フォーム'!C6="","",'入力フォーム'!C6)</f>
      </c>
      <c r="K6" s="14">
        <f>IF($J6="","",SUM('入力フォーム'!L6:M6))</f>
      </c>
      <c r="L6" s="9">
        <f>IF($J6="","",SUM('入力フォーム'!N6:O6))</f>
      </c>
      <c r="M6" s="9">
        <f>IF($J6="","",SUM('入力フォーム'!P6:Q6))</f>
      </c>
      <c r="N6" s="9">
        <f>IF($J6="","",SUM('入力フォーム'!R6:S6))</f>
      </c>
      <c r="O6" s="9">
        <f>IF($J6="","",SUM('入力フォーム'!T6:U6))</f>
      </c>
      <c r="P6" s="9">
        <f>IF($J6="","",SUM('入力フォーム'!V6:W6))</f>
      </c>
      <c r="Q6" s="9">
        <f>IF($J6="","",SUM('入力フォーム'!X6:Y6))</f>
      </c>
      <c r="R6" s="10">
        <f>IF($J6="","",SUM('入力フォーム'!Z6:AA6))</f>
      </c>
    </row>
    <row r="7" spans="2:18" ht="13.5">
      <c r="B7" s="3">
        <f>IF('入力フォーム'!B7="","",'入力フォーム'!B7)</f>
        <v>3</v>
      </c>
      <c r="C7" s="18">
        <f>IF('入力フォーム'!C7="","",'入力フォーム'!C7)</f>
      </c>
      <c r="D7" s="14">
        <f>IF($C7="","",SUM('入力フォーム'!D7:E7))</f>
      </c>
      <c r="E7" s="9">
        <f>IF($C7="","",SUM('入力フォーム'!F7:G7))</f>
      </c>
      <c r="F7" s="9">
        <f>IF($C7="","",SUM('入力フォーム'!H7:I7))</f>
      </c>
      <c r="G7" s="10">
        <f>IF($C7="","",SUM('入力フォーム'!J7:K7))</f>
      </c>
      <c r="I7" s="3">
        <f>IF('入力フォーム'!B7="","",'入力フォーム'!B7)</f>
        <v>3</v>
      </c>
      <c r="J7" s="18">
        <f>IF('入力フォーム'!C7="","",'入力フォーム'!C7)</f>
      </c>
      <c r="K7" s="14">
        <f>IF($J7="","",SUM('入力フォーム'!L7:M7))</f>
      </c>
      <c r="L7" s="9">
        <f>IF($J7="","",SUM('入力フォーム'!N7:O7))</f>
      </c>
      <c r="M7" s="9">
        <f>IF($J7="","",SUM('入力フォーム'!P7:Q7))</f>
      </c>
      <c r="N7" s="9">
        <f>IF($J7="","",SUM('入力フォーム'!R7:S7))</f>
      </c>
      <c r="O7" s="9">
        <f>IF($J7="","",SUM('入力フォーム'!T7:U7))</f>
      </c>
      <c r="P7" s="9">
        <f>IF($J7="","",SUM('入力フォーム'!V7:W7))</f>
      </c>
      <c r="Q7" s="9">
        <f>IF($J7="","",SUM('入力フォーム'!X7:Y7))</f>
      </c>
      <c r="R7" s="10">
        <f>IF($J7="","",SUM('入力フォーム'!Z7:AA7))</f>
      </c>
    </row>
    <row r="8" spans="2:18" ht="13.5">
      <c r="B8" s="3">
        <f>IF('入力フォーム'!B8="","",'入力フォーム'!B8)</f>
        <v>4</v>
      </c>
      <c r="C8" s="18">
        <f>IF('入力フォーム'!C8="","",'入力フォーム'!C8)</f>
      </c>
      <c r="D8" s="14">
        <f>IF($C8="","",SUM('入力フォーム'!D8:E8))</f>
      </c>
      <c r="E8" s="9">
        <f>IF($C8="","",SUM('入力フォーム'!F8:G8))</f>
      </c>
      <c r="F8" s="9">
        <f>IF($C8="","",SUM('入力フォーム'!H8:I8))</f>
      </c>
      <c r="G8" s="10">
        <f>IF($C8="","",SUM('入力フォーム'!J8:K8))</f>
      </c>
      <c r="I8" s="3">
        <f>IF('入力フォーム'!B8="","",'入力フォーム'!B8)</f>
        <v>4</v>
      </c>
      <c r="J8" s="18">
        <f>IF('入力フォーム'!C8="","",'入力フォーム'!C8)</f>
      </c>
      <c r="K8" s="14">
        <f>IF($J8="","",SUM('入力フォーム'!L8:M8))</f>
      </c>
      <c r="L8" s="9">
        <f>IF($J8="","",SUM('入力フォーム'!N8:O8))</f>
      </c>
      <c r="M8" s="9">
        <f>IF($J8="","",SUM('入力フォーム'!P8:Q8))</f>
      </c>
      <c r="N8" s="9">
        <f>IF($J8="","",SUM('入力フォーム'!R8:S8))</f>
      </c>
      <c r="O8" s="9">
        <f>IF($J8="","",SUM('入力フォーム'!T8:U8))</f>
      </c>
      <c r="P8" s="9">
        <f>IF($J8="","",SUM('入力フォーム'!V8:W8))</f>
      </c>
      <c r="Q8" s="9">
        <f>IF($J8="","",SUM('入力フォーム'!X8:Y8))</f>
      </c>
      <c r="R8" s="10">
        <f>IF($J8="","",SUM('入力フォーム'!Z8:AA8))</f>
      </c>
    </row>
    <row r="9" spans="2:18" ht="13.5">
      <c r="B9" s="3">
        <f>IF('入力フォーム'!B9="","",'入力フォーム'!B9)</f>
        <v>5</v>
      </c>
      <c r="C9" s="18">
        <f>IF('入力フォーム'!C9="","",'入力フォーム'!C9)</f>
      </c>
      <c r="D9" s="14">
        <f>IF($C9="","",SUM('入力フォーム'!D9:E9))</f>
      </c>
      <c r="E9" s="9">
        <f>IF($C9="","",SUM('入力フォーム'!F9:G9))</f>
      </c>
      <c r="F9" s="9">
        <f>IF($C9="","",SUM('入力フォーム'!H9:I9))</f>
      </c>
      <c r="G9" s="10">
        <f>IF($C9="","",SUM('入力フォーム'!J9:K9))</f>
      </c>
      <c r="I9" s="3">
        <f>IF('入力フォーム'!B9="","",'入力フォーム'!B9)</f>
        <v>5</v>
      </c>
      <c r="J9" s="18">
        <f>IF('入力フォーム'!C9="","",'入力フォーム'!C9)</f>
      </c>
      <c r="K9" s="14">
        <f>IF($J9="","",SUM('入力フォーム'!L9:M9))</f>
      </c>
      <c r="L9" s="9">
        <f>IF($J9="","",SUM('入力フォーム'!N9:O9))</f>
      </c>
      <c r="M9" s="9">
        <f>IF($J9="","",SUM('入力フォーム'!P9:Q9))</f>
      </c>
      <c r="N9" s="9">
        <f>IF($J9="","",SUM('入力フォーム'!R9:S9))</f>
      </c>
      <c r="O9" s="9">
        <f>IF($J9="","",SUM('入力フォーム'!T9:U9))</f>
      </c>
      <c r="P9" s="9">
        <f>IF($J9="","",SUM('入力フォーム'!V9:W9))</f>
      </c>
      <c r="Q9" s="9">
        <f>IF($J9="","",SUM('入力フォーム'!X9:Y9))</f>
      </c>
      <c r="R9" s="10">
        <f>IF($J9="","",SUM('入力フォーム'!Z9:AA9))</f>
      </c>
    </row>
    <row r="10" spans="2:18" ht="13.5">
      <c r="B10" s="3">
        <f>IF('入力フォーム'!B10="","",'入力フォーム'!B10)</f>
        <v>6</v>
      </c>
      <c r="C10" s="18">
        <f>IF('入力フォーム'!C10="","",'入力フォーム'!C10)</f>
      </c>
      <c r="D10" s="14">
        <f>IF($C10="","",SUM('入力フォーム'!D10:E10))</f>
      </c>
      <c r="E10" s="9">
        <f>IF($C10="","",SUM('入力フォーム'!F10:G10))</f>
      </c>
      <c r="F10" s="9">
        <f>IF($C10="","",SUM('入力フォーム'!H10:I10))</f>
      </c>
      <c r="G10" s="10">
        <f>IF($C10="","",SUM('入力フォーム'!J10:K10))</f>
      </c>
      <c r="I10" s="3">
        <f>IF('入力フォーム'!B10="","",'入力フォーム'!B10)</f>
        <v>6</v>
      </c>
      <c r="J10" s="18">
        <f>IF('入力フォーム'!C10="","",'入力フォーム'!C10)</f>
      </c>
      <c r="K10" s="14">
        <f>IF($J10="","",SUM('入力フォーム'!L10:M10))</f>
      </c>
      <c r="L10" s="9">
        <f>IF($J10="","",SUM('入力フォーム'!N10:O10))</f>
      </c>
      <c r="M10" s="9">
        <f>IF($J10="","",SUM('入力フォーム'!P10:Q10))</f>
      </c>
      <c r="N10" s="9">
        <f>IF($J10="","",SUM('入力フォーム'!R10:S10))</f>
      </c>
      <c r="O10" s="9">
        <f>IF($J10="","",SUM('入力フォーム'!T10:U10))</f>
      </c>
      <c r="P10" s="9">
        <f>IF($J10="","",SUM('入力フォーム'!V10:W10))</f>
      </c>
      <c r="Q10" s="9">
        <f>IF($J10="","",SUM('入力フォーム'!X10:Y10))</f>
      </c>
      <c r="R10" s="10">
        <f>IF($J10="","",SUM('入力フォーム'!Z10:AA10))</f>
      </c>
    </row>
    <row r="11" spans="2:18" ht="13.5">
      <c r="B11" s="3">
        <f>IF('入力フォーム'!B11="","",'入力フォーム'!B11)</f>
        <v>7</v>
      </c>
      <c r="C11" s="18">
        <f>IF('入力フォーム'!C11="","",'入力フォーム'!C11)</f>
      </c>
      <c r="D11" s="14">
        <f>IF($C11="","",SUM('入力フォーム'!D11:E11))</f>
      </c>
      <c r="E11" s="9">
        <f>IF($C11="","",SUM('入力フォーム'!F11:G11))</f>
      </c>
      <c r="F11" s="9">
        <f>IF($C11="","",SUM('入力フォーム'!H11:I11))</f>
      </c>
      <c r="G11" s="10">
        <f>IF($C11="","",SUM('入力フォーム'!J11:K11))</f>
      </c>
      <c r="I11" s="3">
        <f>IF('入力フォーム'!B11="","",'入力フォーム'!B11)</f>
        <v>7</v>
      </c>
      <c r="J11" s="18">
        <f>IF('入力フォーム'!C11="","",'入力フォーム'!C11)</f>
      </c>
      <c r="K11" s="14">
        <f>IF($J11="","",SUM('入力フォーム'!L11:M11))</f>
      </c>
      <c r="L11" s="9">
        <f>IF($J11="","",SUM('入力フォーム'!N11:O11))</f>
      </c>
      <c r="M11" s="9">
        <f>IF($J11="","",SUM('入力フォーム'!P11:Q11))</f>
      </c>
      <c r="N11" s="9">
        <f>IF($J11="","",SUM('入力フォーム'!R11:S11))</f>
      </c>
      <c r="O11" s="9">
        <f>IF($J11="","",SUM('入力フォーム'!T11:U11))</f>
      </c>
      <c r="P11" s="9">
        <f>IF($J11="","",SUM('入力フォーム'!V11:W11))</f>
      </c>
      <c r="Q11" s="9">
        <f>IF($J11="","",SUM('入力フォーム'!X11:Y11))</f>
      </c>
      <c r="R11" s="10">
        <f>IF($J11="","",SUM('入力フォーム'!Z11:AA11))</f>
      </c>
    </row>
    <row r="12" spans="2:18" ht="13.5">
      <c r="B12" s="3">
        <f>IF('入力フォーム'!B12="","",'入力フォーム'!B12)</f>
        <v>8</v>
      </c>
      <c r="C12" s="18">
        <f>IF('入力フォーム'!C12="","",'入力フォーム'!C12)</f>
      </c>
      <c r="D12" s="14">
        <f>IF($C12="","",SUM('入力フォーム'!D12:E12))</f>
      </c>
      <c r="E12" s="9">
        <f>IF($C12="","",SUM('入力フォーム'!F12:G12))</f>
      </c>
      <c r="F12" s="9">
        <f>IF($C12="","",SUM('入力フォーム'!H12:I12))</f>
      </c>
      <c r="G12" s="10">
        <f>IF($C12="","",SUM('入力フォーム'!J12:K12))</f>
      </c>
      <c r="I12" s="3">
        <f>IF('入力フォーム'!B12="","",'入力フォーム'!B12)</f>
        <v>8</v>
      </c>
      <c r="J12" s="18">
        <f>IF('入力フォーム'!C12="","",'入力フォーム'!C12)</f>
      </c>
      <c r="K12" s="14">
        <f>IF($J12="","",SUM('入力フォーム'!L12:M12))</f>
      </c>
      <c r="L12" s="9">
        <f>IF($J12="","",SUM('入力フォーム'!N12:O12))</f>
      </c>
      <c r="M12" s="9">
        <f>IF($J12="","",SUM('入力フォーム'!P12:Q12))</f>
      </c>
      <c r="N12" s="9">
        <f>IF($J12="","",SUM('入力フォーム'!R12:S12))</f>
      </c>
      <c r="O12" s="9">
        <f>IF($J12="","",SUM('入力フォーム'!T12:U12))</f>
      </c>
      <c r="P12" s="9">
        <f>IF($J12="","",SUM('入力フォーム'!V12:W12))</f>
      </c>
      <c r="Q12" s="9">
        <f>IF($J12="","",SUM('入力フォーム'!X12:Y12))</f>
      </c>
      <c r="R12" s="10">
        <f>IF($J12="","",SUM('入力フォーム'!Z12:AA12))</f>
      </c>
    </row>
    <row r="13" spans="2:18" ht="13.5">
      <c r="B13" s="3">
        <f>IF('入力フォーム'!B13="","",'入力フォーム'!B13)</f>
        <v>9</v>
      </c>
      <c r="C13" s="18">
        <f>IF('入力フォーム'!C13="","",'入力フォーム'!C13)</f>
      </c>
      <c r="D13" s="14">
        <f>IF($C13="","",SUM('入力フォーム'!D13:E13))</f>
      </c>
      <c r="E13" s="9">
        <f>IF($C13="","",SUM('入力フォーム'!F13:G13))</f>
      </c>
      <c r="F13" s="9">
        <f>IF($C13="","",SUM('入力フォーム'!H13:I13))</f>
      </c>
      <c r="G13" s="10">
        <f>IF($C13="","",SUM('入力フォーム'!J13:K13))</f>
      </c>
      <c r="I13" s="3">
        <f>IF('入力フォーム'!B13="","",'入力フォーム'!B13)</f>
        <v>9</v>
      </c>
      <c r="J13" s="18">
        <f>IF('入力フォーム'!C13="","",'入力フォーム'!C13)</f>
      </c>
      <c r="K13" s="14">
        <f>IF($J13="","",SUM('入力フォーム'!L13:M13))</f>
      </c>
      <c r="L13" s="9">
        <f>IF($J13="","",SUM('入力フォーム'!N13:O13))</f>
      </c>
      <c r="M13" s="9">
        <f>IF($J13="","",SUM('入力フォーム'!P13:Q13))</f>
      </c>
      <c r="N13" s="9">
        <f>IF($J13="","",SUM('入力フォーム'!R13:S13))</f>
      </c>
      <c r="O13" s="9">
        <f>IF($J13="","",SUM('入力フォーム'!T13:U13))</f>
      </c>
      <c r="P13" s="9">
        <f>IF($J13="","",SUM('入力フォーム'!V13:W13))</f>
      </c>
      <c r="Q13" s="9">
        <f>IF($J13="","",SUM('入力フォーム'!X13:Y13))</f>
      </c>
      <c r="R13" s="10">
        <f>IF($J13="","",SUM('入力フォーム'!Z13:AA13))</f>
      </c>
    </row>
    <row r="14" spans="2:18" ht="13.5">
      <c r="B14" s="3">
        <f>IF('入力フォーム'!B14="","",'入力フォーム'!B14)</f>
        <v>10</v>
      </c>
      <c r="C14" s="18">
        <f>IF('入力フォーム'!C14="","",'入力フォーム'!C14)</f>
      </c>
      <c r="D14" s="14">
        <f>IF($C14="","",SUM('入力フォーム'!D14:E14))</f>
      </c>
      <c r="E14" s="9">
        <f>IF($C14="","",SUM('入力フォーム'!F14:G14))</f>
      </c>
      <c r="F14" s="9">
        <f>IF($C14="","",SUM('入力フォーム'!H14:I14))</f>
      </c>
      <c r="G14" s="10">
        <f>IF($C14="","",SUM('入力フォーム'!J14:K14))</f>
      </c>
      <c r="I14" s="3">
        <f>IF('入力フォーム'!B14="","",'入力フォーム'!B14)</f>
        <v>10</v>
      </c>
      <c r="J14" s="18">
        <f>IF('入力フォーム'!C14="","",'入力フォーム'!C14)</f>
      </c>
      <c r="K14" s="14">
        <f>IF($J14="","",SUM('入力フォーム'!L14:M14))</f>
      </c>
      <c r="L14" s="9">
        <f>IF($J14="","",SUM('入力フォーム'!N14:O14))</f>
      </c>
      <c r="M14" s="9">
        <f>IF($J14="","",SUM('入力フォーム'!P14:Q14))</f>
      </c>
      <c r="N14" s="9">
        <f>IF($J14="","",SUM('入力フォーム'!R14:S14))</f>
      </c>
      <c r="O14" s="9">
        <f>IF($J14="","",SUM('入力フォーム'!T14:U14))</f>
      </c>
      <c r="P14" s="9">
        <f>IF($J14="","",SUM('入力フォーム'!V14:W14))</f>
      </c>
      <c r="Q14" s="9">
        <f>IF($J14="","",SUM('入力フォーム'!X14:Y14))</f>
      </c>
      <c r="R14" s="10">
        <f>IF($J14="","",SUM('入力フォーム'!Z14:AA14))</f>
      </c>
    </row>
    <row r="15" spans="2:18" ht="13.5">
      <c r="B15" s="3">
        <f>IF('入力フォーム'!B15="","",'入力フォーム'!B15)</f>
        <v>11</v>
      </c>
      <c r="C15" s="18">
        <f>IF('入力フォーム'!C15="","",'入力フォーム'!C15)</f>
      </c>
      <c r="D15" s="14">
        <f>IF($C15="","",SUM('入力フォーム'!D15:E15))</f>
      </c>
      <c r="E15" s="9">
        <f>IF($C15="","",SUM('入力フォーム'!F15:G15))</f>
      </c>
      <c r="F15" s="9">
        <f>IF($C15="","",SUM('入力フォーム'!H15:I15))</f>
      </c>
      <c r="G15" s="10">
        <f>IF($C15="","",SUM('入力フォーム'!J15:K15))</f>
      </c>
      <c r="I15" s="3">
        <f>IF('入力フォーム'!B15="","",'入力フォーム'!B15)</f>
        <v>11</v>
      </c>
      <c r="J15" s="18">
        <f>IF('入力フォーム'!C15="","",'入力フォーム'!C15)</f>
      </c>
      <c r="K15" s="14">
        <f>IF($J15="","",SUM('入力フォーム'!L15:M15))</f>
      </c>
      <c r="L15" s="9">
        <f>IF($J15="","",SUM('入力フォーム'!N15:O15))</f>
      </c>
      <c r="M15" s="9">
        <f>IF($J15="","",SUM('入力フォーム'!P15:Q15))</f>
      </c>
      <c r="N15" s="9">
        <f>IF($J15="","",SUM('入力フォーム'!R15:S15))</f>
      </c>
      <c r="O15" s="9">
        <f>IF($J15="","",SUM('入力フォーム'!T15:U15))</f>
      </c>
      <c r="P15" s="9">
        <f>IF($J15="","",SUM('入力フォーム'!V15:W15))</f>
      </c>
      <c r="Q15" s="9">
        <f>IF($J15="","",SUM('入力フォーム'!X15:Y15))</f>
      </c>
      <c r="R15" s="10">
        <f>IF($J15="","",SUM('入力フォーム'!Z15:AA15))</f>
      </c>
    </row>
    <row r="16" spans="2:18" ht="13.5">
      <c r="B16" s="3">
        <f>IF('入力フォーム'!B16="","",'入力フォーム'!B16)</f>
        <v>12</v>
      </c>
      <c r="C16" s="18">
        <f>IF('入力フォーム'!C16="","",'入力フォーム'!C16)</f>
      </c>
      <c r="D16" s="14">
        <f>IF($C16="","",SUM('入力フォーム'!D16:E16))</f>
      </c>
      <c r="E16" s="9">
        <f>IF($C16="","",SUM('入力フォーム'!F16:G16))</f>
      </c>
      <c r="F16" s="9">
        <f>IF($C16="","",SUM('入力フォーム'!H16:I16))</f>
      </c>
      <c r="G16" s="10">
        <f>IF($C16="","",SUM('入力フォーム'!J16:K16))</f>
      </c>
      <c r="I16" s="3">
        <f>IF('入力フォーム'!B16="","",'入力フォーム'!B16)</f>
        <v>12</v>
      </c>
      <c r="J16" s="18">
        <f>IF('入力フォーム'!C16="","",'入力フォーム'!C16)</f>
      </c>
      <c r="K16" s="14">
        <f>IF($J16="","",SUM('入力フォーム'!L16:M16))</f>
      </c>
      <c r="L16" s="9">
        <f>IF($J16="","",SUM('入力フォーム'!N16:O16))</f>
      </c>
      <c r="M16" s="9">
        <f>IF($J16="","",SUM('入力フォーム'!P16:Q16))</f>
      </c>
      <c r="N16" s="9">
        <f>IF($J16="","",SUM('入力フォーム'!R16:S16))</f>
      </c>
      <c r="O16" s="9">
        <f>IF($J16="","",SUM('入力フォーム'!T16:U16))</f>
      </c>
      <c r="P16" s="9">
        <f>IF($J16="","",SUM('入力フォーム'!V16:W16))</f>
      </c>
      <c r="Q16" s="9">
        <f>IF($J16="","",SUM('入力フォーム'!X16:Y16))</f>
      </c>
      <c r="R16" s="10">
        <f>IF($J16="","",SUM('入力フォーム'!Z16:AA16))</f>
      </c>
    </row>
    <row r="17" spans="2:18" ht="13.5">
      <c r="B17" s="3">
        <f>IF('入力フォーム'!B17="","",'入力フォーム'!B17)</f>
        <v>13</v>
      </c>
      <c r="C17" s="18">
        <f>IF('入力フォーム'!C17="","",'入力フォーム'!C17)</f>
      </c>
      <c r="D17" s="14">
        <f>IF($C17="","",SUM('入力フォーム'!D17:E17))</f>
      </c>
      <c r="E17" s="9">
        <f>IF($C17="","",SUM('入力フォーム'!F17:G17))</f>
      </c>
      <c r="F17" s="9">
        <f>IF($C17="","",SUM('入力フォーム'!H17:I17))</f>
      </c>
      <c r="G17" s="10">
        <f>IF($C17="","",SUM('入力フォーム'!J17:K17))</f>
      </c>
      <c r="I17" s="3">
        <f>IF('入力フォーム'!B17="","",'入力フォーム'!B17)</f>
        <v>13</v>
      </c>
      <c r="J17" s="18">
        <f>IF('入力フォーム'!C17="","",'入力フォーム'!C17)</f>
      </c>
      <c r="K17" s="14">
        <f>IF($J17="","",SUM('入力フォーム'!L17:M17))</f>
      </c>
      <c r="L17" s="9">
        <f>IF($J17="","",SUM('入力フォーム'!N17:O17))</f>
      </c>
      <c r="M17" s="9">
        <f>IF($J17="","",SUM('入力フォーム'!P17:Q17))</f>
      </c>
      <c r="N17" s="9">
        <f>IF($J17="","",SUM('入力フォーム'!R17:S17))</f>
      </c>
      <c r="O17" s="9">
        <f>IF($J17="","",SUM('入力フォーム'!T17:U17))</f>
      </c>
      <c r="P17" s="9">
        <f>IF($J17="","",SUM('入力フォーム'!V17:W17))</f>
      </c>
      <c r="Q17" s="9">
        <f>IF($J17="","",SUM('入力フォーム'!X17:Y17))</f>
      </c>
      <c r="R17" s="10">
        <f>IF($J17="","",SUM('入力フォーム'!Z17:AA17))</f>
      </c>
    </row>
    <row r="18" spans="2:18" ht="13.5">
      <c r="B18" s="3">
        <f>IF('入力フォーム'!B18="","",'入力フォーム'!B18)</f>
        <v>14</v>
      </c>
      <c r="C18" s="18">
        <f>IF('入力フォーム'!C18="","",'入力フォーム'!C18)</f>
      </c>
      <c r="D18" s="14">
        <f>IF($C18="","",SUM('入力フォーム'!D18:E18))</f>
      </c>
      <c r="E18" s="9">
        <f>IF($C18="","",SUM('入力フォーム'!F18:G18))</f>
      </c>
      <c r="F18" s="9">
        <f>IF($C18="","",SUM('入力フォーム'!H18:I18))</f>
      </c>
      <c r="G18" s="10">
        <f>IF($C18="","",SUM('入力フォーム'!J18:K18))</f>
      </c>
      <c r="I18" s="3">
        <f>IF('入力フォーム'!B18="","",'入力フォーム'!B18)</f>
        <v>14</v>
      </c>
      <c r="J18" s="18">
        <f>IF('入力フォーム'!C18="","",'入力フォーム'!C18)</f>
      </c>
      <c r="K18" s="14">
        <f>IF($J18="","",SUM('入力フォーム'!L18:M18))</f>
      </c>
      <c r="L18" s="9">
        <f>IF($J18="","",SUM('入力フォーム'!N18:O18))</f>
      </c>
      <c r="M18" s="9">
        <f>IF($J18="","",SUM('入力フォーム'!P18:Q18))</f>
      </c>
      <c r="N18" s="9">
        <f>IF($J18="","",SUM('入力フォーム'!R18:S18))</f>
      </c>
      <c r="O18" s="9">
        <f>IF($J18="","",SUM('入力フォーム'!T18:U18))</f>
      </c>
      <c r="P18" s="9">
        <f>IF($J18="","",SUM('入力フォーム'!V18:W18))</f>
      </c>
      <c r="Q18" s="9">
        <f>IF($J18="","",SUM('入力フォーム'!X18:Y18))</f>
      </c>
      <c r="R18" s="10">
        <f>IF($J18="","",SUM('入力フォーム'!Z18:AA18))</f>
      </c>
    </row>
    <row r="19" spans="2:18" ht="13.5">
      <c r="B19" s="3">
        <f>IF('入力フォーム'!B19="","",'入力フォーム'!B19)</f>
        <v>15</v>
      </c>
      <c r="C19" s="18">
        <f>IF('入力フォーム'!C19="","",'入力フォーム'!C19)</f>
      </c>
      <c r="D19" s="14">
        <f>IF($C19="","",SUM('入力フォーム'!D19:E19))</f>
      </c>
      <c r="E19" s="9">
        <f>IF($C19="","",SUM('入力フォーム'!F19:G19))</f>
      </c>
      <c r="F19" s="9">
        <f>IF($C19="","",SUM('入力フォーム'!H19:I19))</f>
      </c>
      <c r="G19" s="10">
        <f>IF($C19="","",SUM('入力フォーム'!J19:K19))</f>
      </c>
      <c r="I19" s="3">
        <f>IF('入力フォーム'!B19="","",'入力フォーム'!B19)</f>
        <v>15</v>
      </c>
      <c r="J19" s="18">
        <f>IF('入力フォーム'!C19="","",'入力フォーム'!C19)</f>
      </c>
      <c r="K19" s="14">
        <f>IF($J19="","",SUM('入力フォーム'!L19:M19))</f>
      </c>
      <c r="L19" s="9">
        <f>IF($J19="","",SUM('入力フォーム'!N19:O19))</f>
      </c>
      <c r="M19" s="9">
        <f>IF($J19="","",SUM('入力フォーム'!P19:Q19))</f>
      </c>
      <c r="N19" s="9">
        <f>IF($J19="","",SUM('入力フォーム'!R19:S19))</f>
      </c>
      <c r="O19" s="9">
        <f>IF($J19="","",SUM('入力フォーム'!T19:U19))</f>
      </c>
      <c r="P19" s="9">
        <f>IF($J19="","",SUM('入力フォーム'!V19:W19))</f>
      </c>
      <c r="Q19" s="9">
        <f>IF($J19="","",SUM('入力フォーム'!X19:Y19))</f>
      </c>
      <c r="R19" s="10">
        <f>IF($J19="","",SUM('入力フォーム'!Z19:AA19))</f>
      </c>
    </row>
    <row r="20" spans="2:18" ht="13.5">
      <c r="B20" s="3">
        <f>IF('入力フォーム'!B20="","",'入力フォーム'!B20)</f>
        <v>16</v>
      </c>
      <c r="C20" s="18">
        <f>IF('入力フォーム'!C20="","",'入力フォーム'!C20)</f>
      </c>
      <c r="D20" s="14">
        <f>IF($C20="","",SUM('入力フォーム'!D20:E20))</f>
      </c>
      <c r="E20" s="9">
        <f>IF($C20="","",SUM('入力フォーム'!F20:G20))</f>
      </c>
      <c r="F20" s="9">
        <f>IF($C20="","",SUM('入力フォーム'!H20:I20))</f>
      </c>
      <c r="G20" s="10">
        <f>IF($C20="","",SUM('入力フォーム'!J20:K20))</f>
      </c>
      <c r="I20" s="3">
        <f>IF('入力フォーム'!B20="","",'入力フォーム'!B20)</f>
        <v>16</v>
      </c>
      <c r="J20" s="18">
        <f>IF('入力フォーム'!C20="","",'入力フォーム'!C20)</f>
      </c>
      <c r="K20" s="14">
        <f>IF($J20="","",SUM('入力フォーム'!L20:M20))</f>
      </c>
      <c r="L20" s="9">
        <f>IF($J20="","",SUM('入力フォーム'!N20:O20))</f>
      </c>
      <c r="M20" s="9">
        <f>IF($J20="","",SUM('入力フォーム'!P20:Q20))</f>
      </c>
      <c r="N20" s="9">
        <f>IF($J20="","",SUM('入力フォーム'!R20:S20))</f>
      </c>
      <c r="O20" s="9">
        <f>IF($J20="","",SUM('入力フォーム'!T20:U20))</f>
      </c>
      <c r="P20" s="9">
        <f>IF($J20="","",SUM('入力フォーム'!V20:W20))</f>
      </c>
      <c r="Q20" s="9">
        <f>IF($J20="","",SUM('入力フォーム'!X20:Y20))</f>
      </c>
      <c r="R20" s="10">
        <f>IF($J20="","",SUM('入力フォーム'!Z20:AA20))</f>
      </c>
    </row>
    <row r="21" spans="2:18" ht="13.5">
      <c r="B21" s="3">
        <f>IF('入力フォーム'!B21="","",'入力フォーム'!B21)</f>
        <v>17</v>
      </c>
      <c r="C21" s="18">
        <f>IF('入力フォーム'!C21="","",'入力フォーム'!C21)</f>
      </c>
      <c r="D21" s="14">
        <f>IF($C21="","",SUM('入力フォーム'!D21:E21))</f>
      </c>
      <c r="E21" s="9">
        <f>IF($C21="","",SUM('入力フォーム'!F21:G21))</f>
      </c>
      <c r="F21" s="9">
        <f>IF($C21="","",SUM('入力フォーム'!H21:I21))</f>
      </c>
      <c r="G21" s="10">
        <f>IF($C21="","",SUM('入力フォーム'!J21:K21))</f>
      </c>
      <c r="I21" s="3">
        <f>IF('入力フォーム'!B21="","",'入力フォーム'!B21)</f>
        <v>17</v>
      </c>
      <c r="J21" s="18">
        <f>IF('入力フォーム'!C21="","",'入力フォーム'!C21)</f>
      </c>
      <c r="K21" s="14">
        <f>IF($J21="","",SUM('入力フォーム'!L21:M21))</f>
      </c>
      <c r="L21" s="9">
        <f>IF($J21="","",SUM('入力フォーム'!N21:O21))</f>
      </c>
      <c r="M21" s="9">
        <f>IF($J21="","",SUM('入力フォーム'!P21:Q21))</f>
      </c>
      <c r="N21" s="9">
        <f>IF($J21="","",SUM('入力フォーム'!R21:S21))</f>
      </c>
      <c r="O21" s="9">
        <f>IF($J21="","",SUM('入力フォーム'!T21:U21))</f>
      </c>
      <c r="P21" s="9">
        <f>IF($J21="","",SUM('入力フォーム'!V21:W21))</f>
      </c>
      <c r="Q21" s="9">
        <f>IF($J21="","",SUM('入力フォーム'!X21:Y21))</f>
      </c>
      <c r="R21" s="10">
        <f>IF($J21="","",SUM('入力フォーム'!Z21:AA21))</f>
      </c>
    </row>
    <row r="22" spans="2:18" ht="13.5">
      <c r="B22" s="3">
        <f>IF('入力フォーム'!B22="","",'入力フォーム'!B22)</f>
        <v>18</v>
      </c>
      <c r="C22" s="18">
        <f>IF('入力フォーム'!C22="","",'入力フォーム'!C22)</f>
      </c>
      <c r="D22" s="14">
        <f>IF($C22="","",SUM('入力フォーム'!D22:E22))</f>
      </c>
      <c r="E22" s="9">
        <f>IF($C22="","",SUM('入力フォーム'!F22:G22))</f>
      </c>
      <c r="F22" s="9">
        <f>IF($C22="","",SUM('入力フォーム'!H22:I22))</f>
      </c>
      <c r="G22" s="10">
        <f>IF($C22="","",SUM('入力フォーム'!J22:K22))</f>
      </c>
      <c r="I22" s="3">
        <f>IF('入力フォーム'!B22="","",'入力フォーム'!B22)</f>
        <v>18</v>
      </c>
      <c r="J22" s="18">
        <f>IF('入力フォーム'!C22="","",'入力フォーム'!C22)</f>
      </c>
      <c r="K22" s="14">
        <f>IF($J22="","",SUM('入力フォーム'!L22:M22))</f>
      </c>
      <c r="L22" s="9">
        <f>IF($J22="","",SUM('入力フォーム'!N22:O22))</f>
      </c>
      <c r="M22" s="9">
        <f>IF($J22="","",SUM('入力フォーム'!P22:Q22))</f>
      </c>
      <c r="N22" s="9">
        <f>IF($J22="","",SUM('入力フォーム'!R22:S22))</f>
      </c>
      <c r="O22" s="9">
        <f>IF($J22="","",SUM('入力フォーム'!T22:U22))</f>
      </c>
      <c r="P22" s="9">
        <f>IF($J22="","",SUM('入力フォーム'!V22:W22))</f>
      </c>
      <c r="Q22" s="9">
        <f>IF($J22="","",SUM('入力フォーム'!X22:Y22))</f>
      </c>
      <c r="R22" s="10">
        <f>IF($J22="","",SUM('入力フォーム'!Z22:AA22))</f>
      </c>
    </row>
    <row r="23" spans="2:18" ht="13.5">
      <c r="B23" s="3">
        <f>IF('入力フォーム'!B23="","",'入力フォーム'!B23)</f>
        <v>19</v>
      </c>
      <c r="C23" s="18">
        <f>IF('入力フォーム'!C23="","",'入力フォーム'!C23)</f>
      </c>
      <c r="D23" s="14">
        <f>IF($C23="","",SUM('入力フォーム'!D23:E23))</f>
      </c>
      <c r="E23" s="9">
        <f>IF($C23="","",SUM('入力フォーム'!F23:G23))</f>
      </c>
      <c r="F23" s="9">
        <f>IF($C23="","",SUM('入力フォーム'!H23:I23))</f>
      </c>
      <c r="G23" s="10">
        <f>IF($C23="","",SUM('入力フォーム'!J23:K23))</f>
      </c>
      <c r="I23" s="3">
        <f>IF('入力フォーム'!B23="","",'入力フォーム'!B23)</f>
        <v>19</v>
      </c>
      <c r="J23" s="18">
        <f>IF('入力フォーム'!C23="","",'入力フォーム'!C23)</f>
      </c>
      <c r="K23" s="14">
        <f>IF($J23="","",SUM('入力フォーム'!L23:M23))</f>
      </c>
      <c r="L23" s="9">
        <f>IF($J23="","",SUM('入力フォーム'!N23:O23))</f>
      </c>
      <c r="M23" s="9">
        <f>IF($J23="","",SUM('入力フォーム'!P23:Q23))</f>
      </c>
      <c r="N23" s="9">
        <f>IF($J23="","",SUM('入力フォーム'!R23:S23))</f>
      </c>
      <c r="O23" s="9">
        <f>IF($J23="","",SUM('入力フォーム'!T23:U23))</f>
      </c>
      <c r="P23" s="9">
        <f>IF($J23="","",SUM('入力フォーム'!V23:W23))</f>
      </c>
      <c r="Q23" s="9">
        <f>IF($J23="","",SUM('入力フォーム'!X23:Y23))</f>
      </c>
      <c r="R23" s="10">
        <f>IF($J23="","",SUM('入力フォーム'!Z23:AA23))</f>
      </c>
    </row>
    <row r="24" spans="2:18" ht="13.5">
      <c r="B24" s="3">
        <f>IF('入力フォーム'!B24="","",'入力フォーム'!B24)</f>
        <v>20</v>
      </c>
      <c r="C24" s="18">
        <f>IF('入力フォーム'!C24="","",'入力フォーム'!C24)</f>
      </c>
      <c r="D24" s="14">
        <f>IF($C24="","",SUM('入力フォーム'!D24:E24))</f>
      </c>
      <c r="E24" s="9">
        <f>IF($C24="","",SUM('入力フォーム'!F24:G24))</f>
      </c>
      <c r="F24" s="9">
        <f>IF($C24="","",SUM('入力フォーム'!H24:I24))</f>
      </c>
      <c r="G24" s="10">
        <f>IF($C24="","",SUM('入力フォーム'!J24:K24))</f>
      </c>
      <c r="I24" s="3">
        <f>IF('入力フォーム'!B24="","",'入力フォーム'!B24)</f>
        <v>20</v>
      </c>
      <c r="J24" s="18">
        <f>IF('入力フォーム'!C24="","",'入力フォーム'!C24)</f>
      </c>
      <c r="K24" s="14">
        <f>IF($J24="","",SUM('入力フォーム'!L24:M24))</f>
      </c>
      <c r="L24" s="9">
        <f>IF($J24="","",SUM('入力フォーム'!N24:O24))</f>
      </c>
      <c r="M24" s="9">
        <f>IF($J24="","",SUM('入力フォーム'!P24:Q24))</f>
      </c>
      <c r="N24" s="9">
        <f>IF($J24="","",SUM('入力フォーム'!R24:S24))</f>
      </c>
      <c r="O24" s="9">
        <f>IF($J24="","",SUM('入力フォーム'!T24:U24))</f>
      </c>
      <c r="P24" s="9">
        <f>IF($J24="","",SUM('入力フォーム'!V24:W24))</f>
      </c>
      <c r="Q24" s="9">
        <f>IF($J24="","",SUM('入力フォーム'!X24:Y24))</f>
      </c>
      <c r="R24" s="10">
        <f>IF($J24="","",SUM('入力フォーム'!Z24:AA24))</f>
      </c>
    </row>
    <row r="25" spans="2:18" ht="13.5">
      <c r="B25" s="3">
        <f>IF('入力フォーム'!B25="","",'入力フォーム'!B25)</f>
        <v>21</v>
      </c>
      <c r="C25" s="18">
        <f>IF('入力フォーム'!C25="","",'入力フォーム'!C25)</f>
      </c>
      <c r="D25" s="14">
        <f>IF($C25="","",SUM('入力フォーム'!D25:E25))</f>
      </c>
      <c r="E25" s="9">
        <f>IF($C25="","",SUM('入力フォーム'!F25:G25))</f>
      </c>
      <c r="F25" s="9">
        <f>IF($C25="","",SUM('入力フォーム'!H25:I25))</f>
      </c>
      <c r="G25" s="10">
        <f>IF($C25="","",SUM('入力フォーム'!J25:K25))</f>
      </c>
      <c r="I25" s="3">
        <f>IF('入力フォーム'!B25="","",'入力フォーム'!B25)</f>
        <v>21</v>
      </c>
      <c r="J25" s="18">
        <f>IF('入力フォーム'!C25="","",'入力フォーム'!C25)</f>
      </c>
      <c r="K25" s="14">
        <f>IF($J25="","",SUM('入力フォーム'!L25:M25))</f>
      </c>
      <c r="L25" s="9">
        <f>IF($J25="","",SUM('入力フォーム'!N25:O25))</f>
      </c>
      <c r="M25" s="9">
        <f>IF($J25="","",SUM('入力フォーム'!P25:Q25))</f>
      </c>
      <c r="N25" s="9">
        <f>IF($J25="","",SUM('入力フォーム'!R25:S25))</f>
      </c>
      <c r="O25" s="9">
        <f>IF($J25="","",SUM('入力フォーム'!T25:U25))</f>
      </c>
      <c r="P25" s="9">
        <f>IF($J25="","",SUM('入力フォーム'!V25:W25))</f>
      </c>
      <c r="Q25" s="9">
        <f>IF($J25="","",SUM('入力フォーム'!X25:Y25))</f>
      </c>
      <c r="R25" s="10">
        <f>IF($J25="","",SUM('入力フォーム'!Z25:AA25))</f>
      </c>
    </row>
    <row r="26" spans="2:18" ht="13.5">
      <c r="B26" s="3">
        <f>IF('入力フォーム'!B26="","",'入力フォーム'!B26)</f>
        <v>22</v>
      </c>
      <c r="C26" s="18">
        <f>IF('入力フォーム'!C26="","",'入力フォーム'!C26)</f>
      </c>
      <c r="D26" s="14">
        <f>IF($C26="","",SUM('入力フォーム'!D26:E26))</f>
      </c>
      <c r="E26" s="9">
        <f>IF($C26="","",SUM('入力フォーム'!F26:G26))</f>
      </c>
      <c r="F26" s="9">
        <f>IF($C26="","",SUM('入力フォーム'!H26:I26))</f>
      </c>
      <c r="G26" s="10">
        <f>IF($C26="","",SUM('入力フォーム'!J26:K26))</f>
      </c>
      <c r="I26" s="3">
        <f>IF('入力フォーム'!B26="","",'入力フォーム'!B26)</f>
        <v>22</v>
      </c>
      <c r="J26" s="18">
        <f>IF('入力フォーム'!C26="","",'入力フォーム'!C26)</f>
      </c>
      <c r="K26" s="14">
        <f>IF($J26="","",SUM('入力フォーム'!L26:M26))</f>
      </c>
      <c r="L26" s="9">
        <f>IF($J26="","",SUM('入力フォーム'!N26:O26))</f>
      </c>
      <c r="M26" s="9">
        <f>IF($J26="","",SUM('入力フォーム'!P26:Q26))</f>
      </c>
      <c r="N26" s="9">
        <f>IF($J26="","",SUM('入力フォーム'!R26:S26))</f>
      </c>
      <c r="O26" s="9">
        <f>IF($J26="","",SUM('入力フォーム'!T26:U26))</f>
      </c>
      <c r="P26" s="9">
        <f>IF($J26="","",SUM('入力フォーム'!V26:W26))</f>
      </c>
      <c r="Q26" s="9">
        <f>IF($J26="","",SUM('入力フォーム'!X26:Y26))</f>
      </c>
      <c r="R26" s="10">
        <f>IF($J26="","",SUM('入力フォーム'!Z26:AA26))</f>
      </c>
    </row>
    <row r="27" spans="2:18" ht="13.5">
      <c r="B27" s="3">
        <f>IF('入力フォーム'!B27="","",'入力フォーム'!B27)</f>
        <v>23</v>
      </c>
      <c r="C27" s="18">
        <f>IF('入力フォーム'!C27="","",'入力フォーム'!C27)</f>
      </c>
      <c r="D27" s="14">
        <f>IF($C27="","",SUM('入力フォーム'!D27:E27))</f>
      </c>
      <c r="E27" s="9">
        <f>IF($C27="","",SUM('入力フォーム'!F27:G27))</f>
      </c>
      <c r="F27" s="9">
        <f>IF($C27="","",SUM('入力フォーム'!H27:I27))</f>
      </c>
      <c r="G27" s="10">
        <f>IF($C27="","",SUM('入力フォーム'!J27:K27))</f>
      </c>
      <c r="I27" s="3">
        <f>IF('入力フォーム'!B27="","",'入力フォーム'!B27)</f>
        <v>23</v>
      </c>
      <c r="J27" s="18">
        <f>IF('入力フォーム'!C27="","",'入力フォーム'!C27)</f>
      </c>
      <c r="K27" s="14">
        <f>IF($J27="","",SUM('入力フォーム'!L27:M27))</f>
      </c>
      <c r="L27" s="9">
        <f>IF($J27="","",SUM('入力フォーム'!N27:O27))</f>
      </c>
      <c r="M27" s="9">
        <f>IF($J27="","",SUM('入力フォーム'!P27:Q27))</f>
      </c>
      <c r="N27" s="9">
        <f>IF($J27="","",SUM('入力フォーム'!R27:S27))</f>
      </c>
      <c r="O27" s="9">
        <f>IF($J27="","",SUM('入力フォーム'!T27:U27))</f>
      </c>
      <c r="P27" s="9">
        <f>IF($J27="","",SUM('入力フォーム'!V27:W27))</f>
      </c>
      <c r="Q27" s="9">
        <f>IF($J27="","",SUM('入力フォーム'!X27:Y27))</f>
      </c>
      <c r="R27" s="10">
        <f>IF($J27="","",SUM('入力フォーム'!Z27:AA27))</f>
      </c>
    </row>
    <row r="28" spans="2:18" ht="13.5">
      <c r="B28" s="3">
        <f>IF('入力フォーム'!B28="","",'入力フォーム'!B28)</f>
        <v>24</v>
      </c>
      <c r="C28" s="18">
        <f>IF('入力フォーム'!C28="","",'入力フォーム'!C28)</f>
      </c>
      <c r="D28" s="14">
        <f>IF($C28="","",SUM('入力フォーム'!D28:E28))</f>
      </c>
      <c r="E28" s="9">
        <f>IF($C28="","",SUM('入力フォーム'!F28:G28))</f>
      </c>
      <c r="F28" s="9">
        <f>IF($C28="","",SUM('入力フォーム'!H28:I28))</f>
      </c>
      <c r="G28" s="10">
        <f>IF($C28="","",SUM('入力フォーム'!J28:K28))</f>
      </c>
      <c r="I28" s="3">
        <f>IF('入力フォーム'!B28="","",'入力フォーム'!B28)</f>
        <v>24</v>
      </c>
      <c r="J28" s="18">
        <f>IF('入力フォーム'!C28="","",'入力フォーム'!C28)</f>
      </c>
      <c r="K28" s="14">
        <f>IF($J28="","",SUM('入力フォーム'!L28:M28))</f>
      </c>
      <c r="L28" s="9">
        <f>IF($J28="","",SUM('入力フォーム'!N28:O28))</f>
      </c>
      <c r="M28" s="9">
        <f>IF($J28="","",SUM('入力フォーム'!P28:Q28))</f>
      </c>
      <c r="N28" s="9">
        <f>IF($J28="","",SUM('入力フォーム'!R28:S28))</f>
      </c>
      <c r="O28" s="9">
        <f>IF($J28="","",SUM('入力フォーム'!T28:U28))</f>
      </c>
      <c r="P28" s="9">
        <f>IF($J28="","",SUM('入力フォーム'!V28:W28))</f>
      </c>
      <c r="Q28" s="9">
        <f>IF($J28="","",SUM('入力フォーム'!X28:Y28))</f>
      </c>
      <c r="R28" s="10">
        <f>IF($J28="","",SUM('入力フォーム'!Z28:AA28))</f>
      </c>
    </row>
    <row r="29" spans="2:18" ht="13.5">
      <c r="B29" s="3">
        <f>IF('入力フォーム'!B29="","",'入力フォーム'!B29)</f>
        <v>25</v>
      </c>
      <c r="C29" s="18">
        <f>IF('入力フォーム'!C29="","",'入力フォーム'!C29)</f>
      </c>
      <c r="D29" s="14">
        <f>IF($C29="","",SUM('入力フォーム'!D29:E29))</f>
      </c>
      <c r="E29" s="9">
        <f>IF($C29="","",SUM('入力フォーム'!F29:G29))</f>
      </c>
      <c r="F29" s="9">
        <f>IF($C29="","",SUM('入力フォーム'!H29:I29))</f>
      </c>
      <c r="G29" s="10">
        <f>IF($C29="","",SUM('入力フォーム'!J29:K29))</f>
      </c>
      <c r="I29" s="3">
        <f>IF('入力フォーム'!B29="","",'入力フォーム'!B29)</f>
        <v>25</v>
      </c>
      <c r="J29" s="18">
        <f>IF('入力フォーム'!C29="","",'入力フォーム'!C29)</f>
      </c>
      <c r="K29" s="14">
        <f>IF($J29="","",SUM('入力フォーム'!L29:M29))</f>
      </c>
      <c r="L29" s="9">
        <f>IF($J29="","",SUM('入力フォーム'!N29:O29))</f>
      </c>
      <c r="M29" s="9">
        <f>IF($J29="","",SUM('入力フォーム'!P29:Q29))</f>
      </c>
      <c r="N29" s="9">
        <f>IF($J29="","",SUM('入力フォーム'!R29:S29))</f>
      </c>
      <c r="O29" s="9">
        <f>IF($J29="","",SUM('入力フォーム'!T29:U29))</f>
      </c>
      <c r="P29" s="9">
        <f>IF($J29="","",SUM('入力フォーム'!V29:W29))</f>
      </c>
      <c r="Q29" s="9">
        <f>IF($J29="","",SUM('入力フォーム'!X29:Y29))</f>
      </c>
      <c r="R29" s="10">
        <f>IF($J29="","",SUM('入力フォーム'!Z29:AA29))</f>
      </c>
    </row>
    <row r="30" spans="2:18" ht="13.5">
      <c r="B30" s="3">
        <f>IF('入力フォーム'!B30="","",'入力フォーム'!B30)</f>
        <v>26</v>
      </c>
      <c r="C30" s="18">
        <f>IF('入力フォーム'!C30="","",'入力フォーム'!C30)</f>
      </c>
      <c r="D30" s="14">
        <f>IF($C30="","",SUM('入力フォーム'!D30:E30))</f>
      </c>
      <c r="E30" s="9">
        <f>IF($C30="","",SUM('入力フォーム'!F30:G30))</f>
      </c>
      <c r="F30" s="9">
        <f>IF($C30="","",SUM('入力フォーム'!H30:I30))</f>
      </c>
      <c r="G30" s="10">
        <f>IF($C30="","",SUM('入力フォーム'!J30:K30))</f>
      </c>
      <c r="I30" s="3">
        <f>IF('入力フォーム'!B30="","",'入力フォーム'!B30)</f>
        <v>26</v>
      </c>
      <c r="J30" s="18">
        <f>IF('入力フォーム'!C30="","",'入力フォーム'!C30)</f>
      </c>
      <c r="K30" s="14">
        <f>IF($J30="","",SUM('入力フォーム'!L30:M30))</f>
      </c>
      <c r="L30" s="9">
        <f>IF($J30="","",SUM('入力フォーム'!N30:O30))</f>
      </c>
      <c r="M30" s="9">
        <f>IF($J30="","",SUM('入力フォーム'!P30:Q30))</f>
      </c>
      <c r="N30" s="9">
        <f>IF($J30="","",SUM('入力フォーム'!R30:S30))</f>
      </c>
      <c r="O30" s="9">
        <f>IF($J30="","",SUM('入力フォーム'!T30:U30))</f>
      </c>
      <c r="P30" s="9">
        <f>IF($J30="","",SUM('入力フォーム'!V30:W30))</f>
      </c>
      <c r="Q30" s="9">
        <f>IF($J30="","",SUM('入力フォーム'!X30:Y30))</f>
      </c>
      <c r="R30" s="10">
        <f>IF($J30="","",SUM('入力フォーム'!Z30:AA30))</f>
      </c>
    </row>
    <row r="31" spans="2:18" ht="13.5">
      <c r="B31" s="3">
        <f>IF('入力フォーム'!B31="","",'入力フォーム'!B31)</f>
        <v>27</v>
      </c>
      <c r="C31" s="18">
        <f>IF('入力フォーム'!C31="","",'入力フォーム'!C31)</f>
      </c>
      <c r="D31" s="14">
        <f>IF($C31="","",SUM('入力フォーム'!D31:E31))</f>
      </c>
      <c r="E31" s="9">
        <f>IF($C31="","",SUM('入力フォーム'!F31:G31))</f>
      </c>
      <c r="F31" s="9">
        <f>IF($C31="","",SUM('入力フォーム'!H31:I31))</f>
      </c>
      <c r="G31" s="10">
        <f>IF($C31="","",SUM('入力フォーム'!J31:K31))</f>
      </c>
      <c r="I31" s="3">
        <f>IF('入力フォーム'!B31="","",'入力フォーム'!B31)</f>
        <v>27</v>
      </c>
      <c r="J31" s="18">
        <f>IF('入力フォーム'!C31="","",'入力フォーム'!C31)</f>
      </c>
      <c r="K31" s="14">
        <f>IF($J31="","",SUM('入力フォーム'!L31:M31))</f>
      </c>
      <c r="L31" s="9">
        <f>IF($J31="","",SUM('入力フォーム'!N31:O31))</f>
      </c>
      <c r="M31" s="9">
        <f>IF($J31="","",SUM('入力フォーム'!P31:Q31))</f>
      </c>
      <c r="N31" s="9">
        <f>IF($J31="","",SUM('入力フォーム'!R31:S31))</f>
      </c>
      <c r="O31" s="9">
        <f>IF($J31="","",SUM('入力フォーム'!T31:U31))</f>
      </c>
      <c r="P31" s="9">
        <f>IF($J31="","",SUM('入力フォーム'!V31:W31))</f>
      </c>
      <c r="Q31" s="9">
        <f>IF($J31="","",SUM('入力フォーム'!X31:Y31))</f>
      </c>
      <c r="R31" s="10">
        <f>IF($J31="","",SUM('入力フォーム'!Z31:AA31))</f>
      </c>
    </row>
    <row r="32" spans="2:18" ht="13.5">
      <c r="B32" s="3">
        <f>IF('入力フォーム'!B32="","",'入力フォーム'!B32)</f>
        <v>28</v>
      </c>
      <c r="C32" s="18">
        <f>IF('入力フォーム'!C32="","",'入力フォーム'!C32)</f>
      </c>
      <c r="D32" s="14">
        <f>IF($C32="","",SUM('入力フォーム'!D32:E32))</f>
      </c>
      <c r="E32" s="9">
        <f>IF($C32="","",SUM('入力フォーム'!F32:G32))</f>
      </c>
      <c r="F32" s="9">
        <f>IF($C32="","",SUM('入力フォーム'!H32:I32))</f>
      </c>
      <c r="G32" s="10">
        <f>IF($C32="","",SUM('入力フォーム'!J32:K32))</f>
      </c>
      <c r="I32" s="3">
        <f>IF('入力フォーム'!B32="","",'入力フォーム'!B32)</f>
        <v>28</v>
      </c>
      <c r="J32" s="18">
        <f>IF('入力フォーム'!C32="","",'入力フォーム'!C32)</f>
      </c>
      <c r="K32" s="14">
        <f>IF($J32="","",SUM('入力フォーム'!L32:M32))</f>
      </c>
      <c r="L32" s="9">
        <f>IF($J32="","",SUM('入力フォーム'!N32:O32))</f>
      </c>
      <c r="M32" s="9">
        <f>IF($J32="","",SUM('入力フォーム'!P32:Q32))</f>
      </c>
      <c r="N32" s="9">
        <f>IF($J32="","",SUM('入力フォーム'!R32:S32))</f>
      </c>
      <c r="O32" s="9">
        <f>IF($J32="","",SUM('入力フォーム'!T32:U32))</f>
      </c>
      <c r="P32" s="9">
        <f>IF($J32="","",SUM('入力フォーム'!V32:W32))</f>
      </c>
      <c r="Q32" s="9">
        <f>IF($J32="","",SUM('入力フォーム'!X32:Y32))</f>
      </c>
      <c r="R32" s="10">
        <f>IF($J32="","",SUM('入力フォーム'!Z32:AA32))</f>
      </c>
    </row>
    <row r="33" spans="2:18" ht="13.5">
      <c r="B33" s="3">
        <f>IF('入力フォーム'!B33="","",'入力フォーム'!B33)</f>
        <v>29</v>
      </c>
      <c r="C33" s="18">
        <f>IF('入力フォーム'!C33="","",'入力フォーム'!C33)</f>
      </c>
      <c r="D33" s="14">
        <f>IF($C33="","",SUM('入力フォーム'!D33:E33))</f>
      </c>
      <c r="E33" s="9">
        <f>IF($C33="","",SUM('入力フォーム'!F33:G33))</f>
      </c>
      <c r="F33" s="9">
        <f>IF($C33="","",SUM('入力フォーム'!H33:I33))</f>
      </c>
      <c r="G33" s="10">
        <f>IF($C33="","",SUM('入力フォーム'!J33:K33))</f>
      </c>
      <c r="I33" s="3">
        <f>IF('入力フォーム'!B33="","",'入力フォーム'!B33)</f>
        <v>29</v>
      </c>
      <c r="J33" s="18">
        <f>IF('入力フォーム'!C33="","",'入力フォーム'!C33)</f>
      </c>
      <c r="K33" s="14">
        <f>IF($J33="","",SUM('入力フォーム'!L33:M33))</f>
      </c>
      <c r="L33" s="9">
        <f>IF($J33="","",SUM('入力フォーム'!N33:O33))</f>
      </c>
      <c r="M33" s="9">
        <f>IF($J33="","",SUM('入力フォーム'!P33:Q33))</f>
      </c>
      <c r="N33" s="9">
        <f>IF($J33="","",SUM('入力フォーム'!R33:S33))</f>
      </c>
      <c r="O33" s="9">
        <f>IF($J33="","",SUM('入力フォーム'!T33:U33))</f>
      </c>
      <c r="P33" s="9">
        <f>IF($J33="","",SUM('入力フォーム'!V33:W33))</f>
      </c>
      <c r="Q33" s="9">
        <f>IF($J33="","",SUM('入力フォーム'!X33:Y33))</f>
      </c>
      <c r="R33" s="10">
        <f>IF($J33="","",SUM('入力フォーム'!Z33:AA33))</f>
      </c>
    </row>
    <row r="34" spans="2:18" ht="13.5">
      <c r="B34" s="3">
        <f>IF('入力フォーム'!B34="","",'入力フォーム'!B34)</f>
        <v>30</v>
      </c>
      <c r="C34" s="18">
        <f>IF('入力フォーム'!C34="","",'入力フォーム'!C34)</f>
      </c>
      <c r="D34" s="14">
        <f>IF($C34="","",SUM('入力フォーム'!D34:E34))</f>
      </c>
      <c r="E34" s="9">
        <f>IF($C34="","",SUM('入力フォーム'!F34:G34))</f>
      </c>
      <c r="F34" s="9">
        <f>IF($C34="","",SUM('入力フォーム'!H34:I34))</f>
      </c>
      <c r="G34" s="10">
        <f>IF($C34="","",SUM('入力フォーム'!J34:K34))</f>
      </c>
      <c r="I34" s="3">
        <f>IF('入力フォーム'!B34="","",'入力フォーム'!B34)</f>
        <v>30</v>
      </c>
      <c r="J34" s="18">
        <f>IF('入力フォーム'!C34="","",'入力フォーム'!C34)</f>
      </c>
      <c r="K34" s="14">
        <f>IF($J34="","",SUM('入力フォーム'!L34:M34))</f>
      </c>
      <c r="L34" s="9">
        <f>IF($J34="","",SUM('入力フォーム'!N34:O34))</f>
      </c>
      <c r="M34" s="9">
        <f>IF($J34="","",SUM('入力フォーム'!P34:Q34))</f>
      </c>
      <c r="N34" s="9">
        <f>IF($J34="","",SUM('入力フォーム'!R34:S34))</f>
      </c>
      <c r="O34" s="9">
        <f>IF($J34="","",SUM('入力フォーム'!T34:U34))</f>
      </c>
      <c r="P34" s="9">
        <f>IF($J34="","",SUM('入力フォーム'!V34:W34))</f>
      </c>
      <c r="Q34" s="9">
        <f>IF($J34="","",SUM('入力フォーム'!X34:Y34))</f>
      </c>
      <c r="R34" s="10">
        <f>IF($J34="","",SUM('入力フォーム'!Z34:AA34))</f>
      </c>
    </row>
    <row r="35" spans="2:18" ht="13.5">
      <c r="B35" s="3">
        <f>IF('入力フォーム'!B35="","",'入力フォーム'!B35)</f>
        <v>31</v>
      </c>
      <c r="C35" s="18">
        <f>IF('入力フォーム'!C35="","",'入力フォーム'!C35)</f>
      </c>
      <c r="D35" s="14">
        <f>IF($C35="","",SUM('入力フォーム'!D35:E35))</f>
      </c>
      <c r="E35" s="9">
        <f>IF($C35="","",SUM('入力フォーム'!F35:G35))</f>
      </c>
      <c r="F35" s="9">
        <f>IF($C35="","",SUM('入力フォーム'!H35:I35))</f>
      </c>
      <c r="G35" s="10">
        <f>IF($C35="","",SUM('入力フォーム'!J35:K35))</f>
      </c>
      <c r="I35" s="3">
        <f>IF('入力フォーム'!B35="","",'入力フォーム'!B35)</f>
        <v>31</v>
      </c>
      <c r="J35" s="18">
        <f>IF('入力フォーム'!C35="","",'入力フォーム'!C35)</f>
      </c>
      <c r="K35" s="14">
        <f>IF($J35="","",SUM('入力フォーム'!L35:M35))</f>
      </c>
      <c r="L35" s="9">
        <f>IF($J35="","",SUM('入力フォーム'!N35:O35))</f>
      </c>
      <c r="M35" s="9">
        <f>IF($J35="","",SUM('入力フォーム'!P35:Q35))</f>
      </c>
      <c r="N35" s="9">
        <f>IF($J35="","",SUM('入力フォーム'!R35:S35))</f>
      </c>
      <c r="O35" s="9">
        <f>IF($J35="","",SUM('入力フォーム'!T35:U35))</f>
      </c>
      <c r="P35" s="9">
        <f>IF($J35="","",SUM('入力フォーム'!V35:W35))</f>
      </c>
      <c r="Q35" s="9">
        <f>IF($J35="","",SUM('入力フォーム'!X35:Y35))</f>
      </c>
      <c r="R35" s="10">
        <f>IF($J35="","",SUM('入力フォーム'!Z35:AA35))</f>
      </c>
    </row>
    <row r="36" spans="2:18" ht="13.5">
      <c r="B36" s="3">
        <f>IF('入力フォーム'!B36="","",'入力フォーム'!B36)</f>
        <v>32</v>
      </c>
      <c r="C36" s="18">
        <f>IF('入力フォーム'!C36="","",'入力フォーム'!C36)</f>
      </c>
      <c r="D36" s="14">
        <f>IF($C36="","",SUM('入力フォーム'!D36:E36))</f>
      </c>
      <c r="E36" s="9">
        <f>IF($C36="","",SUM('入力フォーム'!F36:G36))</f>
      </c>
      <c r="F36" s="9">
        <f>IF($C36="","",SUM('入力フォーム'!H36:I36))</f>
      </c>
      <c r="G36" s="10">
        <f>IF($C36="","",SUM('入力フォーム'!J36:K36))</f>
      </c>
      <c r="I36" s="3">
        <f>IF('入力フォーム'!B36="","",'入力フォーム'!B36)</f>
        <v>32</v>
      </c>
      <c r="J36" s="18">
        <f>IF('入力フォーム'!C36="","",'入力フォーム'!C36)</f>
      </c>
      <c r="K36" s="14">
        <f>IF($J36="","",SUM('入力フォーム'!L36:M36))</f>
      </c>
      <c r="L36" s="9">
        <f>IF($J36="","",SUM('入力フォーム'!N36:O36))</f>
      </c>
      <c r="M36" s="9">
        <f>IF($J36="","",SUM('入力フォーム'!P36:Q36))</f>
      </c>
      <c r="N36" s="9">
        <f>IF($J36="","",SUM('入力フォーム'!R36:S36))</f>
      </c>
      <c r="O36" s="9">
        <f>IF($J36="","",SUM('入力フォーム'!T36:U36))</f>
      </c>
      <c r="P36" s="9">
        <f>IF($J36="","",SUM('入力フォーム'!V36:W36))</f>
      </c>
      <c r="Q36" s="9">
        <f>IF($J36="","",SUM('入力フォーム'!X36:Y36))</f>
      </c>
      <c r="R36" s="10">
        <f>IF($J36="","",SUM('入力フォーム'!Z36:AA36))</f>
      </c>
    </row>
    <row r="37" spans="2:18" ht="13.5">
      <c r="B37" s="3">
        <f>IF('入力フォーム'!B37="","",'入力フォーム'!B37)</f>
        <v>33</v>
      </c>
      <c r="C37" s="18">
        <f>IF('入力フォーム'!C37="","",'入力フォーム'!C37)</f>
      </c>
      <c r="D37" s="14">
        <f>IF($C37="","",SUM('入力フォーム'!D37:E37))</f>
      </c>
      <c r="E37" s="9">
        <f>IF($C37="","",SUM('入力フォーム'!F37:G37))</f>
      </c>
      <c r="F37" s="9">
        <f>IF($C37="","",SUM('入力フォーム'!H37:I37))</f>
      </c>
      <c r="G37" s="10">
        <f>IF($C37="","",SUM('入力フォーム'!J37:K37))</f>
      </c>
      <c r="I37" s="3">
        <f>IF('入力フォーム'!B37="","",'入力フォーム'!B37)</f>
        <v>33</v>
      </c>
      <c r="J37" s="18">
        <f>IF('入力フォーム'!C37="","",'入力フォーム'!C37)</f>
      </c>
      <c r="K37" s="14">
        <f>IF($J37="","",SUM('入力フォーム'!L37:M37))</f>
      </c>
      <c r="L37" s="9">
        <f>IF($J37="","",SUM('入力フォーム'!N37:O37))</f>
      </c>
      <c r="M37" s="9">
        <f>IF($J37="","",SUM('入力フォーム'!P37:Q37))</f>
      </c>
      <c r="N37" s="9">
        <f>IF($J37="","",SUM('入力フォーム'!R37:S37))</f>
      </c>
      <c r="O37" s="9">
        <f>IF($J37="","",SUM('入力フォーム'!T37:U37))</f>
      </c>
      <c r="P37" s="9">
        <f>IF($J37="","",SUM('入力フォーム'!V37:W37))</f>
      </c>
      <c r="Q37" s="9">
        <f>IF($J37="","",SUM('入力フォーム'!X37:Y37))</f>
      </c>
      <c r="R37" s="10">
        <f>IF($J37="","",SUM('入力フォーム'!Z37:AA37))</f>
      </c>
    </row>
    <row r="38" spans="2:18" ht="13.5">
      <c r="B38" s="3">
        <f>IF('入力フォーム'!B38="","",'入力フォーム'!B38)</f>
        <v>34</v>
      </c>
      <c r="C38" s="18">
        <f>IF('入力フォーム'!C38="","",'入力フォーム'!C38)</f>
      </c>
      <c r="D38" s="14">
        <f>IF($C38="","",SUM('入力フォーム'!D38:E38))</f>
      </c>
      <c r="E38" s="9">
        <f>IF($C38="","",SUM('入力フォーム'!F38:G38))</f>
      </c>
      <c r="F38" s="9">
        <f>IF($C38="","",SUM('入力フォーム'!H38:I38))</f>
      </c>
      <c r="G38" s="10">
        <f>IF($C38="","",SUM('入力フォーム'!J38:K38))</f>
      </c>
      <c r="I38" s="3">
        <f>IF('入力フォーム'!B38="","",'入力フォーム'!B38)</f>
        <v>34</v>
      </c>
      <c r="J38" s="18">
        <f>IF('入力フォーム'!C38="","",'入力フォーム'!C38)</f>
      </c>
      <c r="K38" s="14">
        <f>IF($J38="","",SUM('入力フォーム'!L38:M38))</f>
      </c>
      <c r="L38" s="9">
        <f>IF($J38="","",SUM('入力フォーム'!N38:O38))</f>
      </c>
      <c r="M38" s="9">
        <f>IF($J38="","",SUM('入力フォーム'!P38:Q38))</f>
      </c>
      <c r="N38" s="9">
        <f>IF($J38="","",SUM('入力フォーム'!R38:S38))</f>
      </c>
      <c r="O38" s="9">
        <f>IF($J38="","",SUM('入力フォーム'!T38:U38))</f>
      </c>
      <c r="P38" s="9">
        <f>IF($J38="","",SUM('入力フォーム'!V38:W38))</f>
      </c>
      <c r="Q38" s="9">
        <f>IF($J38="","",SUM('入力フォーム'!X38:Y38))</f>
      </c>
      <c r="R38" s="10">
        <f>IF($J38="","",SUM('入力フォーム'!Z38:AA38))</f>
      </c>
    </row>
    <row r="39" spans="2:18" ht="13.5">
      <c r="B39" s="3">
        <f>IF('入力フォーム'!B39="","",'入力フォーム'!B39)</f>
        <v>35</v>
      </c>
      <c r="C39" s="18">
        <f>IF('入力フォーム'!C39="","",'入力フォーム'!C39)</f>
      </c>
      <c r="D39" s="14">
        <f>IF($C39="","",SUM('入力フォーム'!D39:E39))</f>
      </c>
      <c r="E39" s="9">
        <f>IF($C39="","",SUM('入力フォーム'!F39:G39))</f>
      </c>
      <c r="F39" s="9">
        <f>IF($C39="","",SUM('入力フォーム'!H39:I39))</f>
      </c>
      <c r="G39" s="10">
        <f>IF($C39="","",SUM('入力フォーム'!J39:K39))</f>
      </c>
      <c r="I39" s="3">
        <f>IF('入力フォーム'!B39="","",'入力フォーム'!B39)</f>
        <v>35</v>
      </c>
      <c r="J39" s="18">
        <f>IF('入力フォーム'!C39="","",'入力フォーム'!C39)</f>
      </c>
      <c r="K39" s="14">
        <f>IF($J39="","",SUM('入力フォーム'!L39:M39))</f>
      </c>
      <c r="L39" s="9">
        <f>IF($J39="","",SUM('入力フォーム'!N39:O39))</f>
      </c>
      <c r="M39" s="9">
        <f>IF($J39="","",SUM('入力フォーム'!P39:Q39))</f>
      </c>
      <c r="N39" s="9">
        <f>IF($J39="","",SUM('入力フォーム'!R39:S39))</f>
      </c>
      <c r="O39" s="9">
        <f>IF($J39="","",SUM('入力フォーム'!T39:U39))</f>
      </c>
      <c r="P39" s="9">
        <f>IF($J39="","",SUM('入力フォーム'!V39:W39))</f>
      </c>
      <c r="Q39" s="9">
        <f>IF($J39="","",SUM('入力フォーム'!X39:Y39))</f>
      </c>
      <c r="R39" s="10">
        <f>IF($J39="","",SUM('入力フォーム'!Z39:AA39))</f>
      </c>
    </row>
    <row r="40" spans="2:18" ht="13.5">
      <c r="B40" s="3">
        <f>IF('入力フォーム'!B40="","",'入力フォーム'!B40)</f>
        <v>36</v>
      </c>
      <c r="C40" s="18">
        <f>IF('入力フォーム'!C40="","",'入力フォーム'!C40)</f>
      </c>
      <c r="D40" s="14">
        <f>IF($C40="","",SUM('入力フォーム'!D40:E40))</f>
      </c>
      <c r="E40" s="9">
        <f>IF($C40="","",SUM('入力フォーム'!F40:G40))</f>
      </c>
      <c r="F40" s="9">
        <f>IF($C40="","",SUM('入力フォーム'!H40:I40))</f>
      </c>
      <c r="G40" s="10">
        <f>IF($C40="","",SUM('入力フォーム'!J40:K40))</f>
      </c>
      <c r="I40" s="3">
        <f>IF('入力フォーム'!B40="","",'入力フォーム'!B40)</f>
        <v>36</v>
      </c>
      <c r="J40" s="18">
        <f>IF('入力フォーム'!C40="","",'入力フォーム'!C40)</f>
      </c>
      <c r="K40" s="14">
        <f>IF($J40="","",SUM('入力フォーム'!L40:M40))</f>
      </c>
      <c r="L40" s="9">
        <f>IF($J40="","",SUM('入力フォーム'!N40:O40))</f>
      </c>
      <c r="M40" s="9">
        <f>IF($J40="","",SUM('入力フォーム'!P40:Q40))</f>
      </c>
      <c r="N40" s="9">
        <f>IF($J40="","",SUM('入力フォーム'!R40:S40))</f>
      </c>
      <c r="O40" s="9">
        <f>IF($J40="","",SUM('入力フォーム'!T40:U40))</f>
      </c>
      <c r="P40" s="9">
        <f>IF($J40="","",SUM('入力フォーム'!V40:W40))</f>
      </c>
      <c r="Q40" s="9">
        <f>IF($J40="","",SUM('入力フォーム'!X40:Y40))</f>
      </c>
      <c r="R40" s="10">
        <f>IF($J40="","",SUM('入力フォーム'!Z40:AA40))</f>
      </c>
    </row>
    <row r="41" spans="2:18" ht="13.5">
      <c r="B41" s="3">
        <f>IF('入力フォーム'!B41="","",'入力フォーム'!B41)</f>
        <v>37</v>
      </c>
      <c r="C41" s="18">
        <f>IF('入力フォーム'!C41="","",'入力フォーム'!C41)</f>
      </c>
      <c r="D41" s="14">
        <f>IF($C41="","",SUM('入力フォーム'!D41:E41))</f>
      </c>
      <c r="E41" s="9">
        <f>IF($C41="","",SUM('入力フォーム'!F41:G41))</f>
      </c>
      <c r="F41" s="9">
        <f>IF($C41="","",SUM('入力フォーム'!H41:I41))</f>
      </c>
      <c r="G41" s="10">
        <f>IF($C41="","",SUM('入力フォーム'!J41:K41))</f>
      </c>
      <c r="I41" s="3">
        <f>IF('入力フォーム'!B41="","",'入力フォーム'!B41)</f>
        <v>37</v>
      </c>
      <c r="J41" s="18">
        <f>IF('入力フォーム'!C41="","",'入力フォーム'!C41)</f>
      </c>
      <c r="K41" s="14">
        <f>IF($J41="","",SUM('入力フォーム'!L41:M41))</f>
      </c>
      <c r="L41" s="9">
        <f>IF($J41="","",SUM('入力フォーム'!N41:O41))</f>
      </c>
      <c r="M41" s="9">
        <f>IF($J41="","",SUM('入力フォーム'!P41:Q41))</f>
      </c>
      <c r="N41" s="9">
        <f>IF($J41="","",SUM('入力フォーム'!R41:S41))</f>
      </c>
      <c r="O41" s="9">
        <f>IF($J41="","",SUM('入力フォーム'!T41:U41))</f>
      </c>
      <c r="P41" s="9">
        <f>IF($J41="","",SUM('入力フォーム'!V41:W41))</f>
      </c>
      <c r="Q41" s="9">
        <f>IF($J41="","",SUM('入力フォーム'!X41:Y41))</f>
      </c>
      <c r="R41" s="10">
        <f>IF($J41="","",SUM('入力フォーム'!Z41:AA41))</f>
      </c>
    </row>
    <row r="42" spans="2:18" ht="13.5">
      <c r="B42" s="3">
        <f>IF('入力フォーム'!B42="","",'入力フォーム'!B42)</f>
        <v>38</v>
      </c>
      <c r="C42" s="18">
        <f>IF('入力フォーム'!C42="","",'入力フォーム'!C42)</f>
      </c>
      <c r="D42" s="14">
        <f>IF($C42="","",SUM('入力フォーム'!D42:E42))</f>
      </c>
      <c r="E42" s="9">
        <f>IF($C42="","",SUM('入力フォーム'!F42:G42))</f>
      </c>
      <c r="F42" s="9">
        <f>IF($C42="","",SUM('入力フォーム'!H42:I42))</f>
      </c>
      <c r="G42" s="10">
        <f>IF($C42="","",SUM('入力フォーム'!J42:K42))</f>
      </c>
      <c r="I42" s="3">
        <f>IF('入力フォーム'!B42="","",'入力フォーム'!B42)</f>
        <v>38</v>
      </c>
      <c r="J42" s="18">
        <f>IF('入力フォーム'!C42="","",'入力フォーム'!C42)</f>
      </c>
      <c r="K42" s="14">
        <f>IF($J42="","",SUM('入力フォーム'!L42:M42))</f>
      </c>
      <c r="L42" s="9">
        <f>IF($J42="","",SUM('入力フォーム'!N42:O42))</f>
      </c>
      <c r="M42" s="9">
        <f>IF($J42="","",SUM('入力フォーム'!P42:Q42))</f>
      </c>
      <c r="N42" s="9">
        <f>IF($J42="","",SUM('入力フォーム'!R42:S42))</f>
      </c>
      <c r="O42" s="9">
        <f>IF($J42="","",SUM('入力フォーム'!T42:U42))</f>
      </c>
      <c r="P42" s="9">
        <f>IF($J42="","",SUM('入力フォーム'!V42:W42))</f>
      </c>
      <c r="Q42" s="9">
        <f>IF($J42="","",SUM('入力フォーム'!X42:Y42))</f>
      </c>
      <c r="R42" s="10">
        <f>IF($J42="","",SUM('入力フォーム'!Z42:AA42))</f>
      </c>
    </row>
    <row r="43" spans="2:18" ht="13.5">
      <c r="B43" s="3">
        <f>IF('入力フォーム'!B43="","",'入力フォーム'!B43)</f>
        <v>39</v>
      </c>
      <c r="C43" s="18">
        <f>IF('入力フォーム'!C43="","",'入力フォーム'!C43)</f>
      </c>
      <c r="D43" s="14">
        <f>IF($C43="","",SUM('入力フォーム'!D43:E43))</f>
      </c>
      <c r="E43" s="9">
        <f>IF($C43="","",SUM('入力フォーム'!F43:G43))</f>
      </c>
      <c r="F43" s="9">
        <f>IF($C43="","",SUM('入力フォーム'!H43:I43))</f>
      </c>
      <c r="G43" s="10">
        <f>IF($C43="","",SUM('入力フォーム'!J43:K43))</f>
      </c>
      <c r="I43" s="3">
        <f>IF('入力フォーム'!B43="","",'入力フォーム'!B43)</f>
        <v>39</v>
      </c>
      <c r="J43" s="18">
        <f>IF('入力フォーム'!C43="","",'入力フォーム'!C43)</f>
      </c>
      <c r="K43" s="14">
        <f>IF($J43="","",SUM('入力フォーム'!L43:M43))</f>
      </c>
      <c r="L43" s="9">
        <f>IF($J43="","",SUM('入力フォーム'!N43:O43))</f>
      </c>
      <c r="M43" s="9">
        <f>IF($J43="","",SUM('入力フォーム'!P43:Q43))</f>
      </c>
      <c r="N43" s="9">
        <f>IF($J43="","",SUM('入力フォーム'!R43:S43))</f>
      </c>
      <c r="O43" s="9">
        <f>IF($J43="","",SUM('入力フォーム'!T43:U43))</f>
      </c>
      <c r="P43" s="9">
        <f>IF($J43="","",SUM('入力フォーム'!V43:W43))</f>
      </c>
      <c r="Q43" s="9">
        <f>IF($J43="","",SUM('入力フォーム'!X43:Y43))</f>
      </c>
      <c r="R43" s="10">
        <f>IF($J43="","",SUM('入力フォーム'!Z43:AA43))</f>
      </c>
    </row>
    <row r="44" spans="2:18" ht="14.25" thickBot="1">
      <c r="B44" s="5">
        <f>IF('入力フォーム'!B44="","",'入力フォーム'!B44)</f>
        <v>40</v>
      </c>
      <c r="C44" s="19">
        <f>IF('入力フォーム'!C44="","",'入力フォーム'!C44)</f>
      </c>
      <c r="D44" s="33">
        <f>IF($C44="","",SUM('入力フォーム'!D44:E44))</f>
      </c>
      <c r="E44" s="6">
        <f>IF($C44="","",SUM('入力フォーム'!F44:G44))</f>
      </c>
      <c r="F44" s="6">
        <f>IF($C44="","",SUM('入力フォーム'!H44:I44))</f>
      </c>
      <c r="G44" s="7">
        <f>IF($C44="","",SUM('入力フォーム'!J44:K44))</f>
      </c>
      <c r="I44" s="5">
        <f>IF('入力フォーム'!B44="","",'入力フォーム'!B44)</f>
        <v>40</v>
      </c>
      <c r="J44" s="19">
        <f>IF('入力フォーム'!C44="","",'入力フォーム'!C44)</f>
      </c>
      <c r="K44" s="33">
        <f>IF($J44="","",SUM('入力フォーム'!L44:M44))</f>
      </c>
      <c r="L44" s="6">
        <f>IF($J44="","",SUM('入力フォーム'!N44:O44))</f>
      </c>
      <c r="M44" s="6">
        <f>IF($J44="","",SUM('入力フォーム'!P44:Q44))</f>
      </c>
      <c r="N44" s="6">
        <f>IF($J44="","",SUM('入力フォーム'!R44:S44))</f>
      </c>
      <c r="O44" s="6">
        <f>IF($J44="","",SUM('入力フォーム'!T44:U44))</f>
      </c>
      <c r="P44" s="6">
        <f>IF($J44="","",SUM('入力フォーム'!V44:W44))</f>
      </c>
      <c r="Q44" s="6">
        <f>IF($J44="","",SUM('入力フォーム'!X44:Y44))</f>
      </c>
      <c r="R44" s="7">
        <f>IF($J44="","",SUM('入力フォーム'!Z44:AA44))</f>
      </c>
    </row>
    <row r="45" spans="2:18" ht="13.5">
      <c r="B45" s="37"/>
      <c r="C45" s="37"/>
      <c r="D45" s="37"/>
      <c r="E45" s="37"/>
      <c r="F45" s="37"/>
      <c r="G45" s="37"/>
      <c r="I45" s="37"/>
      <c r="J45" s="37"/>
      <c r="K45" s="37"/>
      <c r="L45" s="37"/>
      <c r="M45" s="37"/>
      <c r="N45" s="37"/>
      <c r="O45" s="37"/>
      <c r="P45" s="37"/>
      <c r="Q45" s="37"/>
      <c r="R45" s="37"/>
    </row>
    <row r="47" spans="2:7" ht="14.25" thickBot="1">
      <c r="B47" t="s">
        <v>21</v>
      </c>
      <c r="G47" t="s">
        <v>22</v>
      </c>
    </row>
    <row r="48" spans="2:9" ht="19.5" thickBot="1">
      <c r="B48" s="65">
        <v>1</v>
      </c>
      <c r="G48" s="67">
        <v>1</v>
      </c>
      <c r="H48" s="1" t="s">
        <v>23</v>
      </c>
      <c r="I48" s="67">
        <v>1</v>
      </c>
    </row>
    <row r="50" ht="14.25" thickBot="1"/>
    <row r="51" spans="2:18" ht="14.25" thickBot="1">
      <c r="B51" s="57" t="s">
        <v>0</v>
      </c>
      <c r="C51" s="58" t="s">
        <v>1</v>
      </c>
      <c r="D51" s="53" t="s">
        <v>12</v>
      </c>
      <c r="E51" s="54" t="s">
        <v>2</v>
      </c>
      <c r="F51" s="54" t="s">
        <v>20</v>
      </c>
      <c r="G51" s="55" t="s">
        <v>3</v>
      </c>
      <c r="I51" s="59" t="s">
        <v>0</v>
      </c>
      <c r="J51" s="60" t="s">
        <v>1</v>
      </c>
      <c r="K51" s="61" t="s">
        <v>4</v>
      </c>
      <c r="L51" s="62" t="s">
        <v>5</v>
      </c>
      <c r="M51" s="62" t="s">
        <v>6</v>
      </c>
      <c r="N51" s="62" t="s">
        <v>7</v>
      </c>
      <c r="O51" s="62" t="s">
        <v>8</v>
      </c>
      <c r="P51" s="62" t="s">
        <v>9</v>
      </c>
      <c r="Q51" s="62" t="s">
        <v>10</v>
      </c>
      <c r="R51" s="63" t="s">
        <v>11</v>
      </c>
    </row>
    <row r="52" spans="2:19" ht="14.25" thickTop="1">
      <c r="B52" s="27">
        <f>IF(B48="","",VLOOKUP(B48,$B$5:$G$44,1,0))</f>
        <v>1</v>
      </c>
      <c r="C52" s="34">
        <f>IF(B48="","",VLOOKUP($B$52,$B$5:$G$44,2,0))</f>
      </c>
      <c r="D52" s="66">
        <f>IF(B48="","",VLOOKUP($B$52,$B$5:$G$44,3,0))</f>
      </c>
      <c r="E52" s="31">
        <f>IF(B48="","",VLOOKUP($B$52,$B$5:$G$44,4,0))</f>
      </c>
      <c r="F52" s="31">
        <f>IF(B48="","",VLOOKUP($B$52,$B$5:$G$44,5,0))</f>
      </c>
      <c r="G52" s="64">
        <f>IF(B48="","",VLOOKUP($B$52,$B$5:$G$44,6,0))</f>
      </c>
      <c r="I52" s="27">
        <f>IF(B48="","",VLOOKUP(B48,$I$5:$R$44,1,0))</f>
        <v>1</v>
      </c>
      <c r="J52" s="28">
        <f>IF(B48="","",VLOOKUP($I$52,$I$5:$R$44,2,0))</f>
      </c>
      <c r="K52" s="34">
        <f>IF(B48="","",VLOOKUP($I$52,$I$5:$R$44,3,0))</f>
      </c>
      <c r="L52" s="35">
        <f>IF(B48="","",VLOOKUP($I$52,$I$5:$R$44,4,0))</f>
      </c>
      <c r="M52" s="29">
        <f>IF(B48="","",VLOOKUP($I$52,$I$5:$R$44,5,0))</f>
      </c>
      <c r="N52" s="29">
        <f>IF(B48="","",VLOOKUP($I$52,$I$5:$R$44,6,0))</f>
      </c>
      <c r="O52" s="29">
        <f>IF(B48="","",VLOOKUP($I$52,$I$5:$R$44,7,0))</f>
      </c>
      <c r="P52" s="34">
        <f>IF(B48="","",VLOOKUP($I$52,$I$5:$R$44,8,0))</f>
      </c>
      <c r="Q52" s="35">
        <f>IF(B48="","",VLOOKUP($I$52,$I$5:$R$44,9,0))</f>
      </c>
      <c r="R52" s="64">
        <f>IF(B48="","",VLOOKUP($I$52,$I$5:$R$44,10,0))</f>
      </c>
      <c r="S52" s="36"/>
    </row>
    <row r="53" spans="2:18" ht="14.25" thickBot="1">
      <c r="B53" s="26"/>
      <c r="C53" s="25" t="s">
        <v>13</v>
      </c>
      <c r="D53" s="50">
        <f>IF(D5="","",AVERAGE(D5:D44))</f>
      </c>
      <c r="E53" s="51">
        <f>IF(E5="","",AVERAGE(E5:E44))</f>
      </c>
      <c r="F53" s="51">
        <f>IF(F5="","",AVERAGE(F5:F44))</f>
      </c>
      <c r="G53" s="52">
        <f>IF(G5="","",AVERAGE(G5:G44))</f>
      </c>
      <c r="I53" s="26"/>
      <c r="J53" s="25" t="s">
        <v>13</v>
      </c>
      <c r="K53" s="50">
        <f aca="true" t="shared" si="0" ref="K53:R53">IF(K5="","",AVERAGE(K5:K44))</f>
      </c>
      <c r="L53" s="51">
        <f t="shared" si="0"/>
      </c>
      <c r="M53" s="51">
        <f t="shared" si="0"/>
      </c>
      <c r="N53" s="51">
        <f t="shared" si="0"/>
      </c>
      <c r="O53" s="51">
        <f t="shared" si="0"/>
      </c>
      <c r="P53" s="51">
        <f t="shared" si="0"/>
      </c>
      <c r="Q53" s="51">
        <f t="shared" si="0"/>
      </c>
      <c r="R53" s="52">
        <f t="shared" si="0"/>
      </c>
    </row>
    <row r="58" ht="13.5">
      <c r="Q58" s="37"/>
    </row>
    <row r="59" ht="13.5">
      <c r="Q59" s="37"/>
    </row>
  </sheetData>
  <sheetProtection/>
  <mergeCells count="2">
    <mergeCell ref="B3:G3"/>
    <mergeCell ref="I3:R3"/>
  </mergeCells>
  <dataValidations count="1">
    <dataValidation type="whole" allowBlank="1" showInputMessage="1" showErrorMessage="1" error="1～40までの整数を入力してください。" sqref="G48 I48 B48">
      <formula1>1</formula1>
      <formula2>40</formula2>
    </dataValidation>
  </dataValidations>
  <printOptions/>
  <pageMargins left="0.18" right="0.18" top="0.83" bottom="1" header="0.512" footer="0.512"/>
  <pageSetup horizontalDpi="300" verticalDpi="300" orientation="portrait" paperSize="9" scale="59" r:id="rId3"/>
  <ignoredErrors>
    <ignoredError sqref="D5:G44" formulaRange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</dc:creator>
  <cp:keywords/>
  <dc:description/>
  <cp:lastModifiedBy>岡山県総合教育センター</cp:lastModifiedBy>
  <cp:lastPrinted>2009-11-26T23:41:07Z</cp:lastPrinted>
  <dcterms:created xsi:type="dcterms:W3CDTF">2009-11-22T12:27:54Z</dcterms:created>
  <dcterms:modified xsi:type="dcterms:W3CDTF">2010-01-27T06:57:34Z</dcterms:modified>
  <cp:category/>
  <cp:version/>
  <cp:contentType/>
  <cp:contentStatus/>
</cp:coreProperties>
</file>