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HP\"/>
    </mc:Choice>
  </mc:AlternateContent>
  <xr:revisionPtr revIDLastSave="0" documentId="8_{531F4DBF-D37E-4E8E-82C1-53F6683F7E5B}" xr6:coauthVersionLast="47" xr6:coauthVersionMax="47" xr10:uidLastSave="{00000000-0000-0000-0000-000000000000}"/>
  <bookViews>
    <workbookView xWindow="-28920" yWindow="-1785" windowWidth="29040" windowHeight="15720" tabRatio="813"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23" l="1"/>
  <c r="G4" i="123"/>
  <c r="K34" i="123"/>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K20" i="123"/>
  <c r="K32" i="123"/>
  <c r="K18" i="123"/>
  <c r="K16" i="123"/>
  <c r="K14" i="123"/>
  <c r="K28" i="123"/>
  <c r="K26" i="123"/>
  <c r="K12" i="123"/>
  <c r="G4" i="122" l="1"/>
  <c r="G6" i="122" s="1"/>
  <c r="K30" i="123"/>
</calcChain>
</file>

<file path=xl/sharedStrings.xml><?xml version="1.0" encoding="utf-8"?>
<sst xmlns="http://schemas.openxmlformats.org/spreadsheetml/2006/main" count="143" uniqueCount="81">
  <si>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</si>
  <si>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</si>
  <si>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</si>
  <si>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</si>
  <si>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</si>
  <si>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</si>
  <si>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</si>
  <si>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</si>
  <si>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</si>
  <si>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</si>
  <si>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</si>
  <si>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</si>
  <si>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</si>
  <si>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</si>
  <si>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</si>
  <si>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</si>
  <si>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</si>
  <si>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</si>
  <si>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</si>
  <si>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</si>
  <si>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</si>
  <si>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</si>
  <si>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</si>
  <si>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</si>
  <si>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</si>
  <si>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</si>
  <si>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</si>
  <si>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</si>
  <si>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</si>
  <si>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</si>
  <si>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</si>
  <si>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</si>
  <si>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</si>
  <si>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</si>
  <si>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</si>
  <si>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</si>
  <si>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</si>
  <si>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</si>
  <si>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</si>
  <si>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</si>
  <si>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</si>
  <si>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</si>
  <si>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</si>
  <si>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</si>
  <si>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</si>
  <si>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</si>
  <si>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</si>
  <si>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</si>
  <si>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</si>
  <si>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</si>
  <si>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</si>
  <si>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</si>
  <si>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</si>
  <si>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</si>
  <si>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</si>
  <si>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</si>
  <si>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</si>
  <si>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</si>
  <si>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</si>
  <si>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</si>
  <si>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</si>
  <si>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</si>
  <si>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</si>
  <si>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</si>
  <si>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</si>
  <si>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</si>
  <si>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</si>
  <si>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</si>
  <si>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</si>
  <si>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</si>
  <si>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</si>
  <si>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</si>
  <si>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</si>
  <si>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</si>
  <si>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看護師A</t>
    <rPh sb="0" eb="3">
      <t>カンゴシ</t>
    </rPh>
    <phoneticPr fontId="34"/>
  </si>
  <si>
    <t>看護師B</t>
    <rPh sb="0" eb="3">
      <t>カンゴシ</t>
    </rPh>
    <phoneticPr fontId="34"/>
  </si>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</sst>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84">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28" fillId="0" borderId="25" xfId="72" applyFont="1" applyBorder="1" applyAlignment="1">
      <alignment horizontal="center" vertical="center" wrapText="1"/>
    </xf>
    <xf numFmtId="176" fontId="16" fillId="33" borderId="26" xfId="72" applyNumberFormat="1" applyFont="1" applyFill="1" applyBorder="1" applyAlignment="1">
      <alignment vertical="center" wrapText="1"/>
    </xf>
    <xf numFmtId="176" fontId="16" fillId="33" borderId="27" xfId="72" applyNumberFormat="1" applyFont="1" applyFill="1" applyBorder="1" applyAlignment="1">
      <alignment vertical="center" wrapText="1"/>
    </xf>
    <xf numFmtId="0" fontId="0" fillId="0" borderId="25" xfId="72" applyFont="1" applyBorder="1" applyAlignment="1">
      <alignment horizontal="center" vertical="center" wrapText="1"/>
    </xf>
    <xf numFmtId="0" fontId="47" fillId="33" borderId="3" xfId="72" applyFont="1" applyFill="1" applyBorder="1" applyAlignment="1">
      <alignment horizontal="center" vertical="center" wrapText="1"/>
    </xf>
    <xf numFmtId="0" fontId="47" fillId="33" borderId="20" xfId="72" applyFont="1" applyFill="1" applyBorder="1" applyAlignment="1">
      <alignment horizontal="center" vertical="center" wrapText="1"/>
    </xf>
    <xf numFmtId="0" fontId="47" fillId="33" borderId="4" xfId="72" applyFont="1" applyFill="1" applyBorder="1" applyAlignment="1">
      <alignment horizontal="center" vertical="center" wrapText="1"/>
    </xf>
    <xf numFmtId="176" fontId="16" fillId="0" borderId="19" xfId="72" applyNumberFormat="1" applyFont="1" applyBorder="1" applyAlignment="1">
      <alignment horizontal="center" vertical="center" wrapText="1"/>
    </xf>
    <xf numFmtId="176" fontId="16" fillId="0" borderId="24" xfId="72" applyNumberFormat="1" applyFont="1" applyBorder="1" applyAlignment="1">
      <alignment horizontal="center" vertical="center" wrapText="1"/>
    </xf>
    <xf numFmtId="0" fontId="45" fillId="0" borderId="7" xfId="72" applyFont="1" applyBorder="1" applyAlignment="1">
      <alignment horizontal="center" vertical="center" wrapText="1"/>
    </xf>
    <xf numFmtId="176" fontId="16" fillId="35" borderId="7" xfId="72" applyNumberFormat="1" applyFont="1" applyFill="1" applyBorder="1" applyAlignment="1">
      <alignment horizontal="center" vertical="center" wrapText="1"/>
    </xf>
    <xf numFmtId="176" fontId="16" fillId="35" borderId="5" xfId="72" applyNumberFormat="1" applyFont="1" applyFill="1" applyBorder="1" applyAlignment="1">
      <alignment horizontal="center" vertical="center" wrapText="1"/>
    </xf>
    <xf numFmtId="176" fontId="16" fillId="0" borderId="7" xfId="72" applyNumberFormat="1" applyFont="1" applyBorder="1" applyAlignment="1">
      <alignment horizontal="center" vertical="center" wrapText="1"/>
    </xf>
    <xf numFmtId="176" fontId="16" fillId="0" borderId="5" xfId="72" applyNumberFormat="1" applyFont="1" applyBorder="1" applyAlignment="1">
      <alignment horizontal="center" vertical="center" wrapText="1"/>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xf numFmtId="0" fontId="0" fillId="0" borderId="7" xfId="72" applyFont="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4" xfId="72" applyFont="1" applyBorder="1" applyAlignment="1" applyProtection="1">
      <alignment horizontal="center" vertical="center" wrapText="1"/>
      <protection locked="0"/>
    </xf>
    <xf numFmtId="0" fontId="0" fillId="34" borderId="7" xfId="72" applyFont="1" applyFill="1" applyBorder="1" applyAlignment="1">
      <alignment horizontal="center" vertical="center" wrapText="1"/>
    </xf>
    <xf numFmtId="0" fontId="0" fillId="34" borderId="5" xfId="72" applyFont="1" applyFill="1" applyBorder="1" applyAlignment="1">
      <alignment horizontal="center" vertical="center" wrapText="1"/>
    </xf>
    <xf numFmtId="0" fontId="39" fillId="0" borderId="7" xfId="72" applyFont="1" applyBorder="1" applyAlignment="1" applyProtection="1">
      <alignment horizontal="center" vertical="center" wrapText="1"/>
      <protection locked="0"/>
    </xf>
    <xf numFmtId="0" fontId="39" fillId="0" borderId="6" xfId="72" applyFont="1" applyBorder="1" applyAlignment="1" applyProtection="1">
      <alignment horizontal="center" vertical="center" wrapText="1"/>
      <protection locked="0"/>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39" fillId="33" borderId="5" xfId="72" applyNumberFormat="1" applyFont="1" applyFill="1" applyBorder="1" applyAlignment="1">
      <alignment horizontal="center" vertical="center"/>
    </xf>
    <xf numFmtId="176" fontId="39" fillId="33" borderId="1" xfId="72" applyNumberFormat="1" applyFont="1" applyFill="1" applyBorder="1" applyAlignment="1">
      <alignment horizontal="center" vertical="center"/>
    </xf>
    <xf numFmtId="176" fontId="39" fillId="33" borderId="2" xfId="72" applyNumberFormat="1" applyFont="1" applyFill="1" applyBorder="1" applyAlignment="1">
      <alignment horizontal="center" vertical="center"/>
    </xf>
    <xf numFmtId="176" fontId="39" fillId="0" borderId="5" xfId="72" applyNumberFormat="1" applyFont="1" applyBorder="1" applyAlignment="1" applyProtection="1">
      <alignment horizontal="center" vertical="center"/>
      <protection locked="0"/>
    </xf>
    <xf numFmtId="176" fontId="39" fillId="0" borderId="1" xfId="72" applyNumberFormat="1" applyFont="1" applyBorder="1" applyAlignment="1" applyProtection="1">
      <alignment horizontal="center" vertical="center"/>
      <protection locked="0"/>
    </xf>
    <xf numFmtId="176" fontId="39" fillId="0" borderId="2" xfId="72" applyNumberFormat="1" applyFont="1" applyBorder="1" applyAlignment="1" applyProtection="1">
      <alignment horizontal="center" vertical="center"/>
      <protection locked="0"/>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28575</xdr:colOff>
      <xdr:row>24</xdr:row>
      <xdr:rowOff>28575</xdr:rowOff>
    </xdr:from>
    <xdr:to>
      <xdr:col>12</xdr:col>
      <xdr:colOff>19050</xdr:colOff>
      <xdr:row>33</xdr:row>
      <xdr:rowOff>266700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58325" y="669607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533400</xdr:colOff>
      <xdr:row>3</xdr:row>
      <xdr:rowOff>142875</xdr:rowOff>
    </xdr:from>
    <xdr:to>
      <xdr:col>11</xdr:col>
      <xdr:colOff>581025</xdr:colOff>
      <xdr:row>24</xdr:row>
      <xdr:rowOff>0</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H="1" flipV="1">
          <a:off x="10629900" y="914400"/>
          <a:ext cx="47625" cy="57531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633663</xdr:colOff>
      <xdr:row>3</xdr:row>
      <xdr:rowOff>170949</xdr:rowOff>
    </xdr:from>
    <xdr:to>
      <xdr:col>11</xdr:col>
      <xdr:colOff>533400</xdr:colOff>
      <xdr:row>3</xdr:row>
      <xdr:rowOff>171450</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flipV="1">
          <a:off x="10063413" y="942474"/>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47625</xdr:colOff>
      <xdr:row>6</xdr:row>
      <xdr:rowOff>257175</xdr:rowOff>
    </xdr:from>
    <xdr:to>
      <xdr:col>12</xdr:col>
      <xdr:colOff>981075</xdr:colOff>
      <xdr:row>9</xdr:row>
      <xdr:rowOff>85725</xdr:rowOff>
    </xdr:to>
    <xdr:sp macro="" textlink="">
      <xdr:nvSpPr>
        <xdr:cNvPr id="13" name="吹き出し: 下矢印 12">
          <a:extLst>
            <a:ext uri="{FF2B5EF4-FFF2-40B4-BE49-F238E27FC236}">
              <a16:creationId xmlns:a16="http://schemas.microsoft.com/office/drawing/2014/main" id="{6B5C737D-16D5-900F-2330-2C78210C095B}"/>
            </a:ext>
          </a:extLst>
        </xdr:cNvPr>
        <xdr:cNvSpPr/>
      </xdr:nvSpPr>
      <xdr:spPr bwMode="auto">
        <a:xfrm>
          <a:off x="10810875" y="202882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入力必須項目</a:t>
          </a:r>
        </a:p>
      </xdr:txBody>
    </xdr:sp>
    <xdr:clientData/>
  </xdr:twoCellAnchor>
  <xdr:twoCellAnchor>
    <xdr:from>
      <xdr:col>12</xdr:col>
      <xdr:colOff>57150</xdr:colOff>
      <xdr:row>19</xdr:row>
      <xdr:rowOff>219075</xdr:rowOff>
    </xdr:from>
    <xdr:to>
      <xdr:col>12</xdr:col>
      <xdr:colOff>990600</xdr:colOff>
      <xdr:row>23</xdr:row>
      <xdr:rowOff>152400</xdr:rowOff>
    </xdr:to>
    <xdr:sp macro="" textlink="">
      <xdr:nvSpPr>
        <xdr:cNvPr id="14" name="吹き出し: 下矢印 13">
          <a:extLst>
            <a:ext uri="{FF2B5EF4-FFF2-40B4-BE49-F238E27FC236}">
              <a16:creationId xmlns:a16="http://schemas.microsoft.com/office/drawing/2014/main" id="{A661F4B3-664E-44C9-9A86-C5BBF9A66752}"/>
            </a:ext>
          </a:extLst>
        </xdr:cNvPr>
        <xdr:cNvSpPr/>
      </xdr:nvSpPr>
      <xdr:spPr bwMode="auto">
        <a:xfrm>
          <a:off x="10820400" y="57340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32656</xdr:colOff>
      <xdr:row>15</xdr:row>
      <xdr:rowOff>114301</xdr:rowOff>
    </xdr:from>
    <xdr:to>
      <xdr:col>12</xdr:col>
      <xdr:colOff>114299</xdr:colOff>
      <xdr:row>19</xdr:row>
      <xdr:rowOff>266701</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32656" y="4524376"/>
          <a:ext cx="10844893" cy="1257300"/>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1</xdr:col>
      <xdr:colOff>57150</xdr:colOff>
      <xdr:row>29</xdr:row>
      <xdr:rowOff>104775</xdr:rowOff>
    </xdr:from>
    <xdr:to>
      <xdr:col>12</xdr:col>
      <xdr:colOff>209549</xdr:colOff>
      <xdr:row>33</xdr:row>
      <xdr:rowOff>224004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152400" y="8153400"/>
          <a:ext cx="10820399" cy="1224129"/>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職種が、医師又は歯科医師の場合のみ、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552450</xdr:colOff>
      <xdr:row>3</xdr:row>
      <xdr:rowOff>190500</xdr:rowOff>
    </xdr:from>
    <xdr:to>
      <xdr:col>11</xdr:col>
      <xdr:colOff>590550</xdr:colOff>
      <xdr:row>24</xdr:row>
      <xdr:rowOff>0</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H="1" flipV="1">
          <a:off x="10648950" y="962025"/>
          <a:ext cx="38100" cy="5705475"/>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11</xdr:col>
      <xdr:colOff>571500</xdr:colOff>
      <xdr:row>3</xdr:row>
      <xdr:rowOff>180975</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flipV="1">
          <a:off x="10101513" y="951999"/>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twoCellAnchor>
    <xdr:from>
      <xdr:col>12</xdr:col>
      <xdr:colOff>38100</xdr:colOff>
      <xdr:row>6</xdr:row>
      <xdr:rowOff>304800</xdr:rowOff>
    </xdr:from>
    <xdr:to>
      <xdr:col>12</xdr:col>
      <xdr:colOff>971550</xdr:colOff>
      <xdr:row>9</xdr:row>
      <xdr:rowOff>133350</xdr:rowOff>
    </xdr:to>
    <xdr:sp macro="" textlink="">
      <xdr:nvSpPr>
        <xdr:cNvPr id="4" name="吹き出し: 下矢印 3">
          <a:extLst>
            <a:ext uri="{FF2B5EF4-FFF2-40B4-BE49-F238E27FC236}">
              <a16:creationId xmlns:a16="http://schemas.microsoft.com/office/drawing/2014/main" id="{32257243-F8A3-43A2-90F8-6612B4BA56DB}"/>
            </a:ext>
          </a:extLst>
        </xdr:cNvPr>
        <xdr:cNvSpPr/>
      </xdr:nvSpPr>
      <xdr:spPr bwMode="auto">
        <a:xfrm>
          <a:off x="10801350" y="20764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twoCellAnchor>
    <xdr:from>
      <xdr:col>12</xdr:col>
      <xdr:colOff>66675</xdr:colOff>
      <xdr:row>19</xdr:row>
      <xdr:rowOff>190500</xdr:rowOff>
    </xdr:from>
    <xdr:to>
      <xdr:col>12</xdr:col>
      <xdr:colOff>1000125</xdr:colOff>
      <xdr:row>23</xdr:row>
      <xdr:rowOff>123825</xdr:rowOff>
    </xdr:to>
    <xdr:sp macro="" textlink="">
      <xdr:nvSpPr>
        <xdr:cNvPr id="20" name="吹き出し: 下矢印 19">
          <a:extLst>
            <a:ext uri="{FF2B5EF4-FFF2-40B4-BE49-F238E27FC236}">
              <a16:creationId xmlns:a16="http://schemas.microsoft.com/office/drawing/2014/main" id="{A086D584-60AC-4DFD-AB9B-A1F0AECE2231}"/>
            </a:ext>
          </a:extLst>
        </xdr:cNvPr>
        <xdr:cNvSpPr/>
      </xdr:nvSpPr>
      <xdr:spPr bwMode="auto">
        <a:xfrm>
          <a:off x="10829925" y="570547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tabSelected="1" view="pageBreakPreview" zoomScaleNormal="100" zoomScaleSheetLayoutView="100" workbookViewId="0">
      <selection activeCell="A7" sqref="A7:M8"/>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65" t="s">
        <v>51</v>
      </c>
      <c r="B2" s="65"/>
      <c r="C2" s="65"/>
      <c r="D2" s="65"/>
      <c r="E2" s="65"/>
      <c r="F2" s="65"/>
      <c r="G2" s="65"/>
      <c r="H2" s="65"/>
      <c r="I2" s="65"/>
      <c r="J2" s="65"/>
      <c r="K2" s="65"/>
      <c r="L2" s="65"/>
      <c r="M2" s="65"/>
      <c r="N2" s="12"/>
      <c r="O2" s="2"/>
      <c r="P2" s="2"/>
      <c r="Q2" s="2"/>
      <c r="R2" s="7" t="s">
        <v>49</v>
      </c>
    </row>
    <row r="3" spans="1:20" ht="26.25" customHeight="1">
      <c r="A3" s="29" t="s">
        <v>54</v>
      </c>
      <c r="B3" s="30"/>
      <c r="C3" s="30"/>
      <c r="D3" s="30"/>
      <c r="E3" s="30"/>
      <c r="F3" s="31"/>
      <c r="G3" s="66"/>
      <c r="H3" s="67"/>
      <c r="I3" s="67"/>
      <c r="J3" s="67"/>
      <c r="K3" s="68"/>
      <c r="L3" s="13"/>
    </row>
    <row r="4" spans="1:20" ht="26.25" customHeight="1">
      <c r="A4" s="29" t="s">
        <v>55</v>
      </c>
      <c r="B4" s="30"/>
      <c r="C4" s="30"/>
      <c r="D4" s="30"/>
      <c r="E4" s="30"/>
      <c r="F4" s="31"/>
      <c r="G4" s="69">
        <f>K12+K14+K16+K18+K20+K26+K28+K30+K32+K34</f>
        <v>0</v>
      </c>
      <c r="H4" s="70"/>
      <c r="I4" s="70"/>
      <c r="J4" s="70"/>
      <c r="K4" s="71"/>
      <c r="L4" s="13"/>
      <c r="M4" s="8"/>
      <c r="N4" s="9"/>
      <c r="O4" s="9"/>
      <c r="P4" s="9"/>
      <c r="Q4" s="14"/>
    </row>
    <row r="5" spans="1:20" ht="26.25" customHeight="1" thickBot="1">
      <c r="A5" s="29" t="s">
        <v>52</v>
      </c>
      <c r="B5" s="30"/>
      <c r="C5" s="30"/>
      <c r="D5" s="30"/>
      <c r="E5" s="30"/>
      <c r="F5" s="31"/>
      <c r="G5" s="72"/>
      <c r="H5" s="73"/>
      <c r="I5" s="73"/>
      <c r="J5" s="73"/>
      <c r="K5" s="74"/>
      <c r="L5" s="13"/>
      <c r="M5" s="8"/>
      <c r="N5" s="9"/>
      <c r="O5" s="9"/>
      <c r="P5" s="9"/>
      <c r="Q5" s="14"/>
    </row>
    <row r="6" spans="1:20" ht="26.25" customHeight="1" thickBot="1">
      <c r="A6" s="29" t="s">
        <v>53</v>
      </c>
      <c r="B6" s="30"/>
      <c r="C6" s="30"/>
      <c r="D6" s="30" t="s">
        <v>80</v>
      </c>
      <c r="E6" s="30"/>
      <c r="F6" s="30"/>
      <c r="G6" s="75">
        <f>ROUNDDOWN(G4-G5,-3)</f>
        <v>0</v>
      </c>
      <c r="H6" s="76"/>
      <c r="I6" s="76"/>
      <c r="J6" s="76"/>
      <c r="K6" s="77"/>
      <c r="L6" s="13"/>
      <c r="M6" s="8"/>
      <c r="N6" s="9"/>
      <c r="O6" s="9"/>
      <c r="P6" s="9"/>
      <c r="Q6" s="14"/>
      <c r="S6" s="4" t="s">
        <v>50</v>
      </c>
      <c r="T6" s="4" t="s">
        <v>48</v>
      </c>
    </row>
    <row r="7" spans="1:20" ht="26.25" customHeight="1">
      <c r="A7" s="63" t="s">
        <v>79</v>
      </c>
      <c r="B7" s="63"/>
      <c r="C7" s="63"/>
      <c r="D7" s="63"/>
      <c r="E7" s="63"/>
      <c r="F7" s="63"/>
      <c r="G7" s="63"/>
      <c r="H7" s="63"/>
      <c r="I7" s="63"/>
      <c r="J7" s="63"/>
      <c r="K7" s="63"/>
      <c r="L7" s="63"/>
      <c r="M7" s="63"/>
      <c r="N7" s="28"/>
      <c r="O7" s="16"/>
      <c r="P7" s="16"/>
      <c r="Q7" s="16"/>
    </row>
    <row r="8" spans="1:20" ht="26.25" customHeight="1">
      <c r="A8" s="64"/>
      <c r="B8" s="64"/>
      <c r="C8" s="64"/>
      <c r="D8" s="64"/>
      <c r="E8" s="64"/>
      <c r="F8" s="64"/>
      <c r="G8" s="64"/>
      <c r="H8" s="64"/>
      <c r="I8" s="64"/>
      <c r="J8" s="64"/>
      <c r="K8" s="64"/>
      <c r="L8" s="64"/>
      <c r="M8" s="64"/>
      <c r="N8" s="28"/>
      <c r="O8" s="16"/>
      <c r="P8" s="16"/>
      <c r="Q8" s="16"/>
      <c r="T8" s="4" t="s">
        <v>48</v>
      </c>
    </row>
    <row r="9" spans="1:20" ht="15.75" customHeight="1" thickBot="1">
      <c r="A9" s="55" t="s">
        <v>77</v>
      </c>
      <c r="B9" s="55"/>
      <c r="C9" s="61" t="s">
        <v>67</v>
      </c>
      <c r="D9" s="61"/>
      <c r="E9" s="61"/>
      <c r="F9" s="61"/>
      <c r="G9" s="61"/>
      <c r="H9" s="61"/>
      <c r="I9" s="61"/>
      <c r="J9" s="61"/>
      <c r="K9" s="61"/>
      <c r="L9" s="61"/>
      <c r="M9" s="62"/>
      <c r="N9" s="25"/>
      <c r="O9" s="26"/>
      <c r="P9" s="26"/>
      <c r="R9" s="4"/>
    </row>
    <row r="10" spans="1:20" ht="30.75" customHeight="1">
      <c r="A10" s="55"/>
      <c r="B10" s="55"/>
      <c r="C10" s="20" t="s">
        <v>57</v>
      </c>
      <c r="D10" s="20" t="s">
        <v>58</v>
      </c>
      <c r="E10" s="20" t="s">
        <v>59</v>
      </c>
      <c r="F10" s="20" t="s">
        <v>60</v>
      </c>
      <c r="G10" s="20" t="s">
        <v>61</v>
      </c>
      <c r="H10" s="27" t="s">
        <v>66</v>
      </c>
      <c r="I10" s="20" t="s">
        <v>62</v>
      </c>
      <c r="J10" s="20" t="s">
        <v>63</v>
      </c>
      <c r="K10" s="59" t="s">
        <v>71</v>
      </c>
      <c r="L10" s="60"/>
      <c r="M10" s="37" t="s">
        <v>64</v>
      </c>
      <c r="N10" s="21"/>
      <c r="O10" s="4"/>
      <c r="P10" s="4"/>
    </row>
    <row r="11" spans="1:20" ht="21.75" customHeight="1">
      <c r="A11" s="53"/>
      <c r="B11" s="54"/>
      <c r="C11" s="19"/>
      <c r="D11" s="19"/>
      <c r="E11" s="19"/>
      <c r="F11" s="19"/>
      <c r="G11" s="19"/>
      <c r="H11" s="24"/>
      <c r="I11" s="19"/>
      <c r="J11" s="19"/>
      <c r="K11" s="44"/>
      <c r="L11" s="45"/>
      <c r="M11" s="38"/>
      <c r="N11" s="21"/>
      <c r="O11" s="4"/>
      <c r="P11" s="4"/>
    </row>
    <row r="12" spans="1:20" ht="21.75" customHeight="1">
      <c r="A12" s="22"/>
      <c r="B12" s="36" t="s">
        <v>68</v>
      </c>
      <c r="C12" s="24"/>
      <c r="D12" s="19"/>
      <c r="E12" s="19"/>
      <c r="F12" s="19"/>
      <c r="G12" s="19"/>
      <c r="H12" s="19"/>
      <c r="I12" s="19"/>
      <c r="J12" s="19"/>
      <c r="K12" s="49">
        <f>SUM(D12:J12)</f>
        <v>0</v>
      </c>
      <c r="L12" s="50"/>
      <c r="M12" s="38"/>
      <c r="N12" s="21"/>
      <c r="O12" s="4"/>
      <c r="P12" s="4"/>
    </row>
    <row r="13" spans="1:20" ht="21.75" customHeight="1">
      <c r="A13" s="53"/>
      <c r="B13" s="54"/>
      <c r="C13" s="19"/>
      <c r="D13" s="19"/>
      <c r="E13" s="19"/>
      <c r="F13" s="19"/>
      <c r="G13" s="19"/>
      <c r="H13" s="24"/>
      <c r="I13" s="19"/>
      <c r="J13" s="19"/>
      <c r="K13" s="44"/>
      <c r="L13" s="45"/>
      <c r="M13" s="38"/>
      <c r="N13" s="21"/>
      <c r="O13" s="4"/>
      <c r="P13" s="4"/>
    </row>
    <row r="14" spans="1:20" ht="21.75" customHeight="1">
      <c r="A14" s="22"/>
      <c r="B14" s="36" t="s">
        <v>65</v>
      </c>
      <c r="C14" s="24"/>
      <c r="D14" s="19"/>
      <c r="E14" s="19"/>
      <c r="F14" s="19"/>
      <c r="G14" s="19"/>
      <c r="H14" s="19"/>
      <c r="I14" s="19"/>
      <c r="J14" s="19"/>
      <c r="K14" s="49">
        <f>SUM(D14:J14)</f>
        <v>0</v>
      </c>
      <c r="L14" s="50"/>
      <c r="M14" s="38"/>
      <c r="N14" s="21"/>
      <c r="O14" s="4"/>
      <c r="P14" s="4"/>
    </row>
    <row r="15" spans="1:20" ht="21.75" customHeight="1">
      <c r="A15" s="41"/>
      <c r="B15" s="43"/>
      <c r="C15" s="19"/>
      <c r="D15" s="19"/>
      <c r="E15" s="19"/>
      <c r="F15" s="19"/>
      <c r="G15" s="19"/>
      <c r="H15" s="24"/>
      <c r="I15" s="19"/>
      <c r="J15" s="19"/>
      <c r="K15" s="44"/>
      <c r="L15" s="45"/>
      <c r="M15" s="38"/>
      <c r="N15" s="21"/>
      <c r="O15" s="4"/>
      <c r="P15" s="4"/>
    </row>
    <row r="16" spans="1:20" ht="21.75" customHeight="1">
      <c r="A16" s="22"/>
      <c r="B16" s="36" t="s">
        <v>65</v>
      </c>
      <c r="C16" s="24"/>
      <c r="D16" s="19"/>
      <c r="E16" s="19"/>
      <c r="F16" s="19"/>
      <c r="G16" s="19"/>
      <c r="H16" s="19"/>
      <c r="I16" s="19"/>
      <c r="J16" s="19"/>
      <c r="K16" s="49">
        <f>SUM(D16:J16)</f>
        <v>0</v>
      </c>
      <c r="L16" s="50"/>
      <c r="M16" s="38"/>
      <c r="N16" s="21"/>
      <c r="O16" s="4"/>
      <c r="P16" s="4"/>
    </row>
    <row r="17" spans="1:18" ht="21.75" customHeight="1">
      <c r="A17" s="53"/>
      <c r="B17" s="54"/>
      <c r="C17" s="32"/>
      <c r="D17" s="19"/>
      <c r="E17" s="19"/>
      <c r="F17" s="19"/>
      <c r="G17" s="19"/>
      <c r="H17" s="24"/>
      <c r="I17" s="19"/>
      <c r="J17" s="19"/>
      <c r="K17" s="44"/>
      <c r="L17" s="45"/>
      <c r="M17" s="38"/>
      <c r="N17" s="21"/>
      <c r="O17" s="4"/>
      <c r="P17" s="4"/>
    </row>
    <row r="18" spans="1:18" ht="21.75" customHeight="1">
      <c r="A18" s="22"/>
      <c r="B18" s="36" t="s">
        <v>65</v>
      </c>
      <c r="C18" s="24"/>
      <c r="D18" s="19"/>
      <c r="E18" s="19"/>
      <c r="F18" s="19"/>
      <c r="G18" s="19"/>
      <c r="H18" s="19"/>
      <c r="I18" s="19"/>
      <c r="J18" s="19"/>
      <c r="K18" s="49">
        <f>SUM(D18:J18)</f>
        <v>0</v>
      </c>
      <c r="L18" s="50"/>
      <c r="M18" s="38"/>
      <c r="N18" s="21"/>
      <c r="O18" s="4"/>
      <c r="P18" s="4"/>
    </row>
    <row r="19" spans="1:18" ht="21.75" customHeight="1">
      <c r="A19" s="41" t="s">
        <v>76</v>
      </c>
      <c r="B19" s="43"/>
      <c r="C19" s="19"/>
      <c r="D19" s="19"/>
      <c r="E19" s="19"/>
      <c r="F19" s="19"/>
      <c r="G19" s="19"/>
      <c r="H19" s="24"/>
      <c r="I19" s="19"/>
      <c r="J19" s="19"/>
      <c r="K19" s="44"/>
      <c r="L19" s="45"/>
      <c r="M19" s="38"/>
      <c r="N19" s="21"/>
      <c r="O19" s="4"/>
      <c r="P19" s="4"/>
    </row>
    <row r="20" spans="1:18" ht="21.75" customHeight="1" thickBot="1">
      <c r="A20" s="22"/>
      <c r="B20" s="36" t="s">
        <v>65</v>
      </c>
      <c r="C20" s="24"/>
      <c r="D20" s="19"/>
      <c r="E20" s="19"/>
      <c r="F20" s="19"/>
      <c r="G20" s="19"/>
      <c r="H20" s="19"/>
      <c r="I20" s="19"/>
      <c r="J20" s="19"/>
      <c r="K20" s="47">
        <f>SUM(D20:J20)</f>
        <v>0</v>
      </c>
      <c r="L20" s="48"/>
      <c r="M20" s="39"/>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thickBot="1">
      <c r="A23" s="55" t="s">
        <v>77</v>
      </c>
      <c r="B23" s="55"/>
      <c r="C23" s="55"/>
      <c r="D23" s="56" t="s">
        <v>67</v>
      </c>
      <c r="E23" s="57"/>
      <c r="F23" s="57"/>
      <c r="G23" s="57"/>
      <c r="H23" s="57"/>
      <c r="I23" s="57"/>
      <c r="J23" s="57"/>
      <c r="K23" s="57"/>
      <c r="L23" s="57"/>
      <c r="M23" s="58"/>
      <c r="N23" s="4"/>
      <c r="O23" s="26"/>
      <c r="P23" s="26"/>
      <c r="R23" s="4"/>
    </row>
    <row r="24" spans="1:18" ht="30.75" customHeight="1">
      <c r="A24" s="55"/>
      <c r="B24" s="55"/>
      <c r="C24" s="55"/>
      <c r="D24" s="20" t="s">
        <v>70</v>
      </c>
      <c r="E24" s="20" t="s">
        <v>58</v>
      </c>
      <c r="F24" s="20" t="s">
        <v>59</v>
      </c>
      <c r="G24" s="20" t="s">
        <v>60</v>
      </c>
      <c r="H24" s="20" t="s">
        <v>61</v>
      </c>
      <c r="I24" s="20" t="s">
        <v>62</v>
      </c>
      <c r="J24" s="20" t="s">
        <v>63</v>
      </c>
      <c r="K24" s="59" t="s">
        <v>72</v>
      </c>
      <c r="L24" s="60"/>
      <c r="M24" s="37" t="s">
        <v>64</v>
      </c>
      <c r="N24" s="4"/>
      <c r="O24" s="4"/>
      <c r="P24" s="4"/>
      <c r="R24" s="4"/>
    </row>
    <row r="25" spans="1:18" ht="21.75" customHeight="1">
      <c r="A25" s="51"/>
      <c r="B25" s="52"/>
      <c r="C25" s="52"/>
      <c r="D25" s="19"/>
      <c r="E25" s="19"/>
      <c r="F25" s="19"/>
      <c r="G25" s="19"/>
      <c r="H25" s="19"/>
      <c r="I25" s="19"/>
      <c r="J25" s="19"/>
      <c r="K25" s="44"/>
      <c r="L25" s="45"/>
      <c r="M25" s="38"/>
      <c r="N25" s="4"/>
      <c r="O25" s="4"/>
      <c r="P25" s="4"/>
      <c r="R25" s="4"/>
    </row>
    <row r="26" spans="1:18" ht="21.75" customHeight="1">
      <c r="A26" s="22"/>
      <c r="B26" s="46" t="s">
        <v>69</v>
      </c>
      <c r="C26" s="46"/>
      <c r="D26" s="24"/>
      <c r="E26" s="19"/>
      <c r="F26" s="19"/>
      <c r="G26" s="19"/>
      <c r="H26" s="19"/>
      <c r="I26" s="19"/>
      <c r="J26" s="19"/>
      <c r="K26" s="49">
        <f>SUM(E26:J26)</f>
        <v>0</v>
      </c>
      <c r="L26" s="50"/>
      <c r="M26" s="38"/>
      <c r="N26" s="4"/>
      <c r="O26" s="4"/>
      <c r="P26" s="4"/>
      <c r="R26" s="4"/>
    </row>
    <row r="27" spans="1:18" ht="21.75" customHeight="1">
      <c r="A27" s="51"/>
      <c r="B27" s="52"/>
      <c r="C27" s="52"/>
      <c r="D27" s="19"/>
      <c r="E27" s="19"/>
      <c r="F27" s="19"/>
      <c r="G27" s="19"/>
      <c r="H27" s="19"/>
      <c r="I27" s="19"/>
      <c r="J27" s="19"/>
      <c r="K27" s="44"/>
      <c r="L27" s="45"/>
      <c r="M27" s="38"/>
      <c r="N27" s="4"/>
      <c r="O27" s="4"/>
      <c r="P27" s="4"/>
      <c r="R27" s="4"/>
    </row>
    <row r="28" spans="1:18" ht="21.75" customHeight="1">
      <c r="A28" s="22"/>
      <c r="B28" s="46" t="s">
        <v>69</v>
      </c>
      <c r="C28" s="46"/>
      <c r="D28" s="24"/>
      <c r="E28" s="19"/>
      <c r="F28" s="19"/>
      <c r="G28" s="19"/>
      <c r="H28" s="19"/>
      <c r="I28" s="19"/>
      <c r="J28" s="19"/>
      <c r="K28" s="49">
        <f>SUM(E28:J28)</f>
        <v>0</v>
      </c>
      <c r="L28" s="50"/>
      <c r="M28" s="38"/>
      <c r="N28" s="4"/>
      <c r="O28" s="4"/>
      <c r="P28" s="4"/>
      <c r="R28" s="4"/>
    </row>
    <row r="29" spans="1:18" ht="21.75" customHeight="1">
      <c r="A29" s="51"/>
      <c r="B29" s="52"/>
      <c r="C29" s="52"/>
      <c r="D29" s="19"/>
      <c r="E29" s="19"/>
      <c r="F29" s="19"/>
      <c r="G29" s="19"/>
      <c r="H29" s="19"/>
      <c r="I29" s="19"/>
      <c r="J29" s="19"/>
      <c r="K29" s="44"/>
      <c r="L29" s="45"/>
      <c r="M29" s="38"/>
      <c r="N29" s="4"/>
      <c r="O29" s="4"/>
      <c r="P29" s="4"/>
      <c r="R29" s="4"/>
    </row>
    <row r="30" spans="1:18" ht="21.75" customHeight="1">
      <c r="A30" s="22"/>
      <c r="B30" s="46" t="s">
        <v>69</v>
      </c>
      <c r="C30" s="46"/>
      <c r="D30" s="24"/>
      <c r="E30" s="19"/>
      <c r="F30" s="19"/>
      <c r="G30" s="19"/>
      <c r="H30" s="19"/>
      <c r="I30" s="19"/>
      <c r="J30" s="19"/>
      <c r="K30" s="49">
        <f>SUM(E30:J30)</f>
        <v>0</v>
      </c>
      <c r="L30" s="50"/>
      <c r="M30" s="38"/>
      <c r="N30" s="4"/>
      <c r="O30" s="4"/>
      <c r="P30" s="4"/>
      <c r="R30" s="4"/>
    </row>
    <row r="31" spans="1:18" ht="21.75" customHeight="1">
      <c r="A31" s="51"/>
      <c r="B31" s="52"/>
      <c r="C31" s="52"/>
      <c r="D31" s="19"/>
      <c r="E31" s="19"/>
      <c r="F31" s="19"/>
      <c r="G31" s="19"/>
      <c r="H31" s="19"/>
      <c r="I31" s="19"/>
      <c r="J31" s="19"/>
      <c r="K31" s="44"/>
      <c r="L31" s="45"/>
      <c r="M31" s="38"/>
      <c r="N31" s="4"/>
      <c r="O31" s="4"/>
      <c r="P31" s="4"/>
      <c r="R31" s="4"/>
    </row>
    <row r="32" spans="1:18" ht="21.75" customHeight="1">
      <c r="A32" s="22"/>
      <c r="B32" s="46" t="s">
        <v>69</v>
      </c>
      <c r="C32" s="46"/>
      <c r="D32" s="24"/>
      <c r="E32" s="19"/>
      <c r="F32" s="19"/>
      <c r="G32" s="19"/>
      <c r="H32" s="19"/>
      <c r="I32" s="19"/>
      <c r="J32" s="19"/>
      <c r="K32" s="49">
        <f>SUM(E32:J32)</f>
        <v>0</v>
      </c>
      <c r="L32" s="50"/>
      <c r="M32" s="38"/>
      <c r="N32" s="4"/>
      <c r="O32" s="4"/>
      <c r="P32" s="4"/>
      <c r="R32" s="4"/>
    </row>
    <row r="33" spans="1:18" ht="21.75" customHeight="1">
      <c r="A33" s="41" t="s">
        <v>76</v>
      </c>
      <c r="B33" s="42"/>
      <c r="C33" s="43"/>
      <c r="D33" s="19"/>
      <c r="E33" s="19"/>
      <c r="F33" s="19"/>
      <c r="G33" s="19"/>
      <c r="H33" s="19"/>
      <c r="I33" s="19"/>
      <c r="J33" s="19"/>
      <c r="K33" s="44"/>
      <c r="L33" s="45"/>
      <c r="M33" s="38"/>
      <c r="N33" s="4"/>
      <c r="O33" s="4"/>
      <c r="P33" s="4"/>
      <c r="R33" s="4"/>
    </row>
    <row r="34" spans="1:18" ht="21.75" customHeight="1" thickBot="1">
      <c r="A34" s="22"/>
      <c r="B34" s="46" t="s">
        <v>69</v>
      </c>
      <c r="C34" s="46"/>
      <c r="D34" s="24"/>
      <c r="E34" s="19"/>
      <c r="F34" s="19"/>
      <c r="G34" s="19"/>
      <c r="H34" s="19"/>
      <c r="I34" s="19"/>
      <c r="J34" s="19"/>
      <c r="K34" s="47">
        <f>SUM(D34:J34)</f>
        <v>0</v>
      </c>
      <c r="L34" s="48"/>
      <c r="M34" s="39"/>
      <c r="N34" s="4"/>
      <c r="O34" s="4"/>
      <c r="P34" s="10"/>
      <c r="R34" s="4"/>
    </row>
  </sheetData>
  <mergeCells count="47">
    <mergeCell ref="A7:M8"/>
    <mergeCell ref="A2:M2"/>
    <mergeCell ref="G3:K3"/>
    <mergeCell ref="G4:K4"/>
    <mergeCell ref="G5:K5"/>
    <mergeCell ref="G6:K6"/>
    <mergeCell ref="K16:L16"/>
    <mergeCell ref="A9:B10"/>
    <mergeCell ref="C9:M9"/>
    <mergeCell ref="K10:L10"/>
    <mergeCell ref="A11:B11"/>
    <mergeCell ref="K11:L11"/>
    <mergeCell ref="K12:L12"/>
    <mergeCell ref="A13:B13"/>
    <mergeCell ref="K13:L13"/>
    <mergeCell ref="K14:L14"/>
    <mergeCell ref="A15:B15"/>
    <mergeCell ref="K15:L15"/>
    <mergeCell ref="B26:C26"/>
    <mergeCell ref="K26:L26"/>
    <mergeCell ref="A17:B17"/>
    <mergeCell ref="K17:L17"/>
    <mergeCell ref="K18:L18"/>
    <mergeCell ref="A19:B19"/>
    <mergeCell ref="K19:L19"/>
    <mergeCell ref="K20:L20"/>
    <mergeCell ref="A23:C24"/>
    <mergeCell ref="D23:M23"/>
    <mergeCell ref="K24:L24"/>
    <mergeCell ref="A25:C25"/>
    <mergeCell ref="K25:L25"/>
    <mergeCell ref="A27:C27"/>
    <mergeCell ref="K27:L27"/>
    <mergeCell ref="B28:C28"/>
    <mergeCell ref="K28:L28"/>
    <mergeCell ref="A29:C29"/>
    <mergeCell ref="K29:L29"/>
    <mergeCell ref="A33:C33"/>
    <mergeCell ref="K33:L33"/>
    <mergeCell ref="B34:C34"/>
    <mergeCell ref="K34:L34"/>
    <mergeCell ref="B30:C30"/>
    <mergeCell ref="K30:L30"/>
    <mergeCell ref="A31:C31"/>
    <mergeCell ref="K31:L31"/>
    <mergeCell ref="B32:C32"/>
    <mergeCell ref="K32:L32"/>
  </mergeCells>
  <phoneticPr fontId="33"/>
  <conditionalFormatting sqref="A7">
    <cfRule type="expression" dxfId="9" priority="1">
      <formula>$K$6="○"</formula>
    </cfRule>
    <cfRule type="expression" dxfId="8" priority="2">
      <formula>$K$6</formula>
    </cfRule>
  </conditionalFormatting>
  <conditionalFormatting sqref="A11 K11:K20 B12 A13 B14 A15 B16 A17 B18 A19 B20 B26 A27 B28 A29 B30 A31 B32 A33 B34">
    <cfRule type="expression" dxfId="7" priority="7">
      <formula>$K$2="×"</formula>
    </cfRule>
  </conditionalFormatting>
  <conditionalFormatting sqref="A25">
    <cfRule type="expression" dxfId="6" priority="4">
      <formula>$K$2="×"</formula>
    </cfRule>
  </conditionalFormatting>
  <conditionalFormatting sqref="K25:K34">
    <cfRule type="expression" dxfId="5" priority="3">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view="pageBreakPreview" zoomScaleNormal="100" zoomScaleSheetLayoutView="100" workbookViewId="0">
      <selection activeCell="M24" sqref="M24:M34"/>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65" t="s">
        <v>51</v>
      </c>
      <c r="B2" s="65"/>
      <c r="C2" s="65"/>
      <c r="D2" s="65"/>
      <c r="E2" s="65"/>
      <c r="F2" s="65"/>
      <c r="G2" s="65"/>
      <c r="H2" s="65"/>
      <c r="I2" s="65"/>
      <c r="J2" s="65"/>
      <c r="K2" s="65"/>
      <c r="L2" s="65"/>
      <c r="M2" s="65"/>
      <c r="N2" s="12"/>
      <c r="O2" s="2"/>
      <c r="P2" s="2"/>
      <c r="Q2" s="2"/>
      <c r="R2" s="35"/>
    </row>
    <row r="3" spans="1:20" ht="26.25" customHeight="1">
      <c r="A3" s="29" t="s">
        <v>54</v>
      </c>
      <c r="B3" s="30"/>
      <c r="C3" s="30"/>
      <c r="D3" s="30"/>
      <c r="E3" s="30"/>
      <c r="F3" s="31"/>
      <c r="G3" s="66" t="s">
        <v>73</v>
      </c>
      <c r="H3" s="67"/>
      <c r="I3" s="67"/>
      <c r="J3" s="67"/>
      <c r="K3" s="68"/>
      <c r="L3" s="13"/>
    </row>
    <row r="4" spans="1:20" ht="26.25" customHeight="1">
      <c r="A4" s="29" t="s">
        <v>55</v>
      </c>
      <c r="B4" s="30"/>
      <c r="C4" s="30"/>
      <c r="D4" s="30"/>
      <c r="E4" s="30"/>
      <c r="F4" s="31"/>
      <c r="G4" s="69">
        <f>SUM(K11:L20)+SUM(K25:L34)</f>
        <v>83880</v>
      </c>
      <c r="H4" s="70"/>
      <c r="I4" s="70"/>
      <c r="J4" s="70"/>
      <c r="K4" s="71"/>
      <c r="L4" s="13"/>
      <c r="M4" s="8"/>
      <c r="N4" s="9"/>
      <c r="O4" s="9"/>
      <c r="P4" s="9"/>
      <c r="Q4" s="14"/>
    </row>
    <row r="5" spans="1:20" ht="26.25" customHeight="1">
      <c r="A5" s="29" t="s">
        <v>52</v>
      </c>
      <c r="B5" s="30"/>
      <c r="C5" s="30"/>
      <c r="D5" s="30"/>
      <c r="E5" s="30"/>
      <c r="F5" s="31"/>
      <c r="G5" s="78">
        <v>10000</v>
      </c>
      <c r="H5" s="79"/>
      <c r="I5" s="79"/>
      <c r="J5" s="79"/>
      <c r="K5" s="80"/>
      <c r="L5" s="13"/>
      <c r="M5" s="8"/>
      <c r="N5" s="9"/>
      <c r="O5" s="9"/>
      <c r="P5" s="9"/>
      <c r="Q5" s="14"/>
    </row>
    <row r="6" spans="1:20" ht="26.25" customHeight="1">
      <c r="A6" s="29" t="s">
        <v>53</v>
      </c>
      <c r="B6" s="30"/>
      <c r="C6" s="30"/>
      <c r="D6" s="30"/>
      <c r="E6" s="30"/>
      <c r="F6" s="31"/>
      <c r="G6" s="81">
        <f>G4-G5</f>
        <v>73880</v>
      </c>
      <c r="H6" s="82"/>
      <c r="I6" s="82"/>
      <c r="J6" s="82"/>
      <c r="K6" s="83"/>
      <c r="L6" s="13"/>
      <c r="M6" s="8"/>
      <c r="N6" s="9"/>
      <c r="O6" s="9"/>
      <c r="P6" s="9"/>
      <c r="Q6" s="14"/>
      <c r="S6" s="4" t="s">
        <v>50</v>
      </c>
      <c r="T6" s="4" t="s">
        <v>48</v>
      </c>
    </row>
    <row r="7" spans="1:20" ht="26.25" customHeight="1">
      <c r="A7" s="63" t="s">
        <v>79</v>
      </c>
      <c r="B7" s="63"/>
      <c r="C7" s="63"/>
      <c r="D7" s="63"/>
      <c r="E7" s="63"/>
      <c r="F7" s="63"/>
      <c r="G7" s="63"/>
      <c r="H7" s="63"/>
      <c r="I7" s="63"/>
      <c r="J7" s="63"/>
      <c r="K7" s="63"/>
      <c r="L7" s="63"/>
      <c r="M7" s="63"/>
      <c r="N7" s="28"/>
      <c r="O7" s="16"/>
      <c r="P7" s="16"/>
      <c r="Q7" s="16"/>
    </row>
    <row r="8" spans="1:20" ht="26.25" customHeight="1">
      <c r="A8" s="64"/>
      <c r="B8" s="64"/>
      <c r="C8" s="64"/>
      <c r="D8" s="64"/>
      <c r="E8" s="64"/>
      <c r="F8" s="64"/>
      <c r="G8" s="64"/>
      <c r="H8" s="64"/>
      <c r="I8" s="64"/>
      <c r="J8" s="64"/>
      <c r="K8" s="64"/>
      <c r="L8" s="64"/>
      <c r="M8" s="64"/>
      <c r="N8" s="28"/>
      <c r="O8" s="16"/>
      <c r="P8" s="16"/>
      <c r="Q8" s="16"/>
      <c r="T8" s="4" t="s">
        <v>48</v>
      </c>
    </row>
    <row r="9" spans="1:20" ht="15.75" customHeight="1" thickBot="1">
      <c r="A9" s="55" t="s">
        <v>77</v>
      </c>
      <c r="B9" s="55"/>
      <c r="C9" s="61" t="s">
        <v>67</v>
      </c>
      <c r="D9" s="61"/>
      <c r="E9" s="61"/>
      <c r="F9" s="61"/>
      <c r="G9" s="61"/>
      <c r="H9" s="61"/>
      <c r="I9" s="61"/>
      <c r="J9" s="61"/>
      <c r="K9" s="61"/>
      <c r="L9" s="61"/>
      <c r="M9" s="62"/>
      <c r="N9" s="25"/>
      <c r="O9" s="26"/>
      <c r="P9" s="26"/>
      <c r="R9" s="4"/>
    </row>
    <row r="10" spans="1:20" ht="30.75" customHeight="1">
      <c r="A10" s="55"/>
      <c r="B10" s="55"/>
      <c r="C10" s="20" t="s">
        <v>57</v>
      </c>
      <c r="D10" s="20" t="s">
        <v>58</v>
      </c>
      <c r="E10" s="20" t="s">
        <v>59</v>
      </c>
      <c r="F10" s="20" t="s">
        <v>60</v>
      </c>
      <c r="G10" s="20" t="s">
        <v>61</v>
      </c>
      <c r="H10" s="27" t="s">
        <v>66</v>
      </c>
      <c r="I10" s="20" t="s">
        <v>62</v>
      </c>
      <c r="J10" s="20" t="s">
        <v>63</v>
      </c>
      <c r="K10" s="59" t="s">
        <v>71</v>
      </c>
      <c r="L10" s="60"/>
      <c r="M10" s="40" t="s">
        <v>64</v>
      </c>
      <c r="N10" s="21"/>
      <c r="O10" s="4"/>
      <c r="P10" s="4"/>
    </row>
    <row r="11" spans="1:20" ht="21.75" customHeight="1">
      <c r="A11" s="53" t="s">
        <v>74</v>
      </c>
      <c r="B11" s="54"/>
      <c r="C11" s="19">
        <v>200000</v>
      </c>
      <c r="D11" s="19">
        <v>200000</v>
      </c>
      <c r="E11" s="19">
        <v>200000</v>
      </c>
      <c r="F11" s="19">
        <v>200000</v>
      </c>
      <c r="G11" s="19">
        <v>200000</v>
      </c>
      <c r="H11" s="24"/>
      <c r="I11" s="19">
        <v>205000</v>
      </c>
      <c r="J11" s="19">
        <v>205000</v>
      </c>
      <c r="K11" s="44"/>
      <c r="L11" s="45"/>
      <c r="M11" s="38">
        <v>205000</v>
      </c>
      <c r="N11" s="21"/>
      <c r="O11" s="4"/>
      <c r="P11" s="4"/>
    </row>
    <row r="12" spans="1:20" ht="21.75" customHeight="1">
      <c r="A12" s="22"/>
      <c r="B12" s="23" t="s">
        <v>68</v>
      </c>
      <c r="C12" s="24"/>
      <c r="D12" s="19"/>
      <c r="E12" s="19"/>
      <c r="F12" s="19"/>
      <c r="G12" s="19"/>
      <c r="H12" s="19">
        <v>20000</v>
      </c>
      <c r="I12" s="19">
        <v>5000</v>
      </c>
      <c r="J12" s="19">
        <v>5000</v>
      </c>
      <c r="K12" s="49">
        <f>SUM(D12:J12)</f>
        <v>30000</v>
      </c>
      <c r="L12" s="50"/>
      <c r="M12" s="38">
        <v>5000</v>
      </c>
      <c r="N12" s="21"/>
      <c r="O12" s="4"/>
      <c r="P12" s="4"/>
    </row>
    <row r="13" spans="1:20" ht="21.75" customHeight="1">
      <c r="A13" s="53" t="s">
        <v>75</v>
      </c>
      <c r="B13" s="54"/>
      <c r="C13" s="19">
        <v>200000</v>
      </c>
      <c r="D13" s="19">
        <v>205000</v>
      </c>
      <c r="E13" s="19">
        <v>205000</v>
      </c>
      <c r="F13" s="19">
        <v>205000</v>
      </c>
      <c r="G13" s="19">
        <v>205000</v>
      </c>
      <c r="H13" s="24"/>
      <c r="I13" s="19">
        <v>205000</v>
      </c>
      <c r="J13" s="19">
        <v>205000</v>
      </c>
      <c r="K13" s="44"/>
      <c r="L13" s="45"/>
      <c r="M13" s="38">
        <v>205000</v>
      </c>
      <c r="N13" s="21"/>
      <c r="O13" s="4"/>
      <c r="P13" s="4"/>
    </row>
    <row r="14" spans="1:20" ht="21.75" customHeight="1">
      <c r="A14" s="22"/>
      <c r="B14" s="23" t="s">
        <v>65</v>
      </c>
      <c r="C14" s="24"/>
      <c r="D14" s="19">
        <v>5000</v>
      </c>
      <c r="E14" s="19">
        <v>5000</v>
      </c>
      <c r="F14" s="19">
        <v>5000</v>
      </c>
      <c r="G14" s="19">
        <v>5000</v>
      </c>
      <c r="H14" s="19"/>
      <c r="I14" s="19">
        <v>5000</v>
      </c>
      <c r="J14" s="19">
        <v>5000</v>
      </c>
      <c r="K14" s="49">
        <f>SUM(D14:J14)</f>
        <v>30000</v>
      </c>
      <c r="L14" s="50"/>
      <c r="M14" s="38">
        <v>5000</v>
      </c>
      <c r="N14" s="21"/>
      <c r="O14" s="4"/>
      <c r="P14" s="4"/>
    </row>
    <row r="15" spans="1:20" ht="21.75" customHeight="1">
      <c r="A15" s="41" t="s">
        <v>76</v>
      </c>
      <c r="B15" s="43"/>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44"/>
      <c r="L15" s="45"/>
      <c r="M15" s="38">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49">
        <f>SUM(D16:J16)</f>
        <v>9900</v>
      </c>
      <c r="L16" s="50"/>
      <c r="M16" s="38">
        <v>1650</v>
      </c>
      <c r="N16" s="21"/>
      <c r="O16" s="4"/>
      <c r="P16" s="4"/>
    </row>
    <row r="17" spans="1:18" ht="21.75" customHeight="1">
      <c r="A17" s="53"/>
      <c r="B17" s="54"/>
      <c r="C17" s="19"/>
      <c r="D17" s="19"/>
      <c r="E17" s="19"/>
      <c r="F17" s="19"/>
      <c r="G17" s="19"/>
      <c r="H17" s="24"/>
      <c r="I17" s="19"/>
      <c r="J17" s="19"/>
      <c r="K17" s="44"/>
      <c r="L17" s="45"/>
      <c r="M17" s="38"/>
      <c r="N17" s="21"/>
      <c r="O17" s="4"/>
      <c r="P17" s="4"/>
    </row>
    <row r="18" spans="1:18" ht="21.75" customHeight="1">
      <c r="A18" s="22"/>
      <c r="B18" s="23"/>
      <c r="C18" s="24"/>
      <c r="D18" s="19"/>
      <c r="E18" s="19"/>
      <c r="F18" s="19"/>
      <c r="G18" s="19"/>
      <c r="H18" s="19"/>
      <c r="I18" s="19"/>
      <c r="J18" s="19"/>
      <c r="K18" s="49"/>
      <c r="L18" s="50"/>
      <c r="M18" s="38"/>
      <c r="N18" s="21"/>
      <c r="O18" s="4"/>
      <c r="P18" s="4"/>
    </row>
    <row r="19" spans="1:18" ht="21.75" customHeight="1">
      <c r="A19" s="53"/>
      <c r="B19" s="54"/>
      <c r="C19" s="19"/>
      <c r="D19" s="19"/>
      <c r="E19" s="19"/>
      <c r="F19" s="19"/>
      <c r="G19" s="19"/>
      <c r="H19" s="24"/>
      <c r="I19" s="19"/>
      <c r="J19" s="19"/>
      <c r="K19" s="44"/>
      <c r="L19" s="45"/>
      <c r="M19" s="38"/>
      <c r="N19" s="21"/>
      <c r="O19" s="4"/>
      <c r="P19" s="4"/>
    </row>
    <row r="20" spans="1:18" ht="21.75" customHeight="1" thickBot="1">
      <c r="A20" s="22"/>
      <c r="B20" s="23"/>
      <c r="C20" s="24"/>
      <c r="D20" s="19"/>
      <c r="E20" s="19"/>
      <c r="F20" s="19"/>
      <c r="G20" s="19"/>
      <c r="H20" s="19"/>
      <c r="I20" s="19"/>
      <c r="J20" s="19"/>
      <c r="K20" s="49"/>
      <c r="L20" s="50"/>
      <c r="M20" s="3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thickBot="1">
      <c r="A23" s="55" t="s">
        <v>77</v>
      </c>
      <c r="B23" s="55"/>
      <c r="C23" s="55"/>
      <c r="D23" s="56" t="s">
        <v>67</v>
      </c>
      <c r="E23" s="57"/>
      <c r="F23" s="57"/>
      <c r="G23" s="57"/>
      <c r="H23" s="57"/>
      <c r="I23" s="57"/>
      <c r="J23" s="57"/>
      <c r="K23" s="57"/>
      <c r="L23" s="57"/>
      <c r="M23" s="58"/>
      <c r="N23" s="4"/>
      <c r="O23" s="26"/>
      <c r="P23" s="26"/>
      <c r="R23" s="4"/>
    </row>
    <row r="24" spans="1:18" ht="30.75" customHeight="1">
      <c r="A24" s="55"/>
      <c r="B24" s="55"/>
      <c r="C24" s="55"/>
      <c r="D24" s="20" t="s">
        <v>70</v>
      </c>
      <c r="E24" s="20" t="s">
        <v>58</v>
      </c>
      <c r="F24" s="20" t="s">
        <v>59</v>
      </c>
      <c r="G24" s="20" t="s">
        <v>60</v>
      </c>
      <c r="H24" s="20" t="s">
        <v>61</v>
      </c>
      <c r="I24" s="20" t="s">
        <v>62</v>
      </c>
      <c r="J24" s="20" t="s">
        <v>63</v>
      </c>
      <c r="K24" s="59" t="s">
        <v>72</v>
      </c>
      <c r="L24" s="60"/>
      <c r="M24" s="40" t="s">
        <v>64</v>
      </c>
      <c r="N24" s="4"/>
      <c r="O24" s="4"/>
      <c r="P24" s="4"/>
      <c r="R24" s="4"/>
    </row>
    <row r="25" spans="1:18" ht="21.75" customHeight="1">
      <c r="A25" s="51" t="s">
        <v>74</v>
      </c>
      <c r="B25" s="52"/>
      <c r="C25" s="52"/>
      <c r="D25" s="19">
        <v>200000</v>
      </c>
      <c r="E25" s="19">
        <v>205000</v>
      </c>
      <c r="F25" s="19">
        <v>205000</v>
      </c>
      <c r="G25" s="19">
        <v>205000</v>
      </c>
      <c r="H25" s="19">
        <v>205000</v>
      </c>
      <c r="I25" s="19">
        <v>205000</v>
      </c>
      <c r="J25" s="19">
        <v>205000</v>
      </c>
      <c r="K25" s="44"/>
      <c r="L25" s="45"/>
      <c r="M25" s="38">
        <v>205000</v>
      </c>
      <c r="N25" s="4"/>
      <c r="O25" s="4"/>
      <c r="P25" s="4"/>
      <c r="R25" s="4"/>
    </row>
    <row r="26" spans="1:18" ht="21.75" customHeight="1">
      <c r="A26" s="22"/>
      <c r="B26" s="46" t="s">
        <v>69</v>
      </c>
      <c r="C26" s="46"/>
      <c r="D26" s="24"/>
      <c r="E26" s="19">
        <v>1000</v>
      </c>
      <c r="F26" s="19">
        <v>1000</v>
      </c>
      <c r="G26" s="19">
        <v>1000</v>
      </c>
      <c r="H26" s="19">
        <v>1000</v>
      </c>
      <c r="I26" s="19">
        <v>1000</v>
      </c>
      <c r="J26" s="19">
        <v>1000</v>
      </c>
      <c r="K26" s="49">
        <f>SUM(E26:J26)</f>
        <v>6000</v>
      </c>
      <c r="L26" s="50"/>
      <c r="M26" s="38">
        <v>1000</v>
      </c>
      <c r="N26" s="4"/>
      <c r="O26" s="4"/>
      <c r="P26" s="4"/>
      <c r="R26" s="4"/>
    </row>
    <row r="27" spans="1:18" ht="21.75" customHeight="1">
      <c r="A27" s="51" t="s">
        <v>75</v>
      </c>
      <c r="B27" s="52"/>
      <c r="C27" s="52"/>
      <c r="D27" s="19">
        <v>200000</v>
      </c>
      <c r="E27" s="19">
        <v>205000</v>
      </c>
      <c r="F27" s="19">
        <v>205000</v>
      </c>
      <c r="G27" s="19">
        <v>205000</v>
      </c>
      <c r="H27" s="19">
        <v>205000</v>
      </c>
      <c r="I27" s="19">
        <v>205000</v>
      </c>
      <c r="J27" s="19">
        <v>205000</v>
      </c>
      <c r="K27" s="44"/>
      <c r="L27" s="45"/>
      <c r="M27" s="38">
        <v>205000</v>
      </c>
      <c r="N27" s="4"/>
      <c r="O27" s="4"/>
      <c r="P27" s="4"/>
      <c r="R27" s="4"/>
    </row>
    <row r="28" spans="1:18" ht="21.75" customHeight="1">
      <c r="A28" s="22"/>
      <c r="B28" s="46" t="s">
        <v>69</v>
      </c>
      <c r="C28" s="46"/>
      <c r="D28" s="24"/>
      <c r="E28" s="19">
        <v>1000</v>
      </c>
      <c r="F28" s="19">
        <v>1000</v>
      </c>
      <c r="G28" s="19">
        <v>1000</v>
      </c>
      <c r="H28" s="19">
        <v>1000</v>
      </c>
      <c r="I28" s="19">
        <v>1000</v>
      </c>
      <c r="J28" s="19">
        <v>1000</v>
      </c>
      <c r="K28" s="49">
        <f>SUM(E28:J28)</f>
        <v>6000</v>
      </c>
      <c r="L28" s="50"/>
      <c r="M28" s="38">
        <v>1000</v>
      </c>
      <c r="N28" s="4"/>
      <c r="O28" s="4"/>
      <c r="P28" s="4"/>
      <c r="R28" s="4"/>
    </row>
    <row r="29" spans="1:18" ht="21.75" customHeight="1">
      <c r="A29" s="51" t="s">
        <v>76</v>
      </c>
      <c r="B29" s="52"/>
      <c r="C29" s="52"/>
      <c r="D29" s="19">
        <f>(D25+D27)*0.165</f>
        <v>66000</v>
      </c>
      <c r="E29" s="19">
        <f t="shared" ref="E29:J30" si="1">(E25+E27)*0.165</f>
        <v>67650</v>
      </c>
      <c r="F29" s="19">
        <f t="shared" si="1"/>
        <v>67650</v>
      </c>
      <c r="G29" s="19">
        <f t="shared" si="1"/>
        <v>67650</v>
      </c>
      <c r="H29" s="19">
        <f t="shared" si="1"/>
        <v>67650</v>
      </c>
      <c r="I29" s="19">
        <f t="shared" si="1"/>
        <v>67650</v>
      </c>
      <c r="J29" s="19">
        <f t="shared" si="1"/>
        <v>67650</v>
      </c>
      <c r="K29" s="44"/>
      <c r="L29" s="45"/>
      <c r="M29" s="38">
        <v>67650</v>
      </c>
      <c r="N29" s="4"/>
      <c r="O29" s="4"/>
      <c r="P29" s="4"/>
      <c r="R29" s="4"/>
    </row>
    <row r="30" spans="1:18" ht="21.75" customHeight="1">
      <c r="A30" s="22"/>
      <c r="B30" s="46" t="s">
        <v>69</v>
      </c>
      <c r="C30" s="46"/>
      <c r="D30" s="24"/>
      <c r="E30" s="19">
        <f t="shared" si="1"/>
        <v>330</v>
      </c>
      <c r="F30" s="19">
        <f t="shared" si="1"/>
        <v>330</v>
      </c>
      <c r="G30" s="19">
        <f t="shared" si="1"/>
        <v>330</v>
      </c>
      <c r="H30" s="19">
        <f t="shared" si="1"/>
        <v>330</v>
      </c>
      <c r="I30" s="19">
        <f t="shared" si="1"/>
        <v>330</v>
      </c>
      <c r="J30" s="19">
        <f t="shared" si="1"/>
        <v>330</v>
      </c>
      <c r="K30" s="49">
        <f>SUM(E30:J30)</f>
        <v>1980</v>
      </c>
      <c r="L30" s="50"/>
      <c r="M30" s="38">
        <v>330</v>
      </c>
      <c r="N30" s="4"/>
      <c r="O30" s="4"/>
      <c r="P30" s="4"/>
      <c r="R30" s="4"/>
    </row>
    <row r="31" spans="1:18" ht="21.75" customHeight="1">
      <c r="A31" s="51"/>
      <c r="B31" s="52"/>
      <c r="C31" s="52"/>
      <c r="D31" s="19"/>
      <c r="E31" s="19"/>
      <c r="F31" s="19"/>
      <c r="G31" s="19"/>
      <c r="H31" s="19"/>
      <c r="I31" s="19"/>
      <c r="J31" s="19"/>
      <c r="K31" s="44"/>
      <c r="L31" s="45"/>
      <c r="M31" s="38"/>
      <c r="N31" s="4"/>
      <c r="O31" s="4"/>
      <c r="P31" s="4"/>
      <c r="R31" s="4"/>
    </row>
    <row r="32" spans="1:18" ht="21.75" customHeight="1">
      <c r="A32" s="22"/>
      <c r="B32" s="46"/>
      <c r="C32" s="46"/>
      <c r="D32" s="24"/>
      <c r="E32" s="19"/>
      <c r="F32" s="19"/>
      <c r="G32" s="19"/>
      <c r="H32" s="19"/>
      <c r="I32" s="19"/>
      <c r="J32" s="19"/>
      <c r="K32" s="49"/>
      <c r="L32" s="50"/>
      <c r="M32" s="38"/>
      <c r="N32" s="4"/>
      <c r="O32" s="4"/>
      <c r="P32" s="4"/>
      <c r="R32" s="4"/>
    </row>
    <row r="33" spans="1:18" ht="21.75" customHeight="1">
      <c r="A33" s="51"/>
      <c r="B33" s="52"/>
      <c r="C33" s="52"/>
      <c r="D33" s="19"/>
      <c r="E33" s="19"/>
      <c r="F33" s="19"/>
      <c r="G33" s="19"/>
      <c r="H33" s="19"/>
      <c r="I33" s="19"/>
      <c r="J33" s="19"/>
      <c r="K33" s="44"/>
      <c r="L33" s="45"/>
      <c r="M33" s="38"/>
      <c r="N33" s="4"/>
      <c r="O33" s="4"/>
      <c r="P33" s="4"/>
      <c r="R33" s="4"/>
    </row>
    <row r="34" spans="1:18" ht="21.75" customHeight="1" thickBot="1">
      <c r="A34" s="22"/>
      <c r="B34" s="46"/>
      <c r="C34" s="46"/>
      <c r="D34" s="24"/>
      <c r="E34" s="19"/>
      <c r="F34" s="19"/>
      <c r="G34" s="19"/>
      <c r="H34" s="19"/>
      <c r="I34" s="19"/>
      <c r="J34" s="19"/>
      <c r="K34" s="49"/>
      <c r="L34" s="50"/>
      <c r="M34" s="39"/>
      <c r="N34" s="4"/>
      <c r="O34" s="4"/>
      <c r="P34" s="10"/>
      <c r="R34" s="4"/>
    </row>
  </sheetData>
  <mergeCells count="47">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 ref="B32:C32"/>
    <mergeCell ref="A31:C31"/>
    <mergeCell ref="B30:C30"/>
    <mergeCell ref="K28:L28"/>
    <mergeCell ref="A29:C29"/>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K14:L14"/>
    <mergeCell ref="K11:L11"/>
    <mergeCell ref="K12:L12"/>
    <mergeCell ref="K13:L13"/>
    <mergeCell ref="A7:M8"/>
    <mergeCell ref="A2:M2"/>
    <mergeCell ref="G3:K3"/>
    <mergeCell ref="G4:K4"/>
    <mergeCell ref="G5:K5"/>
    <mergeCell ref="G6:K6"/>
  </mergeCells>
  <phoneticPr fontId="33"/>
  <conditionalFormatting sqref="A7">
    <cfRule type="expression" dxfId="4" priority="3">
      <formula>$K$6="○"</formula>
    </cfRule>
    <cfRule type="expression" dxfId="3" priority="4">
      <formula>$K$6</formula>
    </cfRule>
  </conditionalFormatting>
  <conditionalFormatting sqref="A11 K11:K20 B12 A13 B14 A15 B16 A17 B18 A19 B20 B26 A27 B28 A29 B30 A31 B32 A33 B34">
    <cfRule type="expression" dxfId="2" priority="5">
      <formula>$K$2="×"</formula>
    </cfRule>
  </conditionalFormatting>
  <conditionalFormatting sqref="A25">
    <cfRule type="expression" dxfId="1" priority="2">
      <formula>$K$2="×"</formula>
    </cfRule>
  </conditionalFormatting>
  <conditionalFormatting sqref="K25: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metadata/properties"/>
    <ds:schemaRef ds:uri="http://schemas.openxmlformats.org/package/2006/metadata/core-properties"/>
    <ds:schemaRef ds:uri="http://purl.org/dc/terms/"/>
    <ds:schemaRef ds:uri="85e6e18b-26c1-4122-9e79-e6c53ac26d53"/>
    <ds:schemaRef ds:uri="http://purl.org/dc/elements/1.1/"/>
    <ds:schemaRef ds:uri="http://schemas.microsoft.com/office/2006/documentManagement/types"/>
    <ds:schemaRef ds:uri="9500c7e0-a8b4-4cc7-a7aa-d9d65591dd5a"/>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敷地　紀香</cp:lastModifiedBy>
  <cp:revision>2</cp:revision>
  <cp:lastPrinted>2026-05-26T08:15:18Z</cp:lastPrinted>
  <dcterms:created xsi:type="dcterms:W3CDTF">2017-10-26T07:12:00Z</dcterms:created>
  <dcterms:modified xsi:type="dcterms:W3CDTF">2026-06-09T09:50:15Z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