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fs.momo.pref.okayama.jp\統合共有\0130_市町村課\04財政班\200 決算統計・公共施設状況調査関係\203 財政状況資料集\R6決算分\02_10月公表分\03_市町村から\"/>
    </mc:Choice>
  </mc:AlternateContent>
  <xr:revisionPtr revIDLastSave="0" documentId="13_ncr:1_{8FBA2B18-365F-4B62-928D-68688CC36DF6}" xr6:coauthVersionLast="47" xr6:coauthVersionMax="47" xr10:uidLastSave="{00000000-0000-0000-0000-000000000000}"/>
  <bookViews>
    <workbookView xWindow="-28920" yWindow="-120" windowWidth="29040" windowHeight="15720" xr2:uid="{00000000-000D-0000-FFFF-FFFF00000000}"/>
  </bookViews>
  <sheets>
    <sheet name="総括表" sheetId="7" r:id="rId1"/>
    <sheet name="普通会計の状況" sheetId="8" r:id="rId2"/>
    <sheet name="各会計、関係団体の財政状況及び健全化判断比率" sheetId="9" r:id="rId3"/>
    <sheet name="財政比較分析表" sheetId="10" r:id="rId4"/>
    <sheet name="経常経費分析表（経常収支比率の分析）" sheetId="11" r:id="rId5"/>
    <sheet name="経常経費分析表（人件費・公債費・普通建設事業費の分析）" sheetId="12" r:id="rId6"/>
    <sheet name="性質別歳出決算分析表（住民一人当たりのコスト）" sheetId="13" r:id="rId7"/>
    <sheet name="目的別歳出決算分析表（住民一人当たりのコスト）" sheetId="14" r:id="rId8"/>
    <sheet name="実質収支比率等に係る経年分析" sheetId="15" r:id="rId9"/>
    <sheet name="連結実質赤字比率に係る赤字・黒字の構成分析" sheetId="16" r:id="rId10"/>
    <sheet name="実質公債費比率（分子）の構造" sheetId="17" r:id="rId11"/>
    <sheet name="将来負担比率（分子）の構造" sheetId="18" r:id="rId12"/>
    <sheet name="基金残高に係る経年分析" sheetId="19" r:id="rId13"/>
    <sheet name="公会計指標分析・財政指標組合せ分析表" sheetId="4" r:id="rId14"/>
    <sheet name="施設類型別ストック情報分析表①" sheetId="5" r:id="rId15"/>
    <sheet name="施設類型別ストック情報分析表②" sheetId="6" r:id="rId16"/>
  </sheets>
  <externalReferences>
    <externalReference r:id="rId17"/>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G43" i="7" l="1"/>
  <c r="CQ43" i="7"/>
  <c r="CO43" i="7" s="1"/>
  <c r="BY43" i="7"/>
  <c r="BW43" i="7"/>
  <c r="BE43" i="7"/>
  <c r="AM43" i="7"/>
  <c r="U43" i="7"/>
  <c r="E43" i="7"/>
  <c r="C43" i="7" s="1"/>
  <c r="DG42" i="7"/>
  <c r="CQ42" i="7"/>
  <c r="CO42" i="7"/>
  <c r="BY42" i="7"/>
  <c r="BE42" i="7"/>
  <c r="AM42" i="7"/>
  <c r="U42" i="7"/>
  <c r="E42" i="7"/>
  <c r="C42" i="7" s="1"/>
  <c r="DG41" i="7"/>
  <c r="CQ41" i="7"/>
  <c r="CO41" i="7" s="1"/>
  <c r="BY41" i="7"/>
  <c r="BE41" i="7"/>
  <c r="AM41" i="7"/>
  <c r="U41" i="7"/>
  <c r="E41" i="7"/>
  <c r="C41" i="7"/>
  <c r="DG40" i="7"/>
  <c r="CQ40" i="7"/>
  <c r="CO40" i="7" s="1"/>
  <c r="BY40" i="7"/>
  <c r="BE40" i="7"/>
  <c r="AM40" i="7"/>
  <c r="U40" i="7"/>
  <c r="E40" i="7"/>
  <c r="C40" i="7"/>
  <c r="DG39" i="7"/>
  <c r="CQ39" i="7"/>
  <c r="BY39" i="7"/>
  <c r="BE39" i="7"/>
  <c r="AM39" i="7"/>
  <c r="U39" i="7"/>
  <c r="E39" i="7"/>
  <c r="C39" i="7"/>
  <c r="DG38" i="7"/>
  <c r="CQ38" i="7"/>
  <c r="BY38" i="7"/>
  <c r="BE38" i="7"/>
  <c r="AM38" i="7"/>
  <c r="U38" i="7"/>
  <c r="E38" i="7"/>
  <c r="C38" i="7"/>
  <c r="DG37" i="7"/>
  <c r="CQ37" i="7"/>
  <c r="BY37" i="7"/>
  <c r="BE37" i="7"/>
  <c r="AM37" i="7"/>
  <c r="W37" i="7"/>
  <c r="E37" i="7"/>
  <c r="C37" i="7" s="1"/>
  <c r="DG36" i="7"/>
  <c r="CQ36" i="7"/>
  <c r="BY36" i="7"/>
  <c r="BE36" i="7"/>
  <c r="AO36" i="7"/>
  <c r="W36" i="7"/>
  <c r="E36" i="7"/>
  <c r="C36" i="7" s="1"/>
  <c r="DG35" i="7"/>
  <c r="CQ35" i="7"/>
  <c r="BY35" i="7"/>
  <c r="BG35" i="7"/>
  <c r="AO35" i="7"/>
  <c r="W35" i="7"/>
  <c r="E35" i="7"/>
  <c r="C35" i="7"/>
  <c r="DG34" i="7"/>
  <c r="CQ34" i="7"/>
  <c r="BY34" i="7"/>
  <c r="BG34" i="7"/>
  <c r="AO34" i="7"/>
  <c r="W34" i="7"/>
  <c r="U34" i="7" s="1"/>
  <c r="U35" i="7" s="1"/>
  <c r="E34" i="7"/>
  <c r="C34" i="7" s="1"/>
  <c r="U36" i="7" l="1"/>
  <c r="U37" i="7" s="1"/>
  <c r="AM34" i="7" l="1"/>
  <c r="AM35" i="7" s="1"/>
  <c r="AM36" i="7" s="1"/>
  <c r="BE34" i="7" l="1"/>
  <c r="BE35" i="7" s="1"/>
  <c r="BW34" i="7" l="1"/>
  <c r="BW35" i="7" l="1"/>
  <c r="BW36" i="7" s="1"/>
  <c r="BW37" i="7" s="1"/>
  <c r="BW38" i="7" s="1"/>
  <c r="BW39" i="7" s="1"/>
  <c r="BW40" i="7" s="1"/>
  <c r="BW41" i="7" s="1"/>
  <c r="BW42" i="7" s="1"/>
  <c r="CO34" i="7"/>
  <c r="CO35" i="7" s="1"/>
  <c r="CO36" i="7" s="1"/>
  <c r="CO37" i="7" s="1"/>
  <c r="CO38" i="7" s="1"/>
  <c r="CO39" i="7" s="1"/>
</calcChain>
</file>

<file path=xl/sharedStrings.xml><?xml version="1.0" encoding="utf-8"?>
<sst xmlns="http://schemas.openxmlformats.org/spreadsheetml/2006/main" count="1065" uniqueCount="556">
  <si>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</si>
  <si>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</si>
  <si>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</si>
  <si>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R02</t>
  </si>
  <si>
    <t>R03</t>
  </si>
  <si>
    <t>R04</t>
  </si>
  <si>
    <t>R05</t>
  </si>
  <si>
    <t>R06</t>
  </si>
  <si>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</si>
  <si>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</si>
  <si>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</si>
  <si>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</si>
  <si>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</si>
  <si>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</si>
  <si>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xml:space="preserve"> </t>
    <phoneticPr fontId="5"/>
  </si>
  <si>
    <t>令和6年度　財政状況資料集</t>
    <phoneticPr fontId="5"/>
  </si>
  <si>
    <t>総括表（市町村）</t>
    <rPh sb="0" eb="2">
      <t>ソウカツ</t>
    </rPh>
    <rPh sb="2" eb="3">
      <t>ヒョウ</t>
    </rPh>
    <rPh sb="4" eb="7">
      <t>シチョウソン</t>
    </rPh>
    <phoneticPr fontId="5"/>
  </si>
  <si>
    <t>都道府県名</t>
    <phoneticPr fontId="5"/>
  </si>
  <si>
    <t>岡山県</t>
    <phoneticPr fontId="5"/>
  </si>
  <si>
    <t>市町村類型</t>
    <phoneticPr fontId="5"/>
  </si>
  <si>
    <t>Ⅰ－１</t>
    <phoneticPr fontId="5"/>
  </si>
  <si>
    <t>指定団体等の指定状況</t>
    <phoneticPr fontId="5"/>
  </si>
  <si>
    <t>区分</t>
    <rPh sb="0" eb="2">
      <t>クブン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</si>
  <si>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</si>
  <si>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</si>
  <si>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</si>
  <si>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</si>
  <si>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14"/>
  </si>
  <si>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</si>
  <si>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</si>
  <si>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</si>
  <si>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4"/>
  </si>
  <si>
    <t>経常収支比率</t>
    <rPh sb="0" eb="2">
      <t>ケイジョウ</t>
    </rPh>
    <rPh sb="2" eb="4">
      <t>シュウシ</t>
    </rPh>
    <rPh sb="4" eb="6">
      <t>ヒリツ</t>
    </rPh>
    <phoneticPr fontId="5"/>
  </si>
  <si>
    <t>市町村名</t>
    <rPh sb="0" eb="3">
      <t>シチョウソン</t>
    </rPh>
    <rPh sb="3" eb="4">
      <t>メイ</t>
    </rPh>
    <phoneticPr fontId="5"/>
  </si>
  <si>
    <t>瀬戸内市</t>
    <phoneticPr fontId="5"/>
  </si>
  <si>
    <t>地方交付税種地</t>
    <rPh sb="0" eb="2">
      <t>チホウ</t>
    </rPh>
    <rPh sb="2" eb="5">
      <t>コウフゼイ</t>
    </rPh>
    <rPh sb="5" eb="6">
      <t>シュ</t>
    </rPh>
    <rPh sb="6" eb="7">
      <t>チ</t>
    </rPh>
    <phoneticPr fontId="5"/>
  </si>
  <si>
    <t>2-3</t>
    <phoneticPr fontId="5"/>
  </si>
  <si>
    <t>財源超過</t>
    <rPh sb="0" eb="2">
      <t>ザイゲン</t>
    </rPh>
    <rPh sb="2" eb="4">
      <t>チョウカ</t>
    </rPh>
    <phoneticPr fontId="5"/>
  </si>
  <si>
    <t>歳入歳出差引</t>
    <phoneticPr fontId="14"/>
  </si>
  <si>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</si>
  <si>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</si>
  <si>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</si>
  <si>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</si>
  <si>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</si>
  <si>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14"/>
  </si>
  <si>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</si>
  <si>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</si>
  <si>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</si>
  <si>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</si>
  <si>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</si>
  <si>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4"/>
  </si>
  <si>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</si>
  <si>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</si>
  <si>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</si>
  <si>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</si>
  <si>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14"/>
  </si>
  <si>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</si>
  <si>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</si>
  <si>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-2.5</t>
    <phoneticPr fontId="5"/>
  </si>
  <si>
    <t>山振</t>
    <rPh sb="0" eb="1">
      <t>ヤマ</t>
    </rPh>
    <rPh sb="1" eb="2">
      <t>フ</t>
    </rPh>
    <phoneticPr fontId="5"/>
  </si>
  <si>
    <t>繰上償還金</t>
    <phoneticPr fontId="14"/>
  </si>
  <si>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</si>
  <si>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</si>
  <si>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</si>
  <si>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</si>
  <si>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</si>
  <si>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</si>
  <si>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</si>
  <si>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14"/>
  </si>
  <si>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</si>
  <si>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</si>
  <si>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</si>
  <si>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</si>
  <si>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14"/>
  </si>
  <si>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</si>
  <si>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</si>
  <si>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</si>
  <si>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</si>
  <si>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4"/>
  </si>
  <si>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</si>
  <si>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</si>
  <si>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-0.9</t>
    <phoneticPr fontId="5"/>
  </si>
  <si>
    <t>基準財政需要額</t>
    <phoneticPr fontId="14"/>
  </si>
  <si>
    <t>うち日本人(％)</t>
    <phoneticPr fontId="5"/>
  </si>
  <si>
    <t>-1.2</t>
    <phoneticPr fontId="5"/>
  </si>
  <si>
    <t>第3次</t>
    <rPh sb="0" eb="1">
      <t>ダイ</t>
    </rPh>
    <rPh sb="2" eb="3">
      <t>ジ</t>
    </rPh>
    <phoneticPr fontId="5"/>
  </si>
  <si>
    <t>標準税収入額等</t>
    <phoneticPr fontId="14"/>
  </si>
  <si>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</si>
  <si>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4"/>
  </si>
  <si>
    <t>人口密度 (人/k㎡)</t>
    <rPh sb="0" eb="2">
      <t>ジンコウ</t>
    </rPh>
    <rPh sb="2" eb="4">
      <t>ミツド</t>
    </rPh>
    <phoneticPr fontId="5"/>
  </si>
  <si>
    <t>歳入一般財源等</t>
    <rPh sb="0" eb="2">
      <t>サイニュウ</t>
    </rPh>
    <rPh sb="2" eb="4">
      <t>イッパン</t>
    </rPh>
    <rPh sb="4" eb="6">
      <t>ザイゲン</t>
    </rPh>
    <rPh sb="6" eb="7">
      <t>トウ</t>
    </rPh>
    <phoneticPr fontId="14"/>
  </si>
  <si>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</si>
  <si>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</si>
  <si>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</si>
  <si>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</si>
  <si>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</si>
  <si>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</si>
  <si>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</si>
  <si>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</si>
  <si>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</si>
  <si>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</si>
  <si>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</si>
  <si>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</si>
  <si>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</si>
  <si>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</si>
  <si>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</si>
  <si>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</si>
  <si>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</si>
  <si>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</si>
  <si>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</si>
  <si>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</si>
  <si>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</si>
  <si>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14"/>
  </si>
  <si>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</si>
  <si>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</si>
  <si>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4"/>
  </si>
  <si>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</si>
  <si>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</si>
  <si>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</si>
  <si>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</si>
  <si>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</si>
  <si>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</si>
  <si>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</si>
  <si>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</si>
  <si>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</si>
  <si>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</si>
  <si>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</si>
  <si>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</si>
  <si>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</si>
  <si>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</si>
  <si>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</si>
  <si>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</si>
  <si>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</si>
  <si>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</si>
  <si>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</si>
  <si>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</si>
  <si>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</si>
  <si>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17"/>
  </si>
  <si>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</si>
  <si>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</si>
  <si>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</si>
  <si>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</si>
  <si>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18"/>
  </si>
  <si>
    <t>※8：職員の状況については、調査対象年度の地方公務員給与実態調査に基づいている。</t>
    <phoneticPr fontId="18"/>
  </si>
  <si>
    <t>令和6年度</t>
    <phoneticPr fontId="14"/>
  </si>
  <si>
    <t>岡山県瀬戸内市</t>
    <phoneticPr fontId="14"/>
  </si>
  <si>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</si>
  <si>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</si>
  <si>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</si>
  <si>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</si>
  <si>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</si>
  <si>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</si>
  <si>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</si>
  <si>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</si>
  <si>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</si>
  <si>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</si>
  <si>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</si>
  <si>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</si>
  <si>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</si>
  <si>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</si>
  <si>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</si>
  <si>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</si>
  <si>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</si>
  <si>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</si>
  <si>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</si>
  <si>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</si>
  <si>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</si>
  <si>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</si>
  <si>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</si>
  <si>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</si>
  <si>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</si>
  <si>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</si>
  <si>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</si>
  <si>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</si>
  <si>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分離課税所得割交付金</t>
    <phoneticPr fontId="14"/>
  </si>
  <si>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</si>
  <si>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</si>
  <si>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</si>
  <si>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</si>
  <si>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</si>
  <si>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</si>
  <si>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</si>
  <si>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</si>
  <si>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</si>
  <si>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</si>
  <si>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</si>
  <si>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</si>
  <si>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</si>
  <si>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</si>
  <si>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</si>
  <si>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</si>
  <si>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</si>
  <si>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
  </si>
  <si>
    <t>　　鉱産税</t>
    <phoneticPr fontId="5"/>
  </si>
  <si>
    <t>災害復旧費</t>
  </si>
  <si>
    <t>地方特例交付金等</t>
    <rPh sb="7" eb="8">
      <t>トウ</t>
    </rPh>
    <phoneticPr fontId="1"/>
  </si>
  <si>
    <t>　　特別土地保有税</t>
    <phoneticPr fontId="5"/>
  </si>
  <si>
    <t>公債費</t>
  </si>
  <si>
    <t>　住宅借入金等特別税額控除減収補塡特例交付金</t>
    <phoneticPr fontId="5"/>
  </si>
  <si>
    <t>　法定外普通税</t>
    <phoneticPr fontId="5"/>
  </si>
  <si>
    <t>諸支出金</t>
    <rPh sb="3" eb="4">
      <t>キン</t>
    </rPh>
    <phoneticPr fontId="14"/>
  </si>
  <si>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</si>
  <si>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</si>
  <si>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</si>
  <si>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</si>
  <si>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</si>
  <si>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</si>
  <si>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</si>
  <si>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</si>
  <si>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</si>
  <si>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</si>
  <si>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</si>
  <si>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</si>
  <si>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</si>
  <si>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</si>
  <si>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</si>
  <si>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</si>
  <si>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</si>
  <si>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9"/>
  </si>
  <si>
    <t>　震災復興特別交付税</t>
    <phoneticPr fontId="14"/>
  </si>
  <si>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</si>
  <si>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</si>
  <si>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</si>
  <si>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</si>
  <si>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</si>
  <si>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</si>
  <si>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</si>
  <si>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</si>
  <si>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</si>
  <si>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</si>
  <si>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</si>
  <si>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</si>
  <si>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</si>
  <si>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</si>
  <si>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</si>
  <si>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元利償還金</t>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</si>
  <si>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</si>
  <si>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</si>
  <si>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</si>
  <si>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14"/>
  </si>
  <si>
    <t>国有提供交付金(特別区財調交付金)</t>
  </si>
  <si>
    <t>徴収率
(％)</t>
    <rPh sb="0" eb="2">
      <t>チョウシュウ</t>
    </rPh>
    <rPh sb="2" eb="3">
      <t>リツ</t>
    </rPh>
    <phoneticPr fontId="5"/>
  </si>
  <si>
    <t>現年</t>
    <rPh sb="0" eb="1">
      <t>ゲン</t>
    </rPh>
    <rPh sb="1" eb="2">
      <t>ネン</t>
    </rPh>
    <phoneticPr fontId="5"/>
  </si>
  <si>
    <t>　うち利子</t>
    <phoneticPr fontId="14"/>
  </si>
  <si>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</si>
  <si>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</si>
  <si>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</si>
  <si>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</si>
  <si>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</si>
  <si>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</si>
  <si>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</si>
  <si>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</si>
  <si>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</si>
  <si>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</si>
  <si>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</si>
  <si>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</si>
  <si>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</si>
  <si>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</si>
  <si>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</si>
  <si>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</si>
  <si>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</si>
  <si>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</si>
  <si>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</si>
  <si>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</si>
  <si>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</si>
  <si>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</si>
  <si>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病院</t>
    <phoneticPr fontId="5"/>
  </si>
  <si>
    <t>加入世帯数(世帯)</t>
  </si>
  <si>
    <t>　繰出金</t>
    <phoneticPr fontId="5"/>
  </si>
  <si>
    <t>　うち減収補塡債(特例分)</t>
    <rPh sb="4" eb="5">
      <t>シュウ</t>
    </rPh>
    <rPh sb="9" eb="10">
      <t>トク</t>
    </rPh>
    <rPh sb="10" eb="11">
      <t>レイ</t>
    </rPh>
    <rPh sb="11" eb="12">
      <t>ブン</t>
    </rPh>
    <phoneticPr fontId="1"/>
  </si>
  <si>
    <t>上水道</t>
    <phoneticPr fontId="5"/>
  </si>
  <si>
    <t>被保険者数(人)</t>
  </si>
  <si>
    <t>　積立金</t>
    <phoneticPr fontId="5"/>
  </si>
  <si>
    <t>　うち臨時財政対策債</t>
    <phoneticPr fontId="5"/>
  </si>
  <si>
    <t>宅地造成</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</si>
  <si>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</si>
  <si>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</si>
  <si>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</si>
  <si>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</si>
  <si>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</si>
  <si>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</si>
  <si>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</si>
  <si>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</si>
  <si>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</si>
  <si>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</si>
  <si>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</si>
  <si>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</si>
  <si>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</si>
  <si>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</si>
  <si>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</si>
  <si>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</si>
  <si>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</si>
  <si>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</si>
  <si>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</si>
  <si>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</si>
  <si>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</si>
  <si>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</si>
  <si>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岡山県瀬戸内市</t>
  </si>
  <si>
    <t>一般会計等の財政状況（単位：百万円）</t>
    <rPh sb="0" eb="2">
      <t>イッパン</t>
    </rPh>
    <rPh sb="2" eb="4">
      <t>カイケイ</t>
    </rPh>
    <rPh sb="4" eb="5">
      <t>トウ</t>
    </rPh>
    <rPh sb="6" eb="8">
      <t>ザイセイ</t>
    </rPh>
    <rPh sb="8" eb="10">
      <t>ジョウキョウ</t>
    </rPh>
    <phoneticPr fontId="20"/>
  </si>
  <si>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0"/>
  </si>
  <si>
    <t>会計名</t>
    <rPh sb="0" eb="2">
      <t>カイケイ</t>
    </rPh>
    <rPh sb="2" eb="3">
      <t>メイ</t>
    </rPh>
    <phoneticPr fontId="20"/>
  </si>
  <si>
    <t>歳入</t>
    <rPh sb="0" eb="2">
      <t>サイニュウ</t>
    </rPh>
    <phoneticPr fontId="20"/>
  </si>
  <si>
    <t>歳出</t>
    <phoneticPr fontId="20"/>
  </si>
  <si>
    <t>形式収支</t>
    <phoneticPr fontId="20"/>
  </si>
  <si>
    <t>実質収支</t>
    <phoneticPr fontId="20"/>
  </si>
  <si>
    <t>他会計等
からの
繰入金</t>
    <rPh sb="9" eb="11">
      <t>クリイレ</t>
    </rPh>
    <rPh sb="11" eb="12">
      <t>キン</t>
    </rPh>
    <phoneticPr fontId="20"/>
  </si>
  <si>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</si>
  <si>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</si>
  <si>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</si>
  <si>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</si>
  <si>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</si>
  <si>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</si>
  <si>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</si>
  <si>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</si>
  <si>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</si>
  <si>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</si>
  <si>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</si>
  <si>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</si>
  <si>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（一社)瀬戸内市緑の村公社</t>
    <rPh sb="1" eb="3">
      <t>イッシャ</t>
    </rPh>
    <rPh sb="4" eb="7">
      <t>セトウチ</t>
    </rPh>
    <rPh sb="7" eb="8">
      <t>シ</t>
    </rPh>
    <rPh sb="8" eb="9">
      <t>ミドリ</t>
    </rPh>
    <rPh sb="10" eb="11">
      <t>ムラ</t>
    </rPh>
    <rPh sb="11" eb="13">
      <t>コウシャ</t>
    </rPh>
    <phoneticPr fontId="25"/>
  </si>
  <si>
    <t>-</t>
    <phoneticPr fontId="2"/>
  </si>
  <si>
    <t>(一財)瀬戸内市振興公社</t>
    <rPh sb="1" eb="3">
      <t>イチザイ</t>
    </rPh>
    <phoneticPr fontId="25"/>
  </si>
  <si>
    <t>(一財)牛窓町水産協会</t>
    <rPh sb="1" eb="3">
      <t>イチザイ</t>
    </rPh>
    <phoneticPr fontId="25"/>
  </si>
  <si>
    <t>-</t>
  </si>
  <si>
    <t>(公財)瀬戸内市歴史まちづくり財団</t>
    <rPh sb="1" eb="2">
      <t>コウ</t>
    </rPh>
    <phoneticPr fontId="25"/>
  </si>
  <si>
    <t>(有)曙の里おく</t>
    <rPh sb="1" eb="2">
      <t>ユウ</t>
    </rPh>
    <phoneticPr fontId="25"/>
  </si>
  <si>
    <t>瀬戸内市民電力（株）</t>
    <rPh sb="0" eb="7">
      <t>セトウチシミンデンリョク</t>
    </rPh>
    <rPh sb="7" eb="10">
      <t>カブ</t>
    </rPh>
    <phoneticPr fontId="2"/>
  </si>
  <si>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</si>
  <si>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</si>
  <si>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</si>
  <si>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</si>
  <si>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</si>
  <si>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</si>
  <si>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</si>
  <si>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</si>
  <si>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</si>
  <si>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</si>
  <si>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</si>
  <si>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</si>
  <si>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</si>
  <si>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瀬戸内市国民健康保険特別会計</t>
    <phoneticPr fontId="5"/>
  </si>
  <si>
    <t>瀬戸内市国民健康保険診療施設裳掛診療所特別会計</t>
    <phoneticPr fontId="5"/>
  </si>
  <si>
    <t>瀬戸内市介護保険特別会計</t>
    <phoneticPr fontId="5"/>
  </si>
  <si>
    <t>瀬戸内市後期高齢者医療特別会計</t>
    <phoneticPr fontId="5"/>
  </si>
  <si>
    <t>瀬戸内市水道事業会計</t>
    <phoneticPr fontId="5"/>
  </si>
  <si>
    <t>法適用企業</t>
    <phoneticPr fontId="5"/>
  </si>
  <si>
    <t>瀬戸内市病院事業会計</t>
    <phoneticPr fontId="5"/>
  </si>
  <si>
    <t>瀬戸内市下水道事業会計</t>
    <phoneticPr fontId="5"/>
  </si>
  <si>
    <t>瀬戸内市土地開発事業特別会計</t>
    <phoneticPr fontId="5"/>
  </si>
  <si>
    <t>法非適用企業</t>
    <phoneticPr fontId="5"/>
  </si>
  <si>
    <t>瀬戸内市企業団地造成事業特別会計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</si>
  <si>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</si>
  <si>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</si>
  <si>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</si>
  <si>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0"/>
  </si>
  <si>
    <t>左のうち
一般会計等
負担見込額</t>
    <phoneticPr fontId="5"/>
  </si>
  <si>
    <t>岡山県広域水道企業団</t>
    <rPh sb="0" eb="3">
      <t>オカヤマケン</t>
    </rPh>
    <rPh sb="3" eb="7">
      <t>コウイキスイドウ</t>
    </rPh>
    <rPh sb="7" eb="10">
      <t>キギョウダン</t>
    </rPh>
    <phoneticPr fontId="2"/>
  </si>
  <si>
    <t>岡山県後期高齢者医療広域連合一般会計</t>
    <rPh sb="0" eb="3">
      <t>オカヤマケン</t>
    </rPh>
    <rPh sb="3" eb="8">
      <t>コウキコウレイシャ</t>
    </rPh>
    <rPh sb="8" eb="14">
      <t>イリョウコウイキレンゴウ</t>
    </rPh>
    <rPh sb="14" eb="18">
      <t>イッパンカイケイ</t>
    </rPh>
    <phoneticPr fontId="2"/>
  </si>
  <si>
    <t>岡山県後期高齢者医療広域連合特別会計</t>
    <rPh sb="0" eb="3">
      <t>オカヤマケン</t>
    </rPh>
    <rPh sb="3" eb="8">
      <t>コウキコウレイシャ</t>
    </rPh>
    <rPh sb="8" eb="10">
      <t>イリョウ</t>
    </rPh>
    <rPh sb="10" eb="14">
      <t>コウイキレンゴウ</t>
    </rPh>
    <rPh sb="14" eb="18">
      <t>トクベツカイケイ</t>
    </rPh>
    <phoneticPr fontId="2"/>
  </si>
  <si>
    <t>岡山県市町村総合事務組合一般会計</t>
    <rPh sb="0" eb="3">
      <t>オカヤマケン</t>
    </rPh>
    <rPh sb="3" eb="6">
      <t>シチョウソン</t>
    </rPh>
    <rPh sb="6" eb="10">
      <t>ソウゴウジム</t>
    </rPh>
    <rPh sb="10" eb="12">
      <t>クミアイ</t>
    </rPh>
    <rPh sb="12" eb="16">
      <t>イッパンカイケイ</t>
    </rPh>
    <phoneticPr fontId="2"/>
  </si>
  <si>
    <t>岡山県市町村総合事務組合貸付金特別会計</t>
    <rPh sb="0" eb="3">
      <t>オカヤマケン</t>
    </rPh>
    <rPh sb="3" eb="6">
      <t>シチョウソン</t>
    </rPh>
    <rPh sb="6" eb="8">
      <t>ソウゴウ</t>
    </rPh>
    <rPh sb="8" eb="12">
      <t>ジムクミアイ</t>
    </rPh>
    <rPh sb="12" eb="15">
      <t>カシツケキン</t>
    </rPh>
    <rPh sb="15" eb="19">
      <t>トクベツカイケイ</t>
    </rPh>
    <phoneticPr fontId="2"/>
  </si>
  <si>
    <t>岡山県市町村総合事務組合拠出金事業特別会計</t>
    <phoneticPr fontId="2"/>
  </si>
  <si>
    <t>岡山県市町村税整理組合</t>
    <phoneticPr fontId="2"/>
  </si>
  <si>
    <t>旭東用排水組合</t>
    <rPh sb="0" eb="7">
      <t>キョクトウヨウハイスイクミアイ</t>
    </rPh>
    <phoneticPr fontId="2"/>
  </si>
  <si>
    <t>神崎衛生施設組合</t>
    <rPh sb="0" eb="4">
      <t>カンザキエイセイ</t>
    </rPh>
    <rPh sb="4" eb="6">
      <t>シセツ</t>
    </rPh>
    <rPh sb="6" eb="8">
      <t>クミアイ</t>
    </rPh>
    <phoneticPr fontId="2"/>
  </si>
  <si>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</si>
  <si>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</si>
  <si>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</si>
  <si>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</si>
  <si>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</si>
  <si>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</si>
  <si>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</si>
  <si>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</si>
  <si>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0"/>
  </si>
  <si>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</si>
  <si>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</si>
  <si>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</si>
  <si>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20"/>
  </si>
  <si>
    <t>元利償還金</t>
    <rPh sb="0" eb="2">
      <t>ガンリ</t>
    </rPh>
    <rPh sb="2" eb="5">
      <t>ショウカンキン</t>
    </rPh>
    <phoneticPr fontId="20"/>
  </si>
  <si>
    <t>将来負担額</t>
    <rPh sb="0" eb="2">
      <t>ショウライ</t>
    </rPh>
    <rPh sb="2" eb="4">
      <t>フタン</t>
    </rPh>
    <rPh sb="4" eb="5">
      <t>ガク</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</si>
  <si>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20"/>
  </si>
  <si>
    <t>債務負担行為</t>
    <rPh sb="0" eb="2">
      <t>サイム</t>
    </rPh>
    <rPh sb="2" eb="4">
      <t>フタン</t>
    </rPh>
    <rPh sb="4" eb="6">
      <t>コウイ</t>
    </rPh>
    <phoneticPr fontId="5"/>
  </si>
  <si>
    <t>PFI事業に係るもの</t>
    <rPh sb="3" eb="5">
      <t>ジギョウ</t>
    </rPh>
    <rPh sb="6" eb="7">
      <t>カカ</t>
    </rPh>
    <phoneticPr fontId="20"/>
  </si>
  <si>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</si>
  <si>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0"/>
  </si>
  <si>
    <t>いわゆる五省協定等に係るもの</t>
    <rPh sb="4" eb="6">
      <t>ゴショウ</t>
    </rPh>
    <rPh sb="6" eb="9">
      <t>キョウテイトウ</t>
    </rPh>
    <rPh sb="10" eb="11">
      <t>カカ</t>
    </rPh>
    <phoneticPr fontId="20"/>
  </si>
  <si>
    <t>準元利償還金</t>
    <rPh sb="0" eb="1">
      <t>ジュン</t>
    </rPh>
    <rPh sb="1" eb="3">
      <t>ガンリ</t>
    </rPh>
    <rPh sb="3" eb="6">
      <t>ショウカンキン</t>
    </rPh>
    <phoneticPr fontId="20"/>
  </si>
  <si>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0"/>
  </si>
  <si>
    <t xml:space="preserve">公営企業債等繰入見込額 </t>
    <rPh sb="0" eb="2">
      <t>コウエイ</t>
    </rPh>
    <rPh sb="2" eb="5">
      <t>キギョウサイ</t>
    </rPh>
    <rPh sb="5" eb="6">
      <t>トウ</t>
    </rPh>
    <rPh sb="6" eb="8">
      <t>クリイ</t>
    </rPh>
    <rPh sb="8" eb="11">
      <t>ミコミガク</t>
    </rPh>
    <phoneticPr fontId="20"/>
  </si>
  <si>
    <t>国営土地改良事業に係るもの</t>
    <rPh sb="0" eb="2">
      <t>コクエイ</t>
    </rPh>
    <rPh sb="2" eb="4">
      <t>トチ</t>
    </rPh>
    <rPh sb="4" eb="6">
      <t>カイリョウ</t>
    </rPh>
    <rPh sb="6" eb="8">
      <t>ジギョウ</t>
    </rPh>
    <rPh sb="9" eb="10">
      <t>カカ</t>
    </rPh>
    <phoneticPr fontId="20"/>
  </si>
  <si>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0"/>
  </si>
  <si>
    <t xml:space="preserve">組合等負担等見込額 </t>
    <rPh sb="0" eb="2">
      <t>クミアイ</t>
    </rPh>
    <rPh sb="2" eb="3">
      <t>トウ</t>
    </rPh>
    <rPh sb="3" eb="5">
      <t>フタン</t>
    </rPh>
    <rPh sb="5" eb="6">
      <t>トウ</t>
    </rPh>
    <rPh sb="6" eb="9">
      <t>ミコミガク</t>
    </rPh>
    <phoneticPr fontId="20"/>
  </si>
  <si>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</si>
  <si>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0"/>
  </si>
  <si>
    <t xml:space="preserve">退職手当負担見込額 </t>
    <rPh sb="0" eb="2">
      <t>タイショク</t>
    </rPh>
    <rPh sb="2" eb="4">
      <t>テアテ</t>
    </rPh>
    <rPh sb="4" eb="6">
      <t>フタン</t>
    </rPh>
    <rPh sb="6" eb="9">
      <t>ミコミガク</t>
    </rPh>
    <phoneticPr fontId="20"/>
  </si>
  <si>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</si>
  <si>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0"/>
  </si>
  <si>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0"/>
  </si>
  <si>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</si>
  <si>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0"/>
  </si>
  <si>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</si>
  <si>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</si>
  <si>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</si>
  <si>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</si>
  <si>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</si>
  <si>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0"/>
  </si>
  <si>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</si>
  <si>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</si>
  <si>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</si>
  <si>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</si>
  <si>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0"/>
  </si>
  <si>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</si>
  <si>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0"/>
  </si>
  <si>
    <t xml:space="preserve">充当可能特定歳入 </t>
    <rPh sb="0" eb="2">
      <t>ジュウトウ</t>
    </rPh>
    <rPh sb="2" eb="4">
      <t>カノウ</t>
    </rPh>
    <rPh sb="4" eb="6">
      <t>トクテイ</t>
    </rPh>
    <rPh sb="6" eb="8">
      <t>サイニュウ</t>
    </rPh>
    <phoneticPr fontId="20"/>
  </si>
  <si>
    <t xml:space="preserve">基準財政需要額算入見込額 </t>
    <rPh sb="0" eb="2">
      <t>キジュン</t>
    </rPh>
    <rPh sb="2" eb="4">
      <t>ザイセイ</t>
    </rPh>
    <rPh sb="4" eb="7">
      <t>ジュヨウガク</t>
    </rPh>
    <rPh sb="7" eb="9">
      <t>サンニュウ</t>
    </rPh>
    <rPh sb="9" eb="12">
      <t>ミコミガク</t>
    </rPh>
    <phoneticPr fontId="20"/>
  </si>
  <si>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</si>
  <si>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</si>
  <si>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</si>
  <si>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</si>
  <si>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0"/>
  </si>
  <si>
    <t>土地開発公社に係る将来負担額</t>
    <rPh sb="0" eb="2">
      <t>トチ</t>
    </rPh>
    <rPh sb="2" eb="4">
      <t>カイハツ</t>
    </rPh>
    <rPh sb="4" eb="6">
      <t>コウシャ</t>
    </rPh>
    <rPh sb="7" eb="8">
      <t>カカ</t>
    </rPh>
    <rPh sb="9" eb="11">
      <t>ショウライ</t>
    </rPh>
    <rPh sb="11" eb="14">
      <t>フタンガク</t>
    </rPh>
    <phoneticPr fontId="20"/>
  </si>
  <si>
    <t>利子補給に係るもの</t>
  </si>
  <si>
    <t>健全化判断比率</t>
    <rPh sb="0" eb="3">
      <t>ケンゼンカ</t>
    </rPh>
    <rPh sb="3" eb="5">
      <t>ハンダン</t>
    </rPh>
    <rPh sb="5" eb="7">
      <t>ヒリツ</t>
    </rPh>
    <phoneticPr fontId="9"/>
  </si>
  <si>
    <t>令和6年度</t>
    <rPh sb="0" eb="2">
      <t>レイワ</t>
    </rPh>
    <rPh sb="3" eb="5">
      <t>ネンド</t>
    </rPh>
    <phoneticPr fontId="9"/>
  </si>
  <si>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</si>
  <si>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</si>
  <si>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</si>
  <si>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</si>
  <si>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</si>
  <si>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9"/>
  </si>
  <si>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0"/>
  </si>
  <si>
    <t>(Ｃ)</t>
    <phoneticPr fontId="5"/>
  </si>
  <si>
    <t>連結実質赤字比率</t>
    <rPh sb="0" eb="2">
      <t>レンケツ</t>
    </rPh>
    <rPh sb="2" eb="4">
      <t>ジッシツ</t>
    </rPh>
    <rPh sb="4" eb="6">
      <t>アカジ</t>
    </rPh>
    <rPh sb="6" eb="8">
      <t>ヒリツ</t>
    </rPh>
    <phoneticPr fontId="9"/>
  </si>
  <si>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</si>
  <si>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</si>
  <si>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9"/>
  </si>
  <si>
    <t>(Ｃ)－(Ｄ)</t>
    <phoneticPr fontId="5"/>
  </si>
  <si>
    <t>将来負担比率</t>
    <rPh sb="0" eb="2">
      <t>ショウライ</t>
    </rPh>
    <rPh sb="2" eb="4">
      <t>フタン</t>
    </rPh>
    <rPh sb="4" eb="6">
      <t>ヒリツ</t>
    </rPh>
    <phoneticPr fontId="9"/>
  </si>
  <si>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</si>
  <si>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</si>
  <si>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</si>
  <si>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</si>
  <si>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</si>
  <si>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</si>
  <si>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</si>
  <si>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</si>
  <si>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</si>
  <si>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</si>
  <si>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</si>
  <si>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</si>
  <si>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</si>
  <si>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</si>
  <si>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</si>
  <si>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</si>
  <si>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</si>
  <si>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</si>
  <si>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</si>
  <si>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</si>
  <si>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</si>
  <si>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</si>
  <si>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21"/>
  </si>
  <si>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</si>
  <si>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</si>
  <si>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</si>
  <si>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</si>
  <si>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28"/>
  </si>
  <si>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</si>
  <si>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</si>
  <si>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</si>
  <si>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</si>
  <si>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</si>
  <si>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</si>
  <si>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</si>
  <si>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</si>
  <si>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</si>
  <si>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</si>
  <si>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</si>
  <si>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</si>
  <si>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</si>
  <si>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</si>
  <si>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</si>
  <si>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</si>
  <si>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</si>
  <si>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</si>
  <si>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</si>
  <si>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</si>
  <si>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</si>
  <si>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</si>
  <si>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標準財政規模比（％）</t>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</si>
  <si>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</si>
  <si>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</si>
  <si>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</si>
  <si>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</si>
  <si>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</si>
  <si>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瀬戸内市水道事業会計</t>
  </si>
  <si>
    <t>瀬戸内市病院事業会計</t>
  </si>
  <si>
    <t>一般会計</t>
  </si>
  <si>
    <t>瀬戸内市下水道事業会計</t>
  </si>
  <si>
    <t>瀬戸内市介護保険特別会計</t>
  </si>
  <si>
    <t>瀬戸内市土地開発事業特別会計</t>
  </si>
  <si>
    <t>瀬戸内市国民健康保険特別会計</t>
  </si>
  <si>
    <t>瀬戸内市企業団地造成事業特別会計</t>
  </si>
  <si>
    <t>その他会計（赤字）</t>
  </si>
  <si>
    <t>その他会計（黒字）</t>
  </si>
  <si>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</si>
  <si>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</si>
  <si>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</si>
  <si>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</si>
  <si>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</si>
  <si>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</si>
  <si>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</si>
  <si>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</si>
  <si>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</si>
  <si>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</si>
  <si>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</si>
  <si>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</si>
  <si>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</si>
  <si>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</si>
  <si>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</si>
  <si>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</si>
  <si>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</si>
  <si>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R02</t>
    <phoneticPr fontId="5"/>
  </si>
  <si>
    <t>R03</t>
    <phoneticPr fontId="5"/>
  </si>
  <si>
    <t>R04</t>
    <phoneticPr fontId="5"/>
  </si>
  <si>
    <t>R05</t>
    <phoneticPr fontId="5"/>
  </si>
  <si>
    <t>R06</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</si>
  <si>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</si>
  <si>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3"/>
  </si>
  <si>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</si>
  <si>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3"/>
  </si>
  <si>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</si>
  <si>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</si>
  <si>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</si>
  <si>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</si>
  <si>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</si>
  <si>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</si>
  <si>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</si>
  <si>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</si>
  <si>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</si>
  <si>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</si>
  <si>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</si>
  <si>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</si>
  <si>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</si>
  <si>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</si>
  <si>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</si>
  <si>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</si>
  <si>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</si>
  <si>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</si>
  <si>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減債基金</t>
    <rPh sb="0" eb="2">
      <t>ゲンサイ</t>
    </rPh>
    <rPh sb="2" eb="4">
      <t>キキン</t>
    </rPh>
    <phoneticPr fontId="5"/>
  </si>
  <si>
    <t>まちづくり振興基金</t>
  </si>
  <si>
    <t>太陽のまち基金</t>
  </si>
  <si>
    <t>公共施設等再編整備基金</t>
  </si>
  <si>
    <t>応援基金</t>
  </si>
  <si>
    <t>教育施設等整備基金</t>
  </si>
  <si>
    <t>基金残高合計</t>
    <rPh sb="0" eb="2">
      <t>キキン</t>
    </rPh>
    <rPh sb="2" eb="4">
      <t>ザンダカ</t>
    </rPh>
    <rPh sb="4" eb="6">
      <t>ゴウケイ</t>
    </rPh>
    <phoneticPr fontId="5"/>
  </si>
  <si>
    <t>令和5年度と比較し、実質公債費比率は大きく変動が無く、類似団体の平均と比較して低水準である。一方、将来負担比率は5.6ポイント減少しているが、依然として類似団体の平均を大きく上回る水準となっている。主な要因としては、充当可能基金の増加及び基準財政需要額算入見込額の増加となり算定上の分子が減少したことが挙げられる。
引き続き財源確保に努めるとともに、普通交付税算入のある地方債の有効活用により財政健全化に努める。</t>
    <rPh sb="0" eb="2">
      <t>レイワ</t>
    </rPh>
    <rPh sb="3" eb="5">
      <t>ネンド</t>
    </rPh>
    <rPh sb="6" eb="8">
      <t>ヒカク</t>
    </rPh>
    <rPh sb="10" eb="12">
      <t>ジッシツ</t>
    </rPh>
    <rPh sb="12" eb="15">
      <t>コウサイヒ</t>
    </rPh>
    <rPh sb="15" eb="17">
      <t>ヒリツ</t>
    </rPh>
    <rPh sb="18" eb="19">
      <t>オオ</t>
    </rPh>
    <rPh sb="21" eb="23">
      <t>ヘンドウ</t>
    </rPh>
    <rPh sb="24" eb="25">
      <t>ナ</t>
    </rPh>
    <rPh sb="27" eb="31">
      <t>ルイジダンタイ</t>
    </rPh>
    <rPh sb="32" eb="34">
      <t>ヘイキン</t>
    </rPh>
    <rPh sb="35" eb="37">
      <t>ヒカク</t>
    </rPh>
    <rPh sb="39" eb="42">
      <t>テイスイジュン</t>
    </rPh>
    <rPh sb="46" eb="48">
      <t>イッポウ</t>
    </rPh>
    <rPh sb="49" eb="55">
      <t>ショウライフタンヒリツ</t>
    </rPh>
    <rPh sb="63" eb="65">
      <t>ゲンショウ</t>
    </rPh>
    <rPh sb="71" eb="73">
      <t>イゼン</t>
    </rPh>
    <rPh sb="76" eb="80">
      <t>ルイジダンタイ</t>
    </rPh>
    <rPh sb="81" eb="83">
      <t>ヘイキン</t>
    </rPh>
    <rPh sb="84" eb="85">
      <t>オオ</t>
    </rPh>
    <rPh sb="87" eb="89">
      <t>ウワマワ</t>
    </rPh>
    <rPh sb="90" eb="92">
      <t>スイジュン</t>
    </rPh>
    <rPh sb="99" eb="100">
      <t>オモ</t>
    </rPh>
    <rPh sb="101" eb="103">
      <t>ヨウイン</t>
    </rPh>
    <rPh sb="108" eb="112">
      <t>ジュウトウカノウ</t>
    </rPh>
    <rPh sb="112" eb="114">
      <t>キキン</t>
    </rPh>
    <rPh sb="115" eb="117">
      <t>ゾウカ</t>
    </rPh>
    <rPh sb="117" eb="118">
      <t>オヨ</t>
    </rPh>
    <rPh sb="119" eb="126">
      <t>キジュンザイセイジュヨウガク</t>
    </rPh>
    <rPh sb="126" eb="128">
      <t>サンニュウ</t>
    </rPh>
    <rPh sb="128" eb="131">
      <t>ミコミガク</t>
    </rPh>
    <rPh sb="132" eb="134">
      <t>ゾウカ</t>
    </rPh>
    <rPh sb="137" eb="140">
      <t>サンテイジョウ</t>
    </rPh>
    <rPh sb="141" eb="143">
      <t>ブンシ</t>
    </rPh>
    <rPh sb="144" eb="146">
      <t>ゲンショウ</t>
    </rPh>
    <rPh sb="151" eb="152">
      <t>ア</t>
    </rPh>
    <rPh sb="158" eb="159">
      <t>ヒ</t>
    </rPh>
    <rPh sb="160" eb="161">
      <t>ツヅ</t>
    </rPh>
    <rPh sb="162" eb="164">
      <t>ザイゲン</t>
    </rPh>
    <rPh sb="164" eb="166">
      <t>カクホ</t>
    </rPh>
    <rPh sb="167" eb="168">
      <t>ツト</t>
    </rPh>
    <rPh sb="175" eb="180">
      <t>フツウコウフゼイ</t>
    </rPh>
    <rPh sb="180" eb="182">
      <t>サンニュウ</t>
    </rPh>
    <rPh sb="185" eb="188">
      <t>チホウサイ</t>
    </rPh>
    <rPh sb="189" eb="193">
      <t>ユウコウカツヨウ</t>
    </rPh>
    <rPh sb="196" eb="201">
      <t>ザイセイケンゼンカ</t>
    </rPh>
    <rPh sb="202" eb="203">
      <t>ツト</t>
    </rPh>
    <phoneticPr fontId="2"/>
  </si>
  <si>
    <t>令和5年度と比較して、将来負担比率は減少したが依然として類似団体より大幅に高い水準となっている一方で、有形固定資産減価償却率は類似団体より低い水準を維持している。これは、大規模事業の起債借入が増加する一方で施設の更新が進んだものと考えられる。
今後は産業振興拠点施設整備事業や公民館施設改修事業等の大規模事業により、将来負担比率は増加することが想定されるが、公共施設等の維持管理に要する経費は減少することが見込まれる。</t>
    <rPh sb="0" eb="2">
      <t>レイワ</t>
    </rPh>
    <rPh sb="3" eb="5">
      <t>ネンド</t>
    </rPh>
    <rPh sb="6" eb="8">
      <t>ヒカク</t>
    </rPh>
    <rPh sb="11" eb="15">
      <t>ショウライフタン</t>
    </rPh>
    <rPh sb="15" eb="17">
      <t>ヒリツ</t>
    </rPh>
    <rPh sb="18" eb="20">
      <t>ゲンショウ</t>
    </rPh>
    <rPh sb="23" eb="25">
      <t>イゼン</t>
    </rPh>
    <rPh sb="28" eb="30">
      <t>ルイジ</t>
    </rPh>
    <rPh sb="30" eb="32">
      <t>ダンタイ</t>
    </rPh>
    <rPh sb="34" eb="36">
      <t>オオハバ</t>
    </rPh>
    <rPh sb="37" eb="38">
      <t>タカ</t>
    </rPh>
    <rPh sb="39" eb="41">
      <t>スイジュン</t>
    </rPh>
    <rPh sb="47" eb="49">
      <t>イッポウ</t>
    </rPh>
    <rPh sb="51" eb="53">
      <t>ユウケイ</t>
    </rPh>
    <rPh sb="53" eb="55">
      <t>コテイ</t>
    </rPh>
    <rPh sb="55" eb="57">
      <t>シサン</t>
    </rPh>
    <rPh sb="57" eb="62">
      <t>ゲンカショウキャクリツ</t>
    </rPh>
    <rPh sb="63" eb="67">
      <t>ルイジダンタイ</t>
    </rPh>
    <rPh sb="69" eb="70">
      <t>ヒク</t>
    </rPh>
    <rPh sb="71" eb="73">
      <t>スイジュン</t>
    </rPh>
    <rPh sb="74" eb="76">
      <t>イジ</t>
    </rPh>
    <rPh sb="85" eb="90">
      <t>ダイキボジギョウ</t>
    </rPh>
    <rPh sb="91" eb="93">
      <t>キサイ</t>
    </rPh>
    <rPh sb="93" eb="95">
      <t>カリイレ</t>
    </rPh>
    <rPh sb="96" eb="98">
      <t>ゾウカ</t>
    </rPh>
    <rPh sb="100" eb="102">
      <t>イッポウ</t>
    </rPh>
    <rPh sb="103" eb="105">
      <t>シセツ</t>
    </rPh>
    <rPh sb="106" eb="108">
      <t>コウシン</t>
    </rPh>
    <rPh sb="109" eb="110">
      <t>スス</t>
    </rPh>
    <rPh sb="115" eb="116">
      <t>カンガ</t>
    </rPh>
    <rPh sb="122" eb="124">
      <t>コンゴ</t>
    </rPh>
    <rPh sb="138" eb="143">
      <t>コウミンカンシセツ</t>
    </rPh>
    <rPh sb="143" eb="147">
      <t>カイシュウジギョウ</t>
    </rPh>
    <rPh sb="147" eb="148">
      <t>トウ</t>
    </rPh>
    <rPh sb="149" eb="152">
      <t>ダイキボ</t>
    </rPh>
    <rPh sb="152" eb="154">
      <t>ジギョウ</t>
    </rPh>
    <rPh sb="158" eb="160">
      <t>ショウライ</t>
    </rPh>
    <rPh sb="160" eb="164">
      <t>フタンヒリツ</t>
    </rPh>
    <rPh sb="165" eb="167">
      <t>ゾウカ</t>
    </rPh>
    <rPh sb="172" eb="174">
      <t>ソウテイ</t>
    </rPh>
    <rPh sb="179" eb="183">
      <t>コウキョウシセツ</t>
    </rPh>
    <rPh sb="183" eb="184">
      <t>トウ</t>
    </rPh>
    <rPh sb="185" eb="189">
      <t>イジカンリ</t>
    </rPh>
    <rPh sb="190" eb="191">
      <t>ヨウ</t>
    </rPh>
    <rPh sb="193" eb="195">
      <t>ケイヒ</t>
    </rPh>
    <rPh sb="196" eb="198">
      <t>ゲンショウ</t>
    </rPh>
    <rPh sb="203" eb="205">
      <t>ミコ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</si>
</sst>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76" formatCode="#,##0.0_ "/>
    <numFmt numFmtId="177" formatCode="#,##0_ "/>
    <numFmt numFmtId="178" formatCode="#,##0;&quot;△ &quot;#,##0"/>
    <numFmt numFmtId="179" formatCode="#,##0.0;&quot;▲ &quot;#,##0.0"/>
    <numFmt numFmtId="180" formatCode="#,##0.0_);[Red]\(#,##0.0\)"/>
    <numFmt numFmtId="181" formatCode="#,##0;&quot;▲ &quot;#,##0"/>
    <numFmt numFmtId="182" formatCode="0.0_ "/>
    <numFmt numFmtId="183" formatCode="&quot;( &quot;0.0&quot; )&quot;;&quot;( &quot;\-0.0&quot; )&quot;"/>
    <numFmt numFmtId="184" formatCode="0.00_ "/>
    <numFmt numFmtId="185" formatCode="0_ "/>
    <numFmt numFmtId="186" formatCode="@&quot; &quot;"/>
    <numFmt numFmtId="187" formatCode="&quot;(&quot;0&quot;)&quot;"/>
    <numFmt numFmtId="188" formatCode="0.00;&quot;▲ &quot;0.00"/>
    <numFmt numFmtId="189" formatCode="0.0;&quot;▲ &quot;0.0"/>
    <numFmt numFmtId="190" formatCode="#,##0.00;&quot;▲ &quot;#,##0.00"/>
  </numFmts>
  <fonts count="38" x14ac:knownFonts="1">
    <font>
      <sz val="11"/>
      <color theme="1"/>
      <name val="ＭＳ Ｐゴシック"/>
      <family val="2"/>
      <charset val="128"/>
    </font>
    <font>
      <sz val="11"/>
      <name val="ＭＳ Ｐゴシック"/>
      <family val="3"/>
      <charset val="128"/>
    </font>
    <font>
      <sz val="6"/>
      <name val="ＭＳ Ｐゴシック"/>
      <family val="2"/>
      <charset val="128"/>
    </font>
    <font>
      <sz val="11"/>
      <color indexed="8"/>
      <name val="ＭＳ Ｐゴシック"/>
      <family val="3"/>
      <charset val="128"/>
    </font>
    <font>
      <sz val="14"/>
      <color indexed="8"/>
      <name val="ＭＳ Ｐゴシック"/>
      <family val="3"/>
      <charset val="128"/>
    </font>
    <font>
      <sz val="6"/>
      <name val="ＭＳ Ｐゴシック"/>
      <family val="3"/>
      <charset val="128"/>
    </font>
    <font>
      <sz val="11"/>
      <color theme="1"/>
      <name val="ＭＳ Ｐゴシック"/>
      <family val="3"/>
      <charset val="128"/>
    </font>
    <font>
      <sz val="14"/>
      <color theme="1"/>
      <name val="ＭＳ Ｐゴシック"/>
      <family val="3"/>
      <charset val="128"/>
    </font>
    <font>
      <sz val="11"/>
      <color theme="1"/>
      <name val="游ゴシック"/>
      <family val="3"/>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sz val="11"/>
      <color indexed="8"/>
      <name val="ＭＳ ゴシック"/>
      <family val="3"/>
      <charset val="128"/>
    </font>
    <font>
      <b/>
      <sz val="24"/>
      <color indexed="8"/>
      <name val="ＭＳ ゴシック"/>
      <family val="3"/>
      <charset val="128"/>
    </font>
    <font>
      <b/>
      <sz val="12"/>
      <color indexed="8"/>
      <name val="ＭＳ ゴシック"/>
      <family val="3"/>
      <charset val="128"/>
    </font>
    <font>
      <sz val="12"/>
      <color indexed="8"/>
      <name val="ＭＳ Ｐゴシック"/>
      <family val="3"/>
      <charset val="128"/>
    </font>
    <font>
      <sz val="11"/>
      <color theme="1"/>
      <name val="ＭＳ ゴシック"/>
      <family val="3"/>
      <charset val="128"/>
    </font>
    <font>
      <strike/>
      <sz val="14"/>
      <color indexed="8"/>
      <name val="ＭＳ Ｐゴシック"/>
      <family val="3"/>
      <charset val="128"/>
    </font>
    <font>
      <sz val="12"/>
      <color indexed="8"/>
      <name val="ＭＳ ゴシック"/>
      <family val="3"/>
      <charset val="128"/>
    </font>
    <font>
      <sz val="11"/>
      <name val="ＭＳ ゴシック"/>
      <family val="3"/>
      <charset val="128"/>
    </font>
    <font>
      <b/>
      <sz val="16"/>
      <color indexed="8"/>
      <name val="ＭＳ 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6"/>
      <name val="ＭＳ ゴシック"/>
      <family val="3"/>
      <charset val="128"/>
    </font>
  </fonts>
  <fills count="9">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bottom style="thin">
        <color indexed="64"/>
      </bottom>
      <diagonal/>
    </border>
    <border>
      <left style="thin">
        <color indexed="64"/>
      </left>
      <right style="dashed">
        <color indexed="64"/>
      </right>
      <top style="thin">
        <color indexed="64"/>
      </top>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1" fillId="0" borderId="0">
      <alignment vertical="center"/>
    </xf>
    <xf numFmtId="0" fontId="1" fillId="0" borderId="0"/>
    <xf numFmtId="0" fontId="1" fillId="0" borderId="0"/>
    <xf numFmtId="0" fontId="6" fillId="0" borderId="0">
      <alignment vertical="center"/>
    </xf>
    <xf numFmtId="0" fontId="8" fillId="0" borderId="0">
      <alignment vertical="center"/>
    </xf>
    <xf numFmtId="0" fontId="1" fillId="0" borderId="0">
      <alignment vertical="center"/>
    </xf>
    <xf numFmtId="0" fontId="3" fillId="0" borderId="0">
      <alignment vertical="center"/>
    </xf>
    <xf numFmtId="0" fontId="9"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8" fillId="0" borderId="0">
      <alignment vertical="center"/>
    </xf>
  </cellStyleXfs>
  <cellXfs count="1212">
    <xf numFmtId="0" fontId="0" fillId="0" borderId="0" xfId="0">
      <alignment vertical="center"/>
    </xf>
    <xf numFmtId="0" fontId="0" fillId="2" borderId="0" xfId="1" applyFont="1" applyFill="1" applyAlignment="1">
      <alignment vertical="center"/>
    </xf>
    <xf numFmtId="0" fontId="1" fillId="2" borderId="0" xfId="1" applyFill="1" applyAlignment="1" applyProtection="1">
      <alignment vertical="center"/>
      <protection hidden="1"/>
    </xf>
    <xf numFmtId="0" fontId="3" fillId="0" borderId="0" xfId="2" applyFont="1">
      <alignment vertical="center"/>
    </xf>
    <xf numFmtId="0" fontId="1" fillId="2" borderId="0" xfId="1" applyFill="1" applyAlignment="1">
      <alignment vertical="center"/>
    </xf>
    <xf numFmtId="0" fontId="1" fillId="2" borderId="0" xfId="1" applyFill="1" applyProtection="1">
      <protection hidden="1"/>
    </xf>
    <xf numFmtId="0" fontId="3" fillId="0" borderId="1" xfId="2" applyFont="1" applyBorder="1">
      <alignment vertical="center"/>
    </xf>
    <xf numFmtId="0" fontId="3" fillId="0" borderId="2" xfId="2" applyFont="1" applyBorder="1">
      <alignment vertical="center"/>
    </xf>
    <xf numFmtId="176" fontId="3" fillId="0" borderId="2" xfId="2" applyNumberFormat="1" applyFont="1" applyBorder="1">
      <alignment vertical="center"/>
    </xf>
    <xf numFmtId="0" fontId="3" fillId="0" borderId="3" xfId="2" applyFont="1" applyBorder="1">
      <alignment vertical="center"/>
    </xf>
    <xf numFmtId="0" fontId="3" fillId="0" borderId="4" xfId="2" applyFont="1" applyBorder="1">
      <alignment vertical="center"/>
    </xf>
    <xf numFmtId="0" fontId="3" fillId="0" borderId="5" xfId="2" applyFont="1" applyBorder="1">
      <alignment vertical="center"/>
    </xf>
    <xf numFmtId="0" fontId="3" fillId="0" borderId="6" xfId="2" applyFont="1" applyBorder="1">
      <alignment vertical="center"/>
    </xf>
    <xf numFmtId="0" fontId="3" fillId="0" borderId="7" xfId="2" applyFont="1" applyBorder="1">
      <alignment vertical="center"/>
    </xf>
    <xf numFmtId="0" fontId="3" fillId="0" borderId="8" xfId="2" applyFont="1" applyBorder="1">
      <alignment vertical="center"/>
    </xf>
    <xf numFmtId="0" fontId="3" fillId="0" borderId="9" xfId="2" applyFont="1" applyBorder="1">
      <alignment vertical="center"/>
    </xf>
    <xf numFmtId="0" fontId="4" fillId="0" borderId="1" xfId="2" applyFont="1" applyBorder="1">
      <alignment vertical="center"/>
    </xf>
    <xf numFmtId="177" fontId="6" fillId="0" borderId="0" xfId="2" applyNumberFormat="1" applyFont="1">
      <alignment vertical="center"/>
    </xf>
    <xf numFmtId="177" fontId="3" fillId="0" borderId="0" xfId="2" applyNumberFormat="1" applyFont="1">
      <alignment vertical="center"/>
    </xf>
    <xf numFmtId="178" fontId="3" fillId="2" borderId="0" xfId="3" applyNumberFormat="1" applyFont="1" applyFill="1" applyAlignment="1">
      <alignment vertical="center" wrapText="1"/>
    </xf>
    <xf numFmtId="49" fontId="3" fillId="2" borderId="0" xfId="3" applyNumberFormat="1" applyFont="1" applyFill="1" applyAlignment="1">
      <alignment horizontal="center" vertical="center" wrapText="1"/>
    </xf>
    <xf numFmtId="49" fontId="3" fillId="2" borderId="0" xfId="3" applyNumberFormat="1" applyFont="1" applyFill="1" applyAlignment="1">
      <alignment horizontal="center" vertical="center"/>
    </xf>
    <xf numFmtId="177" fontId="3" fillId="0" borderId="4" xfId="2" applyNumberFormat="1" applyFont="1" applyBorder="1">
      <alignment vertical="center"/>
    </xf>
    <xf numFmtId="177" fontId="3" fillId="0" borderId="5" xfId="2" applyNumberFormat="1" applyFont="1" applyBorder="1">
      <alignment vertical="center"/>
    </xf>
    <xf numFmtId="180" fontId="3" fillId="0" borderId="0" xfId="2" applyNumberFormat="1" applyFont="1">
      <alignment vertical="center"/>
    </xf>
    <xf numFmtId="177" fontId="3" fillId="0" borderId="6" xfId="2" applyNumberFormat="1" applyFont="1" applyBorder="1">
      <alignment vertical="center"/>
    </xf>
    <xf numFmtId="177" fontId="3" fillId="0" borderId="7" xfId="2" applyNumberFormat="1" applyFont="1" applyBorder="1">
      <alignment vertical="center"/>
    </xf>
    <xf numFmtId="176" fontId="3" fillId="0" borderId="7" xfId="2" applyNumberFormat="1" applyFont="1" applyBorder="1">
      <alignment vertical="center"/>
    </xf>
    <xf numFmtId="177" fontId="3" fillId="0" borderId="8" xfId="2" applyNumberFormat="1" applyFont="1" applyBorder="1">
      <alignment vertical="center"/>
    </xf>
    <xf numFmtId="0" fontId="4" fillId="0" borderId="4" xfId="2" applyFont="1" applyBorder="1">
      <alignment vertical="center"/>
    </xf>
    <xf numFmtId="0" fontId="3" fillId="0" borderId="0" xfId="3" applyFont="1">
      <alignment vertical="center"/>
    </xf>
    <xf numFmtId="176" fontId="3" fillId="0" borderId="0" xfId="3" applyNumberFormat="1" applyFont="1">
      <alignment vertical="center"/>
    </xf>
    <xf numFmtId="177" fontId="1" fillId="0" borderId="0" xfId="4" applyNumberFormat="1" applyAlignment="1">
      <alignment vertical="center"/>
    </xf>
    <xf numFmtId="181" fontId="1" fillId="0" borderId="0" xfId="5" applyNumberFormat="1" applyAlignment="1">
      <alignment horizontal="right" vertical="center"/>
    </xf>
    <xf numFmtId="179" fontId="1" fillId="0" borderId="0" xfId="5" applyNumberFormat="1" applyAlignment="1">
      <alignment horizontal="right" vertical="center"/>
    </xf>
    <xf numFmtId="177" fontId="3" fillId="2" borderId="0" xfId="2" applyNumberFormat="1" applyFont="1" applyFill="1" applyAlignment="1">
      <alignment vertical="center" wrapText="1"/>
    </xf>
    <xf numFmtId="177" fontId="1" fillId="0" borderId="0" xfId="4" applyNumberFormat="1" applyAlignment="1">
      <alignment horizontal="center" vertical="center"/>
    </xf>
    <xf numFmtId="0" fontId="7" fillId="0" borderId="0" xfId="6" applyFont="1">
      <alignment vertical="center"/>
    </xf>
    <xf numFmtId="0" fontId="1" fillId="2" borderId="0" xfId="1" applyFill="1"/>
    <xf numFmtId="0" fontId="9" fillId="0" borderId="0" xfId="7" applyFont="1">
      <alignment vertical="center"/>
    </xf>
    <xf numFmtId="49" fontId="9" fillId="0" borderId="0" xfId="7" applyNumberFormat="1" applyFont="1">
      <alignment vertical="center"/>
    </xf>
    <xf numFmtId="0" fontId="11" fillId="0" borderId="0" xfId="7" applyFont="1">
      <alignment vertical="center"/>
    </xf>
    <xf numFmtId="0" fontId="12" fillId="0" borderId="0" xfId="7" applyFont="1">
      <alignment vertical="center"/>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185" fontId="9" fillId="0" borderId="18" xfId="7" applyNumberFormat="1" applyFont="1" applyBorder="1" applyAlignment="1">
      <alignment horizontal="right" vertical="center" shrinkToFit="1"/>
    </xf>
    <xf numFmtId="185" fontId="9" fillId="0" borderId="19" xfId="7" applyNumberFormat="1" applyFont="1" applyBorder="1" applyAlignment="1">
      <alignment horizontal="right" vertical="center" shrinkToFit="1"/>
    </xf>
    <xf numFmtId="185" fontId="9" fillId="0" borderId="20" xfId="7" applyNumberFormat="1" applyFont="1" applyBorder="1" applyAlignment="1">
      <alignment horizontal="right" vertical="center" shrinkToFit="1"/>
    </xf>
    <xf numFmtId="0" fontId="13" fillId="0" borderId="32" xfId="9" applyFont="1" applyBorder="1">
      <alignment vertical="center"/>
    </xf>
    <xf numFmtId="185" fontId="9" fillId="0" borderId="18" xfId="7" applyNumberFormat="1" applyFont="1" applyBorder="1" applyAlignment="1">
      <alignment vertical="center" shrinkToFit="1"/>
    </xf>
    <xf numFmtId="185" fontId="9" fillId="0" borderId="19" xfId="7" applyNumberFormat="1" applyFont="1" applyBorder="1" applyAlignment="1">
      <alignment vertical="center" shrinkToFit="1"/>
    </xf>
    <xf numFmtId="185" fontId="9" fillId="0" borderId="20" xfId="7" applyNumberFormat="1" applyFont="1" applyBorder="1" applyAlignment="1">
      <alignment vertical="center" shrinkToFit="1"/>
    </xf>
    <xf numFmtId="0" fontId="9" fillId="0" borderId="27" xfId="7" applyFont="1" applyBorder="1" applyAlignment="1">
      <alignment horizontal="left" vertical="center"/>
    </xf>
    <xf numFmtId="0" fontId="13" fillId="0" borderId="42" xfId="9" applyFont="1" applyBorder="1" applyAlignment="1">
      <alignment horizontal="center" vertical="center"/>
    </xf>
    <xf numFmtId="0" fontId="9" fillId="0" borderId="27" xfId="7" applyFont="1" applyBorder="1" applyAlignment="1">
      <alignment horizontal="center" vertical="center"/>
    </xf>
    <xf numFmtId="0" fontId="9" fillId="0" borderId="45" xfId="7" applyFont="1" applyBorder="1" applyAlignment="1">
      <alignment horizontal="center" vertical="center"/>
    </xf>
    <xf numFmtId="0" fontId="15" fillId="0" borderId="46" xfId="7" applyFont="1" applyBorder="1" applyAlignment="1">
      <alignment vertical="center" wrapText="1"/>
    </xf>
    <xf numFmtId="0" fontId="15" fillId="0" borderId="47" xfId="7" applyFont="1" applyBorder="1" applyAlignment="1">
      <alignment vertical="center" wrapText="1"/>
    </xf>
    <xf numFmtId="182" fontId="9" fillId="0" borderId="45" xfId="7" applyNumberFormat="1" applyFont="1" applyBorder="1">
      <alignment vertical="center"/>
    </xf>
    <xf numFmtId="182" fontId="9" fillId="0" borderId="46" xfId="7" applyNumberFormat="1" applyFont="1" applyBorder="1">
      <alignment vertical="center"/>
    </xf>
    <xf numFmtId="182" fontId="9" fillId="0" borderId="47" xfId="7" applyNumberFormat="1" applyFont="1" applyBorder="1">
      <alignment vertical="center"/>
    </xf>
    <xf numFmtId="0" fontId="9" fillId="0" borderId="27" xfId="7" applyFont="1" applyBorder="1">
      <alignment vertical="center"/>
    </xf>
    <xf numFmtId="0" fontId="9" fillId="0" borderId="28" xfId="7" applyFont="1" applyBorder="1">
      <alignment vertical="center"/>
    </xf>
    <xf numFmtId="49" fontId="9" fillId="0" borderId="27" xfId="7" applyNumberFormat="1" applyFont="1" applyBorder="1">
      <alignment vertical="center"/>
    </xf>
    <xf numFmtId="0" fontId="9" fillId="0" borderId="0" xfId="7" applyFont="1" applyAlignment="1">
      <alignment horizontal="center" vertical="center"/>
    </xf>
    <xf numFmtId="49" fontId="9" fillId="0" borderId="0" xfId="7" applyNumberFormat="1" applyFont="1" applyAlignment="1">
      <alignment horizontal="center" vertical="center"/>
    </xf>
    <xf numFmtId="0" fontId="9" fillId="0" borderId="28" xfId="7" applyFont="1" applyBorder="1" applyAlignment="1">
      <alignment horizontal="center" vertical="center"/>
    </xf>
    <xf numFmtId="0" fontId="9" fillId="0" borderId="45" xfId="7" applyFont="1" applyBorder="1">
      <alignment vertical="center"/>
    </xf>
    <xf numFmtId="0" fontId="9" fillId="0" borderId="46" xfId="7" applyFont="1" applyBorder="1">
      <alignment vertical="center"/>
    </xf>
    <xf numFmtId="0" fontId="9" fillId="0" borderId="47" xfId="7" applyFont="1" applyBorder="1">
      <alignment vertical="center"/>
    </xf>
    <xf numFmtId="49" fontId="19" fillId="0" borderId="0" xfId="11" applyNumberFormat="1" applyFont="1">
      <alignment vertical="center"/>
    </xf>
    <xf numFmtId="49" fontId="9" fillId="0" borderId="0" xfId="11" applyNumberFormat="1" applyFont="1">
      <alignment vertical="center"/>
    </xf>
    <xf numFmtId="0" fontId="9" fillId="0" borderId="0" xfId="11" applyFont="1">
      <alignment vertical="center"/>
    </xf>
    <xf numFmtId="0" fontId="20" fillId="0" borderId="0" xfId="11" applyFont="1">
      <alignment vertical="center"/>
    </xf>
    <xf numFmtId="0" fontId="21" fillId="0" borderId="7" xfId="11" applyFont="1" applyBorder="1" applyAlignment="1">
      <alignment horizontal="center" vertical="center"/>
    </xf>
    <xf numFmtId="0" fontId="21" fillId="0" borderId="7" xfId="11" applyFont="1" applyBorder="1">
      <alignment vertical="center"/>
    </xf>
    <xf numFmtId="0" fontId="9" fillId="0" borderId="2" xfId="11" applyFont="1" applyBorder="1">
      <alignment vertical="center"/>
    </xf>
    <xf numFmtId="0" fontId="9" fillId="0" borderId="7" xfId="11" applyFont="1" applyBorder="1">
      <alignment vertical="center"/>
    </xf>
    <xf numFmtId="0" fontId="9" fillId="0" borderId="1" xfId="11" applyFont="1" applyBorder="1" applyAlignment="1">
      <alignment horizontal="center" vertical="center"/>
    </xf>
    <xf numFmtId="0" fontId="9" fillId="0" borderId="2" xfId="11" applyFont="1" applyBorder="1" applyAlignment="1">
      <alignment horizontal="center" vertical="center"/>
    </xf>
    <xf numFmtId="0" fontId="9" fillId="0" borderId="4" xfId="11" applyFont="1" applyBorder="1" applyAlignment="1">
      <alignment horizontal="center" vertical="center"/>
    </xf>
    <xf numFmtId="0" fontId="9" fillId="0" borderId="0" xfId="11" applyFont="1" applyAlignment="1">
      <alignment horizontal="center" vertical="center" wrapText="1"/>
    </xf>
    <xf numFmtId="0" fontId="9" fillId="0" borderId="7" xfId="11" applyFont="1" applyBorder="1" applyAlignment="1">
      <alignment horizontal="center" vertical="center" wrapText="1"/>
    </xf>
    <xf numFmtId="0" fontId="13" fillId="0" borderId="0" xfId="11" applyFont="1">
      <alignment vertical="center"/>
    </xf>
    <xf numFmtId="0" fontId="9" fillId="0" borderId="0" xfId="11" applyFont="1" applyAlignment="1">
      <alignment vertical="center" shrinkToFit="1"/>
    </xf>
    <xf numFmtId="49" fontId="9" fillId="2" borderId="0" xfId="12" applyNumberFormat="1" applyFont="1" applyFill="1">
      <alignment vertical="center"/>
    </xf>
    <xf numFmtId="0" fontId="9" fillId="2" borderId="0" xfId="12" applyFont="1" applyFill="1">
      <alignment vertical="center"/>
    </xf>
    <xf numFmtId="0" fontId="9" fillId="2" borderId="46" xfId="12" applyFont="1" applyFill="1" applyBorder="1">
      <alignment vertical="center"/>
    </xf>
    <xf numFmtId="0" fontId="3" fillId="2" borderId="0" xfId="13" applyFill="1">
      <alignment vertical="center"/>
    </xf>
    <xf numFmtId="0" fontId="3" fillId="0" borderId="0" xfId="13">
      <alignment vertical="center"/>
    </xf>
    <xf numFmtId="0" fontId="4" fillId="2" borderId="0" xfId="12" applyFont="1" applyFill="1">
      <alignment vertical="center"/>
    </xf>
    <xf numFmtId="0" fontId="24" fillId="2" borderId="0" xfId="12" applyFont="1" applyFill="1">
      <alignment vertical="center"/>
    </xf>
    <xf numFmtId="0" fontId="24" fillId="2" borderId="0" xfId="13" applyFont="1" applyFill="1">
      <alignment vertical="center"/>
    </xf>
    <xf numFmtId="0" fontId="24" fillId="0" borderId="0" xfId="13" applyFont="1">
      <alignment vertical="center"/>
    </xf>
    <xf numFmtId="0" fontId="4" fillId="0" borderId="81" xfId="12" applyFont="1" applyBorder="1" applyAlignment="1" applyProtection="1">
      <alignment horizontal="center" vertical="center" shrinkToFit="1"/>
      <protection locked="0"/>
    </xf>
    <xf numFmtId="0" fontId="4" fillId="0" borderId="93" xfId="15" applyFont="1" applyBorder="1" applyAlignment="1" applyProtection="1">
      <alignment horizontal="center" vertical="center" shrinkToFit="1"/>
      <protection locked="0"/>
    </xf>
    <xf numFmtId="0" fontId="4" fillId="0" borderId="95" xfId="12" applyFont="1" applyBorder="1" applyAlignment="1" applyProtection="1">
      <alignment horizontal="center" vertical="center" shrinkToFit="1"/>
      <protection locked="0"/>
    </xf>
    <xf numFmtId="0" fontId="4" fillId="0" borderId="106" xfId="15" applyFont="1" applyBorder="1" applyAlignment="1" applyProtection="1">
      <alignment horizontal="center" vertical="center" shrinkToFit="1"/>
      <protection locked="0"/>
    </xf>
    <xf numFmtId="0" fontId="4" fillId="5" borderId="112" xfId="12" applyFont="1" applyFill="1" applyBorder="1" applyAlignment="1" applyProtection="1">
      <alignment horizontal="center" vertical="center" shrinkToFit="1"/>
      <protection locked="0"/>
    </xf>
    <xf numFmtId="0" fontId="16" fillId="2" borderId="0" xfId="12" applyFont="1" applyFill="1">
      <alignment vertical="center"/>
    </xf>
    <xf numFmtId="0" fontId="4" fillId="0" borderId="120" xfId="12" applyFont="1" applyBorder="1" applyAlignment="1" applyProtection="1">
      <alignment horizontal="center" vertical="center" shrinkToFit="1"/>
      <protection locked="0"/>
    </xf>
    <xf numFmtId="0" fontId="4" fillId="2" borderId="106" xfId="12" applyFont="1" applyFill="1" applyBorder="1" applyAlignment="1" applyProtection="1">
      <alignment horizontal="center" vertical="center" shrinkToFit="1"/>
      <protection locked="0"/>
    </xf>
    <xf numFmtId="0" fontId="4" fillId="0" borderId="129" xfId="12" applyFont="1" applyBorder="1" applyAlignment="1" applyProtection="1">
      <alignment horizontal="center" vertical="center" shrinkToFit="1"/>
      <protection locked="0"/>
    </xf>
    <xf numFmtId="0" fontId="4" fillId="2" borderId="0" xfId="12" applyFont="1" applyFill="1" applyAlignment="1">
      <alignment horizontal="center" vertical="center" shrinkToFit="1"/>
    </xf>
    <xf numFmtId="0" fontId="4" fillId="2" borderId="0" xfId="12" applyFont="1" applyFill="1" applyAlignment="1">
      <alignment horizontal="left" vertical="center" shrinkToFit="1"/>
    </xf>
    <xf numFmtId="181" fontId="4" fillId="2" borderId="0" xfId="12" applyNumberFormat="1" applyFont="1" applyFill="1" applyAlignment="1">
      <alignment horizontal="right" vertical="center" shrinkToFit="1"/>
    </xf>
    <xf numFmtId="181" fontId="4" fillId="2" borderId="0" xfId="12" applyNumberFormat="1" applyFont="1" applyFill="1" applyAlignment="1">
      <alignment horizontal="left" vertical="center" shrinkToFit="1"/>
    </xf>
    <xf numFmtId="0" fontId="4" fillId="2" borderId="46" xfId="12" applyFont="1" applyFill="1" applyBorder="1">
      <alignment vertical="center"/>
    </xf>
    <xf numFmtId="0" fontId="4" fillId="2" borderId="46" xfId="12" applyFont="1" applyFill="1" applyBorder="1" applyAlignment="1">
      <alignment horizontal="center" vertical="center"/>
    </xf>
    <xf numFmtId="0" fontId="4" fillId="2" borderId="9" xfId="12" applyFont="1" applyFill="1" applyBorder="1">
      <alignment vertical="center"/>
    </xf>
    <xf numFmtId="0" fontId="4" fillId="2" borderId="38" xfId="12" applyFont="1" applyFill="1" applyBorder="1">
      <alignment vertical="center"/>
    </xf>
    <xf numFmtId="0" fontId="4" fillId="2" borderId="2" xfId="12" applyFont="1" applyFill="1" applyBorder="1">
      <alignment vertical="center"/>
    </xf>
    <xf numFmtId="0" fontId="4" fillId="2" borderId="28" xfId="12" applyFont="1" applyFill="1" applyBorder="1">
      <alignment vertical="center"/>
    </xf>
    <xf numFmtId="0" fontId="4" fillId="2" borderId="0" xfId="12" applyFont="1" applyFill="1" applyAlignment="1">
      <alignment horizontal="center" vertical="center"/>
    </xf>
    <xf numFmtId="0" fontId="24" fillId="2" borderId="0" xfId="12" applyFont="1" applyFill="1" applyAlignment="1">
      <alignment horizontal="center" vertical="center"/>
    </xf>
    <xf numFmtId="0" fontId="24" fillId="2" borderId="27" xfId="12" applyFont="1" applyFill="1" applyBorder="1">
      <alignment vertical="center"/>
    </xf>
    <xf numFmtId="0" fontId="27" fillId="2" borderId="0" xfId="13" applyFont="1" applyFill="1">
      <alignment vertical="center"/>
    </xf>
    <xf numFmtId="177" fontId="21" fillId="0" borderId="0" xfId="2" applyNumberFormat="1" applyFont="1">
      <alignment vertical="center"/>
    </xf>
    <xf numFmtId="0" fontId="3" fillId="2" borderId="1" xfId="2" applyFont="1" applyFill="1" applyBorder="1">
      <alignment vertical="center"/>
    </xf>
    <xf numFmtId="0" fontId="3" fillId="2" borderId="2" xfId="2" applyFont="1" applyFill="1" applyBorder="1">
      <alignment vertical="center"/>
    </xf>
    <xf numFmtId="0" fontId="3" fillId="2" borderId="3" xfId="2" applyFont="1" applyFill="1" applyBorder="1">
      <alignment vertical="center"/>
    </xf>
    <xf numFmtId="0" fontId="3" fillId="2" borderId="10" xfId="2" applyFont="1" applyFill="1" applyBorder="1">
      <alignment vertical="center"/>
    </xf>
    <xf numFmtId="0" fontId="3" fillId="2" borderId="9" xfId="2" applyFont="1" applyFill="1" applyBorder="1">
      <alignment vertical="center"/>
    </xf>
    <xf numFmtId="0" fontId="3" fillId="2" borderId="11" xfId="2" applyFont="1" applyFill="1" applyBorder="1">
      <alignment vertical="center"/>
    </xf>
    <xf numFmtId="177" fontId="21" fillId="2" borderId="6" xfId="2" applyNumberFormat="1" applyFont="1" applyFill="1" applyBorder="1">
      <alignment vertical="center"/>
    </xf>
    <xf numFmtId="177" fontId="21" fillId="2" borderId="7" xfId="2" applyNumberFormat="1" applyFont="1" applyFill="1" applyBorder="1">
      <alignment vertical="center"/>
    </xf>
    <xf numFmtId="177" fontId="21" fillId="2" borderId="8" xfId="2" applyNumberFormat="1" applyFont="1" applyFill="1" applyBorder="1">
      <alignment vertical="center"/>
    </xf>
    <xf numFmtId="177" fontId="21" fillId="2" borderId="12" xfId="2" applyNumberFormat="1" applyFont="1" applyFill="1" applyBorder="1" applyAlignment="1">
      <alignment horizontal="center" vertical="center"/>
    </xf>
    <xf numFmtId="177" fontId="9" fillId="2" borderId="171" xfId="2" applyNumberFormat="1" applyFont="1" applyFill="1" applyBorder="1" applyAlignment="1">
      <alignment horizontal="center" vertical="center"/>
    </xf>
    <xf numFmtId="177" fontId="21" fillId="2" borderId="172" xfId="2" applyNumberFormat="1" applyFont="1" applyFill="1" applyBorder="1" applyAlignment="1">
      <alignment horizontal="center" vertical="center"/>
    </xf>
    <xf numFmtId="181" fontId="21" fillId="2" borderId="32" xfId="3" applyNumberFormat="1" applyFont="1" applyFill="1" applyBorder="1" applyAlignment="1">
      <alignment horizontal="right" vertical="center" shrinkToFit="1"/>
    </xf>
    <xf numFmtId="181" fontId="21" fillId="2" borderId="6" xfId="3" applyNumberFormat="1" applyFont="1" applyFill="1" applyBorder="1" applyAlignment="1">
      <alignment horizontal="right" vertical="center" shrinkToFit="1"/>
    </xf>
    <xf numFmtId="179" fontId="21" fillId="2" borderId="173" xfId="3" applyNumberFormat="1" applyFont="1" applyFill="1" applyBorder="1" applyAlignment="1">
      <alignment horizontal="right" vertical="center" shrinkToFit="1"/>
    </xf>
    <xf numFmtId="181" fontId="21" fillId="2" borderId="12" xfId="3" applyNumberFormat="1" applyFont="1" applyFill="1" applyBorder="1" applyAlignment="1">
      <alignment horizontal="right" vertical="center" shrinkToFit="1"/>
    </xf>
    <xf numFmtId="181" fontId="21" fillId="2" borderId="10" xfId="3" applyNumberFormat="1" applyFont="1" applyFill="1" applyBorder="1" applyAlignment="1">
      <alignment horizontal="right" vertical="center" shrinkToFit="1"/>
    </xf>
    <xf numFmtId="179" fontId="21" fillId="2" borderId="172" xfId="3" applyNumberFormat="1" applyFont="1" applyFill="1" applyBorder="1" applyAlignment="1">
      <alignment horizontal="right" vertical="center" shrinkToFit="1"/>
    </xf>
    <xf numFmtId="176" fontId="21" fillId="0" borderId="0" xfId="2" applyNumberFormat="1" applyFont="1">
      <alignment vertical="center"/>
    </xf>
    <xf numFmtId="177" fontId="21" fillId="0" borderId="10" xfId="2" applyNumberFormat="1" applyFont="1" applyBorder="1">
      <alignment vertical="center"/>
    </xf>
    <xf numFmtId="177" fontId="21" fillId="0" borderId="9" xfId="2" applyNumberFormat="1" applyFont="1" applyBorder="1">
      <alignment vertical="center"/>
    </xf>
    <xf numFmtId="177" fontId="21" fillId="0" borderId="11" xfId="2" applyNumberFormat="1" applyFont="1" applyBorder="1">
      <alignment vertical="center"/>
    </xf>
    <xf numFmtId="177" fontId="21" fillId="0" borderId="12" xfId="2" applyNumberFormat="1" applyFont="1" applyBorder="1" applyAlignment="1">
      <alignment horizontal="center" vertical="center"/>
    </xf>
    <xf numFmtId="177" fontId="21" fillId="0" borderId="171" xfId="2" applyNumberFormat="1" applyFont="1" applyBorder="1" applyAlignment="1">
      <alignment horizontal="center" vertical="center"/>
    </xf>
    <xf numFmtId="177" fontId="21" fillId="0" borderId="172" xfId="2" applyNumberFormat="1" applyFont="1" applyBorder="1" applyAlignment="1">
      <alignment horizontal="center" vertical="center"/>
    </xf>
    <xf numFmtId="177" fontId="21" fillId="0" borderId="0" xfId="2" applyNumberFormat="1" applyFont="1" applyAlignment="1">
      <alignment horizontal="center" vertical="center"/>
    </xf>
    <xf numFmtId="177" fontId="21" fillId="0" borderId="4" xfId="2" applyNumberFormat="1" applyFont="1" applyBorder="1">
      <alignment vertical="center"/>
    </xf>
    <xf numFmtId="190" fontId="28" fillId="0" borderId="12" xfId="2" applyNumberFormat="1" applyFont="1" applyBorder="1" applyAlignment="1">
      <alignment horizontal="right" vertical="center" shrinkToFit="1"/>
    </xf>
    <xf numFmtId="190" fontId="28" fillId="0" borderId="171" xfId="2" applyNumberFormat="1" applyFont="1" applyBorder="1" applyAlignment="1">
      <alignment horizontal="right" vertical="center" shrinkToFit="1"/>
    </xf>
    <xf numFmtId="190" fontId="21" fillId="0" borderId="172" xfId="2" applyNumberFormat="1" applyFont="1" applyBorder="1" applyAlignment="1">
      <alignment horizontal="right" vertical="center" shrinkToFit="1"/>
    </xf>
    <xf numFmtId="177" fontId="21" fillId="0" borderId="5" xfId="2" applyNumberFormat="1" applyFont="1" applyBorder="1">
      <alignment vertical="center"/>
    </xf>
    <xf numFmtId="179" fontId="28" fillId="0" borderId="12" xfId="2" applyNumberFormat="1" applyFont="1" applyBorder="1" applyAlignment="1">
      <alignment horizontal="right" vertical="center" shrinkToFit="1"/>
    </xf>
    <xf numFmtId="179" fontId="28" fillId="0" borderId="171" xfId="2" applyNumberFormat="1" applyFont="1" applyBorder="1" applyAlignment="1">
      <alignment horizontal="right" vertical="center" shrinkToFit="1"/>
    </xf>
    <xf numFmtId="179" fontId="21" fillId="0" borderId="172" xfId="2" applyNumberFormat="1" applyFont="1" applyBorder="1" applyAlignment="1">
      <alignment horizontal="right" vertical="center" shrinkToFit="1"/>
    </xf>
    <xf numFmtId="177" fontId="21" fillId="0" borderId="6" xfId="2" applyNumberFormat="1" applyFont="1" applyBorder="1">
      <alignment vertical="center"/>
    </xf>
    <xf numFmtId="177" fontId="21" fillId="0" borderId="7" xfId="2" applyNumberFormat="1" applyFont="1" applyBorder="1">
      <alignment vertical="center"/>
    </xf>
    <xf numFmtId="176" fontId="21" fillId="0" borderId="7" xfId="2" applyNumberFormat="1" applyFont="1" applyBorder="1">
      <alignment vertical="center"/>
    </xf>
    <xf numFmtId="177" fontId="21" fillId="0" borderId="8" xfId="2" applyNumberFormat="1" applyFont="1" applyBorder="1">
      <alignment vertical="center"/>
    </xf>
    <xf numFmtId="0" fontId="21" fillId="0" borderId="0" xfId="2" applyFont="1">
      <alignment vertical="center"/>
    </xf>
    <xf numFmtId="0" fontId="3" fillId="0" borderId="3" xfId="2" applyFont="1" applyBorder="1" applyAlignment="1"/>
    <xf numFmtId="0" fontId="3" fillId="0" borderId="5" xfId="2" applyFont="1" applyBorder="1" applyAlignment="1"/>
    <xf numFmtId="181" fontId="21" fillId="2" borderId="12" xfId="2" applyNumberFormat="1" applyFont="1" applyFill="1" applyBorder="1" applyAlignment="1">
      <alignment horizontal="right" vertical="center" shrinkToFit="1"/>
    </xf>
    <xf numFmtId="181" fontId="21" fillId="2" borderId="171" xfId="2" applyNumberFormat="1" applyFont="1" applyFill="1" applyBorder="1" applyAlignment="1">
      <alignment horizontal="right" vertical="center" shrinkToFit="1"/>
    </xf>
    <xf numFmtId="179" fontId="21" fillId="2" borderId="172" xfId="2" applyNumberFormat="1" applyFont="1" applyFill="1" applyBorder="1" applyAlignment="1">
      <alignment horizontal="right" vertical="center" shrinkToFit="1"/>
    </xf>
    <xf numFmtId="181" fontId="21" fillId="0" borderId="12" xfId="2" applyNumberFormat="1" applyFont="1" applyBorder="1" applyAlignment="1">
      <alignment horizontal="right" vertical="center" shrinkToFit="1"/>
    </xf>
    <xf numFmtId="181" fontId="21" fillId="0" borderId="171" xfId="2" applyNumberFormat="1" applyFont="1" applyBorder="1" applyAlignment="1">
      <alignment horizontal="right" vertical="center" shrinkToFit="1"/>
    </xf>
    <xf numFmtId="0" fontId="21" fillId="0" borderId="0" xfId="2" applyFont="1" applyAlignment="1"/>
    <xf numFmtId="0" fontId="3" fillId="0" borderId="0" xfId="2" applyFont="1" applyAlignment="1"/>
    <xf numFmtId="176" fontId="21" fillId="0" borderId="2" xfId="2" applyNumberFormat="1" applyFont="1" applyBorder="1">
      <alignment vertical="center"/>
    </xf>
    <xf numFmtId="0" fontId="3" fillId="0" borderId="7" xfId="3" applyFont="1" applyBorder="1">
      <alignment vertical="center"/>
    </xf>
    <xf numFmtId="176" fontId="21" fillId="0" borderId="7" xfId="3" applyNumberFormat="1" applyFont="1" applyBorder="1">
      <alignment vertical="center"/>
    </xf>
    <xf numFmtId="177" fontId="28" fillId="0" borderId="1" xfId="4" applyNumberFormat="1" applyFont="1" applyBorder="1" applyAlignment="1">
      <alignment vertical="center"/>
    </xf>
    <xf numFmtId="177" fontId="28" fillId="0" borderId="3" xfId="4" applyNumberFormat="1" applyFont="1" applyBorder="1" applyAlignment="1">
      <alignment vertical="center"/>
    </xf>
    <xf numFmtId="177" fontId="28" fillId="0" borderId="6" xfId="4" applyNumberFormat="1" applyFont="1" applyBorder="1" applyAlignment="1">
      <alignment vertical="center"/>
    </xf>
    <xf numFmtId="177" fontId="28" fillId="0" borderId="8" xfId="4" applyNumberFormat="1" applyFont="1" applyBorder="1" applyAlignment="1">
      <alignment vertical="center"/>
    </xf>
    <xf numFmtId="177" fontId="28" fillId="0" borderId="1" xfId="4" applyNumberFormat="1" applyFont="1" applyBorder="1" applyAlignment="1">
      <alignment horizontal="center" vertical="center"/>
    </xf>
    <xf numFmtId="177" fontId="28" fillId="0" borderId="172" xfId="4" applyNumberFormat="1" applyFont="1" applyBorder="1" applyAlignment="1">
      <alignment horizontal="center" vertical="center" wrapText="1"/>
    </xf>
    <xf numFmtId="177" fontId="13" fillId="0" borderId="174" xfId="4" applyNumberFormat="1" applyFont="1" applyBorder="1" applyAlignment="1">
      <alignment horizontal="center" vertical="center"/>
    </xf>
    <xf numFmtId="177" fontId="28" fillId="0" borderId="7" xfId="4" applyNumberFormat="1" applyFont="1" applyBorder="1" applyAlignment="1">
      <alignment horizontal="center" vertical="center" wrapText="1"/>
    </xf>
    <xf numFmtId="177" fontId="28" fillId="0" borderId="12" xfId="4" applyNumberFormat="1" applyFont="1" applyBorder="1" applyAlignment="1">
      <alignment horizontal="center" vertical="center"/>
    </xf>
    <xf numFmtId="181" fontId="28" fillId="0" borderId="36" xfId="5" applyNumberFormat="1" applyFont="1" applyBorder="1" applyAlignment="1">
      <alignment horizontal="right" vertical="center" shrinkToFit="1"/>
    </xf>
    <xf numFmtId="181" fontId="28" fillId="0" borderId="1" xfId="5" applyNumberFormat="1" applyFont="1" applyBorder="1" applyAlignment="1">
      <alignment horizontal="right" vertical="center" shrinkToFit="1"/>
    </xf>
    <xf numFmtId="179" fontId="28" fillId="0" borderId="175" xfId="5" applyNumberFormat="1" applyFont="1" applyBorder="1" applyAlignment="1">
      <alignment horizontal="right" vertical="center" shrinkToFit="1"/>
    </xf>
    <xf numFmtId="181" fontId="28" fillId="0" borderId="174" xfId="5" applyNumberFormat="1" applyFont="1" applyBorder="1" applyAlignment="1">
      <alignment horizontal="right" vertical="center" shrinkToFit="1"/>
    </xf>
    <xf numFmtId="179" fontId="28" fillId="0" borderId="176" xfId="5" applyNumberFormat="1" applyFont="1" applyBorder="1" applyAlignment="1">
      <alignment horizontal="right" vertical="center" shrinkToFit="1"/>
    </xf>
    <xf numFmtId="179" fontId="28" fillId="0" borderId="36" xfId="5" applyNumberFormat="1" applyFont="1" applyBorder="1" applyAlignment="1">
      <alignment horizontal="right" vertical="center" shrinkToFit="1"/>
    </xf>
    <xf numFmtId="177" fontId="28" fillId="0" borderId="6" xfId="4" applyNumberFormat="1" applyFont="1" applyBorder="1" applyAlignment="1">
      <alignment horizontal="center" vertical="center"/>
    </xf>
    <xf numFmtId="177" fontId="28" fillId="0" borderId="177" xfId="4" applyNumberFormat="1" applyFont="1" applyBorder="1" applyAlignment="1">
      <alignment horizontal="center" vertical="center"/>
    </xf>
    <xf numFmtId="181" fontId="28" fillId="0" borderId="178" xfId="5" applyNumberFormat="1" applyFont="1" applyBorder="1" applyAlignment="1">
      <alignment horizontal="right" vertical="center" shrinkToFit="1"/>
    </xf>
    <xf numFmtId="181" fontId="28" fillId="0" borderId="179" xfId="5" applyNumberFormat="1" applyFont="1" applyBorder="1" applyAlignment="1">
      <alignment horizontal="right" vertical="center" shrinkToFit="1"/>
    </xf>
    <xf numFmtId="179" fontId="28" fillId="0" borderId="177" xfId="5" applyNumberFormat="1" applyFont="1" applyBorder="1" applyAlignment="1">
      <alignment horizontal="right" vertical="center" shrinkToFit="1"/>
    </xf>
    <xf numFmtId="181" fontId="28" fillId="0" borderId="180" xfId="5" applyNumberFormat="1" applyFont="1" applyBorder="1" applyAlignment="1">
      <alignment horizontal="right" vertical="center" shrinkToFit="1"/>
    </xf>
    <xf numFmtId="179" fontId="28" fillId="0" borderId="181" xfId="5" applyNumberFormat="1" applyFont="1" applyBorder="1" applyAlignment="1">
      <alignment horizontal="right" vertical="center" shrinkToFit="1"/>
    </xf>
    <xf numFmtId="179" fontId="28" fillId="0" borderId="178" xfId="5" applyNumberFormat="1" applyFont="1" applyBorder="1" applyAlignment="1">
      <alignment horizontal="right" vertical="center" shrinkToFit="1"/>
    </xf>
    <xf numFmtId="177" fontId="28" fillId="0" borderId="3" xfId="4" applyNumberFormat="1" applyFont="1" applyBorder="1" applyAlignment="1">
      <alignment horizontal="center" vertical="center"/>
    </xf>
    <xf numFmtId="179" fontId="28" fillId="0" borderId="2" xfId="5" applyNumberFormat="1" applyFont="1" applyBorder="1" applyAlignment="1">
      <alignment horizontal="right" vertical="center" shrinkToFit="1"/>
    </xf>
    <xf numFmtId="0" fontId="3" fillId="0" borderId="0" xfId="16">
      <alignment vertical="center"/>
    </xf>
    <xf numFmtId="0" fontId="21" fillId="0" borderId="0" xfId="16" applyFont="1">
      <alignment vertical="center"/>
    </xf>
    <xf numFmtId="0" fontId="29" fillId="0" borderId="0" xfId="16" applyFont="1" applyAlignment="1">
      <alignment horizontal="right" vertical="center"/>
    </xf>
    <xf numFmtId="0" fontId="30" fillId="6" borderId="21" xfId="16" applyFont="1" applyFill="1" applyBorder="1" applyAlignment="1"/>
    <xf numFmtId="0" fontId="30" fillId="6" borderId="22" xfId="16" applyFont="1" applyFill="1" applyBorder="1" applyAlignment="1">
      <alignment horizontal="right" vertical="top"/>
    </xf>
    <xf numFmtId="0" fontId="30" fillId="6" borderId="23" xfId="16" applyFont="1" applyFill="1" applyBorder="1" applyAlignment="1">
      <alignment horizontal="right" vertical="top"/>
    </xf>
    <xf numFmtId="0" fontId="30" fillId="6" borderId="13" xfId="16" applyFont="1" applyFill="1" applyBorder="1" applyAlignment="1">
      <alignment horizontal="center" vertical="center"/>
    </xf>
    <xf numFmtId="0" fontId="30" fillId="6" borderId="15" xfId="16" applyFont="1" applyFill="1" applyBorder="1" applyAlignment="1">
      <alignment horizontal="center" vertical="center"/>
    </xf>
    <xf numFmtId="0" fontId="30" fillId="6" borderId="61" xfId="16" applyFont="1" applyFill="1" applyBorder="1" applyAlignment="1">
      <alignment horizontal="center" vertical="center"/>
    </xf>
    <xf numFmtId="0" fontId="30" fillId="0" borderId="27" xfId="16" applyFont="1" applyBorder="1" applyAlignment="1">
      <alignment horizontal="center" vertical="center" wrapText="1"/>
    </xf>
    <xf numFmtId="188" fontId="30" fillId="0" borderId="13" xfId="16" applyNumberFormat="1" applyFont="1" applyBorder="1" applyAlignment="1">
      <alignment horizontal="right" vertical="center" shrinkToFit="1"/>
    </xf>
    <xf numFmtId="188" fontId="30" fillId="0" borderId="15" xfId="16" applyNumberFormat="1" applyFont="1" applyBorder="1" applyAlignment="1">
      <alignment horizontal="right" vertical="center" shrinkToFit="1"/>
    </xf>
    <xf numFmtId="188" fontId="30" fillId="0" borderId="17" xfId="16" applyNumberFormat="1" applyFont="1" applyBorder="1" applyAlignment="1">
      <alignment horizontal="right" vertical="center" shrinkToFit="1"/>
    </xf>
    <xf numFmtId="0" fontId="30" fillId="0" borderId="38" xfId="16" applyFont="1" applyBorder="1" applyAlignment="1">
      <alignment horizontal="center" vertical="center" wrapText="1"/>
    </xf>
    <xf numFmtId="188" fontId="30" fillId="0" borderId="35" xfId="16" applyNumberFormat="1" applyFont="1" applyBorder="1" applyAlignment="1">
      <alignment horizontal="right" vertical="center" shrinkToFit="1"/>
    </xf>
    <xf numFmtId="188" fontId="30" fillId="0" borderId="36" xfId="16" applyNumberFormat="1" applyFont="1" applyBorder="1" applyAlignment="1">
      <alignment horizontal="right" vertical="center" shrinkToFit="1"/>
    </xf>
    <xf numFmtId="188" fontId="30" fillId="0" borderId="37" xfId="16" applyNumberFormat="1" applyFont="1" applyBorder="1" applyAlignment="1">
      <alignment horizontal="right" vertical="center" shrinkToFit="1"/>
    </xf>
    <xf numFmtId="0" fontId="30" fillId="0" borderId="62" xfId="16" applyFont="1" applyBorder="1" applyAlignment="1">
      <alignment horizontal="center" vertical="center"/>
    </xf>
    <xf numFmtId="188" fontId="30" fillId="0" borderId="112" xfId="16" applyNumberFormat="1" applyFont="1" applyBorder="1" applyAlignment="1">
      <alignment horizontal="right" vertical="center" shrinkToFit="1"/>
    </xf>
    <xf numFmtId="188" fontId="30" fillId="0" borderId="182" xfId="16" applyNumberFormat="1" applyFont="1" applyBorder="1" applyAlignment="1">
      <alignment horizontal="right" vertical="center" shrinkToFit="1"/>
    </xf>
    <xf numFmtId="188" fontId="30" fillId="0" borderId="63" xfId="16" applyNumberFormat="1" applyFont="1" applyBorder="1" applyAlignment="1">
      <alignment horizontal="right" vertical="center" shrinkToFit="1"/>
    </xf>
    <xf numFmtId="0" fontId="30" fillId="0" borderId="0" xfId="17" applyFont="1">
      <alignment vertical="center"/>
    </xf>
    <xf numFmtId="0" fontId="3" fillId="0" borderId="0" xfId="17">
      <alignment vertical="center"/>
    </xf>
    <xf numFmtId="0" fontId="29" fillId="0" borderId="0" xfId="17" applyFont="1" applyAlignment="1">
      <alignment horizontal="right" vertical="center"/>
    </xf>
    <xf numFmtId="0" fontId="30" fillId="7" borderId="21" xfId="17" applyFont="1" applyFill="1" applyBorder="1" applyAlignment="1"/>
    <xf numFmtId="0" fontId="30" fillId="7" borderId="22" xfId="17" applyFont="1" applyFill="1" applyBorder="1" applyAlignment="1">
      <alignment horizontal="right" vertical="top"/>
    </xf>
    <xf numFmtId="0" fontId="30" fillId="7" borderId="23" xfId="17" applyFont="1" applyFill="1" applyBorder="1" applyAlignment="1">
      <alignment horizontal="right" vertical="top"/>
    </xf>
    <xf numFmtId="0" fontId="30" fillId="7" borderId="14" xfId="17" applyFont="1" applyFill="1" applyBorder="1" applyAlignment="1">
      <alignment horizontal="center" vertical="center"/>
    </xf>
    <xf numFmtId="0" fontId="30" fillId="7" borderId="15" xfId="17" applyFont="1" applyFill="1" applyBorder="1" applyAlignment="1">
      <alignment horizontal="center" vertical="center"/>
    </xf>
    <xf numFmtId="0" fontId="30" fillId="7" borderId="17" xfId="17" applyFont="1" applyFill="1" applyBorder="1" applyAlignment="1">
      <alignment horizontal="center" vertical="center"/>
    </xf>
    <xf numFmtId="0" fontId="30" fillId="0" borderId="29" xfId="17" applyFont="1" applyBorder="1" applyAlignment="1">
      <alignment vertical="center" wrapText="1"/>
    </xf>
    <xf numFmtId="188" fontId="30" fillId="0" borderId="183" xfId="17" applyNumberFormat="1" applyFont="1" applyBorder="1" applyAlignment="1">
      <alignment horizontal="right" vertical="center" shrinkToFit="1"/>
    </xf>
    <xf numFmtId="188" fontId="30" fillId="0" borderId="184" xfId="17" applyNumberFormat="1" applyFont="1" applyBorder="1" applyAlignment="1">
      <alignment horizontal="right" vertical="center" shrinkToFit="1"/>
    </xf>
    <xf numFmtId="188" fontId="30" fillId="0" borderId="185" xfId="17" applyNumberFormat="1" applyFont="1" applyBorder="1" applyAlignment="1">
      <alignment horizontal="right" vertical="center" shrinkToFit="1"/>
    </xf>
    <xf numFmtId="0" fontId="30" fillId="0" borderId="34" xfId="17" applyFont="1" applyBorder="1">
      <alignment vertical="center"/>
    </xf>
    <xf numFmtId="188" fontId="30" fillId="0" borderId="186" xfId="17" applyNumberFormat="1" applyFont="1" applyBorder="1" applyAlignment="1">
      <alignment horizontal="right" vertical="center" shrinkToFit="1"/>
    </xf>
    <xf numFmtId="188" fontId="30" fillId="0" borderId="12" xfId="17" applyNumberFormat="1" applyFont="1" applyBorder="1" applyAlignment="1">
      <alignment horizontal="right" vertical="center" shrinkToFit="1"/>
    </xf>
    <xf numFmtId="188" fontId="30" fillId="0" borderId="187" xfId="17" applyNumberFormat="1" applyFont="1" applyBorder="1" applyAlignment="1">
      <alignment horizontal="right" vertical="center" shrinkToFit="1"/>
    </xf>
    <xf numFmtId="0" fontId="30" fillId="0" borderId="38" xfId="17" applyFont="1" applyBorder="1">
      <alignment vertical="center"/>
    </xf>
    <xf numFmtId="0" fontId="30" fillId="0" borderId="62" xfId="17" applyFont="1" applyBorder="1">
      <alignment vertical="center"/>
    </xf>
    <xf numFmtId="188" fontId="30" fillId="0" borderId="112" xfId="17" applyNumberFormat="1" applyFont="1" applyBorder="1" applyAlignment="1">
      <alignment horizontal="right" vertical="center" shrinkToFit="1"/>
    </xf>
    <xf numFmtId="188" fontId="30" fillId="0" borderId="182" xfId="17" applyNumberFormat="1" applyFont="1" applyBorder="1" applyAlignment="1">
      <alignment horizontal="right" vertical="center" shrinkToFit="1"/>
    </xf>
    <xf numFmtId="188" fontId="30" fillId="0" borderId="63" xfId="17" applyNumberFormat="1" applyFont="1" applyBorder="1" applyAlignment="1">
      <alignment horizontal="right" vertical="center" shrinkToFit="1"/>
    </xf>
    <xf numFmtId="0" fontId="31" fillId="0" borderId="0" xfId="17" applyFont="1">
      <alignment vertical="center"/>
    </xf>
    <xf numFmtId="0" fontId="31" fillId="0" borderId="0" xfId="17" applyFont="1" applyAlignment="1">
      <alignment vertical="center" wrapText="1"/>
    </xf>
    <xf numFmtId="0" fontId="21" fillId="0" borderId="0" xfId="18" applyFont="1">
      <alignment vertical="center"/>
    </xf>
    <xf numFmtId="0" fontId="3" fillId="0" borderId="0" xfId="18">
      <alignment vertical="center"/>
    </xf>
    <xf numFmtId="0" fontId="29" fillId="0" borderId="0" xfId="18" applyFont="1" applyAlignment="1">
      <alignment horizontal="center" vertical="center"/>
    </xf>
    <xf numFmtId="0" fontId="31" fillId="6" borderId="21" xfId="18" applyFont="1" applyFill="1" applyBorder="1" applyAlignment="1"/>
    <xf numFmtId="0" fontId="31" fillId="6" borderId="22" xfId="18" applyFont="1" applyFill="1" applyBorder="1" applyAlignment="1"/>
    <xf numFmtId="0" fontId="31" fillId="6" borderId="22" xfId="18" applyFont="1" applyFill="1" applyBorder="1" applyAlignment="1">
      <alignment horizontal="right" vertical="center"/>
    </xf>
    <xf numFmtId="0" fontId="31" fillId="6" borderId="23" xfId="18" applyFont="1" applyFill="1" applyBorder="1" applyAlignment="1">
      <alignment horizontal="right" vertical="top"/>
    </xf>
    <xf numFmtId="0" fontId="31" fillId="6" borderId="14" xfId="18" applyFont="1" applyFill="1" applyBorder="1" applyAlignment="1">
      <alignment horizontal="center" vertical="center"/>
    </xf>
    <xf numFmtId="0" fontId="31" fillId="6" borderId="15" xfId="18" applyFont="1" applyFill="1" applyBorder="1" applyAlignment="1">
      <alignment horizontal="center" vertical="center"/>
    </xf>
    <xf numFmtId="0" fontId="31" fillId="6" borderId="61" xfId="18" applyFont="1" applyFill="1" applyBorder="1" applyAlignment="1">
      <alignment horizontal="center" vertical="center"/>
    </xf>
    <xf numFmtId="0" fontId="31" fillId="0" borderId="6" xfId="18" applyFont="1" applyBorder="1" applyAlignment="1">
      <alignment vertical="center" wrapText="1"/>
    </xf>
    <xf numFmtId="181" fontId="31" fillId="0" borderId="183" xfId="18" applyNumberFormat="1" applyFont="1" applyBorder="1" applyAlignment="1">
      <alignment horizontal="right" vertical="center" shrinkToFit="1"/>
    </xf>
    <xf numFmtId="181" fontId="31" fillId="0" borderId="184" xfId="18" applyNumberFormat="1" applyFont="1" applyBorder="1" applyAlignment="1">
      <alignment horizontal="right" vertical="center" shrinkToFit="1"/>
    </xf>
    <xf numFmtId="181" fontId="31" fillId="0" borderId="185" xfId="18" applyNumberFormat="1" applyFont="1" applyBorder="1" applyAlignment="1">
      <alignment horizontal="right" vertical="center" shrinkToFit="1"/>
    </xf>
    <xf numFmtId="0" fontId="31" fillId="0" borderId="10" xfId="18" applyFont="1" applyBorder="1">
      <alignment vertical="center"/>
    </xf>
    <xf numFmtId="181" fontId="31" fillId="0" borderId="186" xfId="18" applyNumberFormat="1" applyFont="1" applyBorder="1" applyAlignment="1">
      <alignment horizontal="right" vertical="center" shrinkToFit="1"/>
    </xf>
    <xf numFmtId="181" fontId="31" fillId="0" borderId="12" xfId="18" applyNumberFormat="1" applyFont="1" applyBorder="1" applyAlignment="1">
      <alignment horizontal="right" vertical="center" shrinkToFit="1"/>
    </xf>
    <xf numFmtId="181" fontId="31" fillId="0" borderId="187" xfId="18" applyNumberFormat="1" applyFont="1" applyBorder="1" applyAlignment="1">
      <alignment horizontal="right" vertical="center" shrinkToFit="1"/>
    </xf>
    <xf numFmtId="0" fontId="31" fillId="0" borderId="1" xfId="18" applyFont="1" applyBorder="1">
      <alignment vertical="center"/>
    </xf>
    <xf numFmtId="0" fontId="31" fillId="0" borderId="54" xfId="18" applyFont="1" applyBorder="1">
      <alignment vertical="center"/>
    </xf>
    <xf numFmtId="181" fontId="31" fillId="0" borderId="112" xfId="18" applyNumberFormat="1" applyFont="1" applyBorder="1" applyAlignment="1">
      <alignment horizontal="right" vertical="center" shrinkToFit="1"/>
    </xf>
    <xf numFmtId="181" fontId="31" fillId="0" borderId="182" xfId="18" applyNumberFormat="1" applyFont="1" applyBorder="1" applyAlignment="1">
      <alignment horizontal="right" vertical="center" shrinkToFit="1"/>
    </xf>
    <xf numFmtId="181" fontId="31" fillId="0" borderId="63" xfId="18" applyNumberFormat="1" applyFont="1" applyBorder="1" applyAlignment="1">
      <alignment horizontal="right" vertical="center" shrinkToFit="1"/>
    </xf>
    <xf numFmtId="0" fontId="31" fillId="0" borderId="0" xfId="18" applyFont="1" applyAlignment="1"/>
    <xf numFmtId="0" fontId="32" fillId="0" borderId="0" xfId="18" applyFont="1" applyAlignment="1"/>
    <xf numFmtId="0" fontId="32" fillId="0" borderId="0" xfId="18" applyFont="1">
      <alignment vertical="center"/>
    </xf>
    <xf numFmtId="181" fontId="32" fillId="0" borderId="0" xfId="18" applyNumberFormat="1" applyFont="1" applyAlignment="1">
      <alignment horizontal="right" vertical="center" shrinkToFit="1"/>
    </xf>
    <xf numFmtId="0" fontId="33" fillId="0" borderId="0" xfId="18" applyFont="1" applyAlignment="1">
      <alignment horizontal="center" vertical="center" shrinkToFit="1"/>
    </xf>
    <xf numFmtId="0" fontId="32" fillId="8" borderId="21" xfId="18" applyFont="1" applyFill="1" applyBorder="1" applyAlignment="1"/>
    <xf numFmtId="0" fontId="32" fillId="8" borderId="22" xfId="18" applyFont="1" applyFill="1" applyBorder="1" applyAlignment="1"/>
    <xf numFmtId="0" fontId="32" fillId="8" borderId="22" xfId="18" applyFont="1" applyFill="1" applyBorder="1" applyAlignment="1">
      <alignment horizontal="right" vertical="center"/>
    </xf>
    <xf numFmtId="0" fontId="32" fillId="8" borderId="23" xfId="18" applyFont="1" applyFill="1" applyBorder="1" applyAlignment="1">
      <alignment horizontal="right" vertical="top"/>
    </xf>
    <xf numFmtId="0" fontId="32" fillId="8" borderId="14" xfId="18" applyFont="1" applyFill="1" applyBorder="1" applyAlignment="1">
      <alignment horizontal="center" vertical="center"/>
    </xf>
    <xf numFmtId="0" fontId="32" fillId="8" borderId="15" xfId="18" applyFont="1" applyFill="1" applyBorder="1" applyAlignment="1">
      <alignment horizontal="center" vertical="center"/>
    </xf>
    <xf numFmtId="0" fontId="32" fillId="8" borderId="61" xfId="18" applyFont="1" applyFill="1" applyBorder="1" applyAlignment="1">
      <alignment horizontal="center" vertical="center"/>
    </xf>
    <xf numFmtId="181" fontId="32" fillId="0" borderId="183" xfId="18" applyNumberFormat="1" applyFont="1" applyBorder="1" applyAlignment="1" applyProtection="1">
      <alignment horizontal="right" vertical="center" shrinkToFit="1"/>
      <protection locked="0"/>
    </xf>
    <xf numFmtId="181" fontId="32" fillId="0" borderId="184" xfId="18" applyNumberFormat="1" applyFont="1" applyBorder="1" applyAlignment="1" applyProtection="1">
      <alignment horizontal="right" vertical="center" shrinkToFit="1"/>
      <protection locked="0"/>
    </xf>
    <xf numFmtId="181" fontId="32" fillId="0" borderId="185" xfId="18" applyNumberFormat="1" applyFont="1" applyBorder="1" applyAlignment="1" applyProtection="1">
      <alignment horizontal="right" vertical="center" shrinkToFit="1"/>
      <protection locked="0"/>
    </xf>
    <xf numFmtId="181" fontId="32" fillId="0" borderId="24" xfId="18" applyNumberFormat="1" applyFont="1" applyBorder="1" applyAlignment="1" applyProtection="1">
      <alignment horizontal="right" vertical="center" shrinkToFit="1"/>
      <protection locked="0"/>
    </xf>
    <xf numFmtId="181" fontId="32" fillId="0" borderId="25" xfId="18" applyNumberFormat="1" applyFont="1" applyBorder="1" applyAlignment="1" applyProtection="1">
      <alignment horizontal="right" vertical="center" shrinkToFit="1"/>
      <protection locked="0"/>
    </xf>
    <xf numFmtId="181" fontId="32" fillId="0" borderId="26" xfId="18" applyNumberFormat="1" applyFont="1" applyBorder="1" applyAlignment="1" applyProtection="1">
      <alignment horizontal="right" vertical="center" shrinkToFit="1"/>
      <protection locked="0"/>
    </xf>
    <xf numFmtId="181" fontId="32" fillId="0" borderId="112" xfId="18" applyNumberFormat="1" applyFont="1" applyBorder="1" applyAlignment="1" applyProtection="1">
      <alignment horizontal="right" vertical="center" shrinkToFit="1"/>
      <protection locked="0"/>
    </xf>
    <xf numFmtId="181" fontId="32" fillId="0" borderId="182" xfId="18" applyNumberFormat="1" applyFont="1" applyBorder="1" applyAlignment="1" applyProtection="1">
      <alignment horizontal="right" vertical="center" shrinkToFit="1"/>
      <protection locked="0"/>
    </xf>
    <xf numFmtId="181" fontId="32" fillId="0" borderId="63" xfId="18" applyNumberFormat="1" applyFont="1" applyBorder="1" applyAlignment="1" applyProtection="1">
      <alignment horizontal="right" vertical="center" shrinkToFit="1"/>
      <protection locked="0"/>
    </xf>
    <xf numFmtId="0" fontId="34" fillId="0" borderId="0" xfId="18" applyFont="1" applyAlignment="1">
      <alignment horizontal="center" vertical="center" wrapText="1"/>
    </xf>
    <xf numFmtId="0" fontId="32" fillId="0" borderId="0" xfId="18" applyFont="1" applyAlignment="1">
      <alignment vertical="top"/>
    </xf>
    <xf numFmtId="0" fontId="35" fillId="0" borderId="0" xfId="18" applyFont="1">
      <alignment vertical="center"/>
    </xf>
    <xf numFmtId="0" fontId="34" fillId="0" borderId="0" xfId="18" applyFont="1" applyAlignment="1">
      <alignment vertical="center" wrapText="1"/>
    </xf>
    <xf numFmtId="0" fontId="3" fillId="0" borderId="0" xfId="19">
      <alignment vertical="center"/>
    </xf>
    <xf numFmtId="0" fontId="29" fillId="0" borderId="0" xfId="19" applyFont="1" applyAlignment="1">
      <alignment horizontal="center" vertical="center"/>
    </xf>
    <xf numFmtId="0" fontId="31" fillId="6" borderId="21" xfId="19" applyFont="1" applyFill="1" applyBorder="1" applyAlignment="1"/>
    <xf numFmtId="0" fontId="31" fillId="6" borderId="22" xfId="19" applyFont="1" applyFill="1" applyBorder="1" applyAlignment="1"/>
    <xf numFmtId="0" fontId="31" fillId="6" borderId="22" xfId="19" applyFont="1" applyFill="1" applyBorder="1" applyAlignment="1">
      <alignment horizontal="right" vertical="center"/>
    </xf>
    <xf numFmtId="0" fontId="31" fillId="6" borderId="23" xfId="19" applyFont="1" applyFill="1" applyBorder="1" applyAlignment="1">
      <alignment horizontal="right" vertical="top"/>
    </xf>
    <xf numFmtId="0" fontId="31" fillId="6" borderId="14" xfId="19" applyFont="1" applyFill="1" applyBorder="1" applyAlignment="1">
      <alignment horizontal="center" vertical="center"/>
    </xf>
    <xf numFmtId="0" fontId="31" fillId="6" borderId="15" xfId="19" applyFont="1" applyFill="1" applyBorder="1" applyAlignment="1">
      <alignment horizontal="center" vertical="center"/>
    </xf>
    <xf numFmtId="0" fontId="31" fillId="6" borderId="17" xfId="19" applyFont="1" applyFill="1" applyBorder="1" applyAlignment="1">
      <alignment horizontal="center" vertical="center"/>
    </xf>
    <xf numFmtId="0" fontId="31" fillId="0" borderId="6" xfId="19" applyFont="1" applyBorder="1" applyAlignment="1">
      <alignment vertical="center" wrapText="1"/>
    </xf>
    <xf numFmtId="181" fontId="31" fillId="0" borderId="183" xfId="19" applyNumberFormat="1" applyFont="1" applyBorder="1" applyAlignment="1">
      <alignment horizontal="right" vertical="center" shrinkToFit="1"/>
    </xf>
    <xf numFmtId="181" fontId="31" fillId="0" borderId="184" xfId="19" applyNumberFormat="1" applyFont="1" applyBorder="1" applyAlignment="1">
      <alignment horizontal="right" vertical="center" shrinkToFit="1"/>
    </xf>
    <xf numFmtId="181" fontId="31" fillId="0" borderId="185" xfId="19" applyNumberFormat="1" applyFont="1" applyBorder="1" applyAlignment="1">
      <alignment horizontal="right" vertical="center" shrinkToFit="1"/>
    </xf>
    <xf numFmtId="0" fontId="31" fillId="0" borderId="10" xfId="19" applyFont="1" applyBorder="1">
      <alignment vertical="center"/>
    </xf>
    <xf numFmtId="181" fontId="31" fillId="0" borderId="186" xfId="19" applyNumberFormat="1" applyFont="1" applyBorder="1" applyAlignment="1">
      <alignment horizontal="right" vertical="center" shrinkToFit="1"/>
    </xf>
    <xf numFmtId="181" fontId="31" fillId="0" borderId="12" xfId="19" applyNumberFormat="1" applyFont="1" applyBorder="1" applyAlignment="1">
      <alignment horizontal="right" vertical="center" shrinkToFit="1"/>
    </xf>
    <xf numFmtId="181" fontId="31" fillId="0" borderId="187" xfId="19" applyNumberFormat="1" applyFont="1" applyBorder="1" applyAlignment="1">
      <alignment horizontal="right" vertical="center" shrinkToFit="1"/>
    </xf>
    <xf numFmtId="0" fontId="31" fillId="0" borderId="1" xfId="19" applyFont="1" applyBorder="1">
      <alignment vertical="center"/>
    </xf>
    <xf numFmtId="0" fontId="31" fillId="0" borderId="32" xfId="19" applyFont="1" applyBorder="1">
      <alignment vertical="center"/>
    </xf>
    <xf numFmtId="0" fontId="31" fillId="0" borderId="10" xfId="19" applyFont="1" applyBorder="1" applyAlignment="1">
      <alignment vertical="center" wrapText="1"/>
    </xf>
    <xf numFmtId="0" fontId="31" fillId="0" borderId="54" xfId="19" applyFont="1" applyBorder="1">
      <alignment vertical="center"/>
    </xf>
    <xf numFmtId="181" fontId="31" fillId="0" borderId="112" xfId="19" applyNumberFormat="1" applyFont="1" applyBorder="1" applyAlignment="1">
      <alignment horizontal="right" vertical="center" shrinkToFit="1"/>
    </xf>
    <xf numFmtId="181" fontId="31" fillId="0" borderId="182" xfId="19" applyNumberFormat="1" applyFont="1" applyBorder="1" applyAlignment="1">
      <alignment horizontal="right" vertical="center" shrinkToFit="1"/>
    </xf>
    <xf numFmtId="181" fontId="31" fillId="0" borderId="63" xfId="19" applyNumberFormat="1" applyFont="1" applyBorder="1" applyAlignment="1">
      <alignment horizontal="right" vertical="center" shrinkToFit="1"/>
    </xf>
    <xf numFmtId="0" fontId="31" fillId="0" borderId="0" xfId="19" applyFont="1" applyAlignment="1"/>
    <xf numFmtId="0" fontId="31" fillId="0" borderId="0" xfId="19" applyFont="1">
      <alignment vertical="center"/>
    </xf>
    <xf numFmtId="0" fontId="31" fillId="0" borderId="0" xfId="19" applyFont="1" applyAlignment="1">
      <alignment horizontal="left" vertical="center"/>
    </xf>
    <xf numFmtId="181" fontId="31" fillId="0" borderId="0" xfId="19" applyNumberFormat="1" applyFont="1" applyAlignment="1">
      <alignment horizontal="right" vertical="center"/>
    </xf>
    <xf numFmtId="0" fontId="29" fillId="0" borderId="0" xfId="16" applyFont="1" applyAlignment="1">
      <alignment horizontal="right"/>
    </xf>
    <xf numFmtId="0" fontId="36" fillId="6" borderId="21" xfId="16" applyFont="1" applyFill="1" applyBorder="1" applyAlignment="1"/>
    <xf numFmtId="0" fontId="36" fillId="6" borderId="22" xfId="16" applyFont="1" applyFill="1" applyBorder="1" applyAlignment="1">
      <alignment horizontal="right" vertical="top"/>
    </xf>
    <xf numFmtId="0" fontId="36" fillId="6" borderId="23" xfId="16" applyFont="1" applyFill="1" applyBorder="1" applyAlignment="1">
      <alignment horizontal="right" vertical="top"/>
    </xf>
    <xf numFmtId="0" fontId="37" fillId="8" borderId="15" xfId="20" applyFont="1" applyFill="1" applyBorder="1" applyAlignment="1">
      <alignment horizontal="center" vertical="center"/>
    </xf>
    <xf numFmtId="0" fontId="37" fillId="8" borderId="61" xfId="20" applyFont="1" applyFill="1" applyBorder="1" applyAlignment="1">
      <alignment horizontal="center" vertical="center"/>
    </xf>
    <xf numFmtId="0" fontId="36" fillId="0" borderId="27" xfId="16" applyFont="1" applyBorder="1" applyAlignment="1">
      <alignment horizontal="center" vertical="center" wrapText="1"/>
    </xf>
    <xf numFmtId="181" fontId="36" fillId="0" borderId="15" xfId="20" applyNumberFormat="1" applyFont="1" applyBorder="1" applyAlignment="1">
      <alignment horizontal="right" vertical="center" shrinkToFit="1"/>
    </xf>
    <xf numFmtId="181" fontId="36" fillId="0" borderId="17" xfId="20" applyNumberFormat="1" applyFont="1" applyBorder="1" applyAlignment="1">
      <alignment horizontal="right" vertical="center" shrinkToFit="1"/>
    </xf>
    <xf numFmtId="0" fontId="36" fillId="0" borderId="38" xfId="16" applyFont="1" applyBorder="1" applyAlignment="1">
      <alignment horizontal="center" vertical="center" wrapText="1"/>
    </xf>
    <xf numFmtId="181" fontId="36" fillId="0" borderId="36" xfId="20" applyNumberFormat="1" applyFont="1" applyBorder="1" applyAlignment="1">
      <alignment horizontal="right" vertical="center" shrinkToFit="1"/>
    </xf>
    <xf numFmtId="181" fontId="36" fillId="0" borderId="37" xfId="20" applyNumberFormat="1" applyFont="1" applyBorder="1" applyAlignment="1">
      <alignment horizontal="right" vertical="center" shrinkToFit="1"/>
    </xf>
    <xf numFmtId="181" fontId="36" fillId="0" borderId="12" xfId="20" applyNumberFormat="1" applyFont="1" applyBorder="1" applyAlignment="1">
      <alignment horizontal="right" vertical="center" shrinkToFit="1"/>
    </xf>
    <xf numFmtId="181" fontId="36" fillId="0" borderId="187" xfId="20" applyNumberFormat="1" applyFont="1" applyBorder="1" applyAlignment="1">
      <alignment horizontal="right" vertical="center" shrinkToFit="1"/>
    </xf>
    <xf numFmtId="0" fontId="36" fillId="0" borderId="24" xfId="16" applyFont="1" applyBorder="1" applyAlignment="1">
      <alignment horizontal="center" vertical="center"/>
    </xf>
    <xf numFmtId="181" fontId="36" fillId="0" borderId="12" xfId="20" applyNumberFormat="1" applyFont="1" applyBorder="1" applyAlignment="1" applyProtection="1">
      <alignment horizontal="right" vertical="center" shrinkToFit="1"/>
      <protection locked="0"/>
    </xf>
    <xf numFmtId="181" fontId="36" fillId="0" borderId="187" xfId="20" applyNumberFormat="1" applyFont="1" applyBorder="1" applyAlignment="1" applyProtection="1">
      <alignment horizontal="right" vertical="center" shrinkToFit="1"/>
      <protection locked="0"/>
    </xf>
    <xf numFmtId="0" fontId="36" fillId="0" borderId="40" xfId="16" applyFont="1" applyBorder="1" applyAlignment="1">
      <alignment horizontal="center" vertical="center"/>
    </xf>
    <xf numFmtId="181" fontId="36" fillId="0" borderId="182" xfId="20" applyNumberFormat="1" applyFont="1" applyBorder="1" applyAlignment="1" applyProtection="1">
      <alignment horizontal="right" vertical="center" shrinkToFit="1"/>
      <protection locked="0"/>
    </xf>
    <xf numFmtId="181" fontId="36" fillId="0" borderId="63" xfId="20" applyNumberFormat="1" applyFont="1" applyBorder="1" applyAlignment="1" applyProtection="1">
      <alignment horizontal="right" vertical="center" shrinkToFit="1"/>
      <protection locked="0"/>
    </xf>
    <xf numFmtId="0" fontId="36" fillId="0" borderId="21" xfId="16" applyFont="1" applyBorder="1" applyAlignment="1">
      <alignment horizontal="center" vertical="center"/>
    </xf>
    <xf numFmtId="181" fontId="36" fillId="0" borderId="59" xfId="20" applyNumberFormat="1" applyFont="1" applyBorder="1" applyAlignment="1">
      <alignment horizontal="right" vertical="center" shrinkToFit="1"/>
    </xf>
    <xf numFmtId="181" fontId="36" fillId="0" borderId="61" xfId="20" applyNumberFormat="1" applyFont="1" applyBorder="1" applyAlignment="1">
      <alignment horizontal="right" vertical="center" shrinkToFit="1"/>
    </xf>
    <xf numFmtId="0" fontId="9" fillId="0" borderId="0" xfId="7" applyFont="1">
      <alignment vertical="center"/>
    </xf>
    <xf numFmtId="0" fontId="9" fillId="0" borderId="0" xfId="7" applyFont="1" applyAlignment="1" applyProtection="1">
      <alignment horizontal="center" vertical="center" shrinkToFit="1"/>
      <protection hidden="1"/>
    </xf>
    <xf numFmtId="0" fontId="9" fillId="0" borderId="0" xfId="10">
      <alignment vertical="center"/>
    </xf>
    <xf numFmtId="187" fontId="9" fillId="0" borderId="0" xfId="7" applyNumberFormat="1" applyFont="1" applyAlignment="1" applyProtection="1">
      <alignment horizontal="center" vertical="center" shrinkToFit="1"/>
      <protection hidden="1"/>
    </xf>
    <xf numFmtId="0" fontId="15" fillId="0" borderId="0" xfId="7" applyFont="1" applyAlignment="1" applyProtection="1">
      <alignment horizontal="left" vertical="center" wrapText="1"/>
      <protection hidden="1"/>
    </xf>
    <xf numFmtId="0" fontId="9" fillId="0" borderId="0" xfId="7" applyFont="1" applyAlignment="1">
      <alignment horizontal="center" vertical="center" shrinkToFit="1"/>
    </xf>
    <xf numFmtId="0" fontId="9" fillId="0" borderId="0" xfId="7" applyFont="1" applyAlignment="1">
      <alignment horizontal="center" vertical="center"/>
    </xf>
    <xf numFmtId="49" fontId="9" fillId="0" borderId="0" xfId="7" applyNumberFormat="1" applyFont="1" applyAlignment="1">
      <alignment horizontal="center" vertical="center"/>
    </xf>
    <xf numFmtId="177" fontId="9" fillId="0" borderId="10" xfId="7" applyNumberFormat="1" applyFont="1" applyBorder="1" applyAlignment="1">
      <alignment horizontal="right" vertical="center" shrinkToFit="1"/>
    </xf>
    <xf numFmtId="177" fontId="9" fillId="0" borderId="9" xfId="7" applyNumberFormat="1" applyFont="1" applyBorder="1" applyAlignment="1">
      <alignment horizontal="right" vertical="center" shrinkToFit="1"/>
    </xf>
    <xf numFmtId="177" fontId="9" fillId="0" borderId="11" xfId="7" applyNumberFormat="1" applyFont="1" applyBorder="1" applyAlignment="1">
      <alignment horizontal="right" vertical="center" shrinkToFit="1"/>
    </xf>
    <xf numFmtId="0" fontId="9" fillId="0" borderId="10" xfId="7" applyFont="1" applyBorder="1">
      <alignment vertical="center"/>
    </xf>
    <xf numFmtId="0" fontId="9" fillId="0" borderId="9" xfId="7" applyFont="1" applyBorder="1">
      <alignment vertical="center"/>
    </xf>
    <xf numFmtId="0" fontId="9" fillId="0" borderId="11" xfId="7" applyFont="1" applyBorder="1">
      <alignment vertical="center"/>
    </xf>
    <xf numFmtId="49" fontId="9" fillId="0" borderId="0" xfId="7" applyNumberFormat="1" applyFont="1" applyAlignment="1">
      <alignment horizontal="left" vertical="center"/>
    </xf>
    <xf numFmtId="0" fontId="9" fillId="0" borderId="0" xfId="7" applyFont="1" applyAlignment="1">
      <alignment horizontal="left" vertical="center"/>
    </xf>
    <xf numFmtId="0" fontId="9" fillId="0" borderId="54" xfId="7" applyFont="1" applyBorder="1">
      <alignment vertical="center"/>
    </xf>
    <xf numFmtId="0" fontId="9" fillId="0" borderId="55" xfId="7" applyFont="1" applyBorder="1">
      <alignment vertical="center"/>
    </xf>
    <xf numFmtId="0" fontId="9" fillId="0" borderId="56" xfId="7" applyFont="1" applyBorder="1">
      <alignment vertical="center"/>
    </xf>
    <xf numFmtId="177" fontId="9" fillId="0" borderId="54" xfId="7" applyNumberFormat="1" applyFont="1" applyBorder="1" applyAlignment="1">
      <alignment horizontal="right" vertical="center"/>
    </xf>
    <xf numFmtId="177" fontId="9" fillId="0" borderId="55" xfId="7" applyNumberFormat="1" applyFont="1" applyBorder="1" applyAlignment="1">
      <alignment horizontal="right" vertical="center"/>
    </xf>
    <xf numFmtId="177" fontId="9" fillId="0" borderId="56" xfId="7" applyNumberFormat="1" applyFont="1" applyBorder="1" applyAlignment="1">
      <alignment horizontal="right" vertical="center"/>
    </xf>
    <xf numFmtId="0" fontId="9" fillId="0" borderId="43" xfId="7" applyFont="1" applyBorder="1" applyAlignment="1">
      <alignment horizontal="center" vertical="center" shrinkToFit="1"/>
    </xf>
    <xf numFmtId="0" fontId="9" fillId="0" borderId="46" xfId="7" applyFont="1" applyBorder="1" applyAlignment="1">
      <alignment horizontal="center" vertical="center" shrinkToFit="1"/>
    </xf>
    <xf numFmtId="0" fontId="9" fillId="0" borderId="41" xfId="7" applyFont="1" applyBorder="1" applyAlignment="1">
      <alignment horizontal="center" vertical="center" shrinkToFit="1"/>
    </xf>
    <xf numFmtId="182" fontId="9" fillId="0" borderId="54" xfId="7" applyNumberFormat="1" applyFont="1" applyBorder="1" applyAlignment="1">
      <alignment horizontal="right" vertical="center" shrinkToFit="1"/>
    </xf>
    <xf numFmtId="182" fontId="9" fillId="0" borderId="55" xfId="7" applyNumberFormat="1" applyFont="1" applyBorder="1" applyAlignment="1">
      <alignment horizontal="right" vertical="center" shrinkToFit="1"/>
    </xf>
    <xf numFmtId="182" fontId="9" fillId="0" borderId="57" xfId="7" applyNumberFormat="1" applyFont="1" applyBorder="1" applyAlignment="1">
      <alignment horizontal="right" vertical="center" shrinkToFit="1"/>
    </xf>
    <xf numFmtId="0" fontId="13" fillId="0" borderId="45" xfId="8" applyFont="1" applyBorder="1" applyAlignment="1">
      <alignment horizontal="left" vertical="center"/>
    </xf>
    <xf numFmtId="0" fontId="13" fillId="0" borderId="46" xfId="8" applyFont="1" applyBorder="1" applyAlignment="1">
      <alignment horizontal="left" vertical="center"/>
    </xf>
    <xf numFmtId="0" fontId="13" fillId="0" borderId="47" xfId="8" applyFont="1" applyBorder="1" applyAlignment="1">
      <alignment horizontal="left" vertical="center"/>
    </xf>
    <xf numFmtId="0" fontId="9" fillId="0" borderId="38" xfId="7" applyFont="1" applyBorder="1" applyAlignment="1">
      <alignment horizontal="center" vertical="center" textRotation="255"/>
    </xf>
    <xf numFmtId="0" fontId="9" fillId="0" borderId="2" xfId="7" applyFont="1" applyBorder="1" applyAlignment="1">
      <alignment horizontal="center" vertical="center" textRotation="255"/>
    </xf>
    <xf numFmtId="0" fontId="9" fillId="0" borderId="3" xfId="7" applyFont="1" applyBorder="1" applyAlignment="1">
      <alignment horizontal="center" vertical="center" textRotation="255"/>
    </xf>
    <xf numFmtId="0" fontId="9" fillId="0" borderId="27" xfId="7" applyFont="1" applyBorder="1" applyAlignment="1">
      <alignment horizontal="center" vertical="center" textRotation="255"/>
    </xf>
    <xf numFmtId="0" fontId="9" fillId="0" borderId="0" xfId="7" applyFont="1" applyAlignment="1">
      <alignment horizontal="center" vertical="center" textRotation="255"/>
    </xf>
    <xf numFmtId="0" fontId="9" fillId="0" borderId="5" xfId="7" applyFont="1" applyBorder="1" applyAlignment="1">
      <alignment horizontal="center" vertical="center" textRotation="255"/>
    </xf>
    <xf numFmtId="0" fontId="9" fillId="0" borderId="45" xfId="7" applyFont="1" applyBorder="1" applyAlignment="1">
      <alignment horizontal="center" vertical="center" textRotation="255"/>
    </xf>
    <xf numFmtId="0" fontId="9" fillId="0" borderId="46" xfId="7" applyFont="1" applyBorder="1" applyAlignment="1">
      <alignment horizontal="center" vertical="center" textRotation="255"/>
    </xf>
    <xf numFmtId="0" fontId="9" fillId="0" borderId="41" xfId="7" applyFont="1" applyBorder="1" applyAlignment="1">
      <alignment horizontal="center" vertical="center" textRotation="255"/>
    </xf>
    <xf numFmtId="0" fontId="9" fillId="0" borderId="1" xfId="7" applyFont="1" applyBorder="1" applyAlignment="1">
      <alignment horizontal="center" vertical="center"/>
    </xf>
    <xf numFmtId="0" fontId="9" fillId="0" borderId="2" xfId="7" applyFont="1" applyBorder="1" applyAlignment="1">
      <alignment horizontal="center" vertical="center"/>
    </xf>
    <xf numFmtId="0" fontId="9" fillId="0" borderId="3" xfId="7" applyFont="1" applyBorder="1" applyAlignment="1">
      <alignment horizontal="center" vertical="center"/>
    </xf>
    <xf numFmtId="0" fontId="9" fillId="0" borderId="6" xfId="7" applyFont="1" applyBorder="1" applyAlignment="1">
      <alignment horizontal="center" vertical="center"/>
    </xf>
    <xf numFmtId="0" fontId="9" fillId="0" borderId="7" xfId="7" applyFont="1" applyBorder="1" applyAlignment="1">
      <alignment horizontal="center" vertical="center"/>
    </xf>
    <xf numFmtId="0" fontId="9" fillId="0" borderId="8" xfId="7" applyFont="1" applyBorder="1" applyAlignment="1">
      <alignment horizontal="center" vertical="center"/>
    </xf>
    <xf numFmtId="0" fontId="15" fillId="0" borderId="1" xfId="7" applyFont="1" applyBorder="1" applyAlignment="1">
      <alignment horizontal="center" vertical="center" wrapText="1"/>
    </xf>
    <xf numFmtId="0" fontId="15" fillId="0" borderId="2" xfId="7" applyFont="1" applyBorder="1" applyAlignment="1">
      <alignment horizontal="center" vertical="center" wrapText="1"/>
    </xf>
    <xf numFmtId="0" fontId="15" fillId="0" borderId="3" xfId="7" applyFont="1" applyBorder="1" applyAlignment="1">
      <alignment horizontal="center" vertical="center" wrapText="1"/>
    </xf>
    <xf numFmtId="0" fontId="15" fillId="0" borderId="6" xfId="7" applyFont="1" applyBorder="1" applyAlignment="1">
      <alignment horizontal="center" vertical="center" wrapText="1"/>
    </xf>
    <xf numFmtId="0" fontId="15" fillId="0" borderId="7" xfId="7" applyFont="1" applyBorder="1" applyAlignment="1">
      <alignment horizontal="center" vertical="center" wrapText="1"/>
    </xf>
    <xf numFmtId="0" fontId="15" fillId="0" borderId="8" xfId="7" applyFont="1" applyBorder="1" applyAlignment="1">
      <alignment horizontal="center" vertical="center" wrapText="1"/>
    </xf>
    <xf numFmtId="182" fontId="9" fillId="0" borderId="27" xfId="7" applyNumberFormat="1" applyFont="1" applyBorder="1" applyAlignment="1">
      <alignment horizontal="right" vertical="center" shrinkToFit="1"/>
    </xf>
    <xf numFmtId="182" fontId="9" fillId="0" borderId="0" xfId="7" applyNumberFormat="1" applyFont="1" applyAlignment="1">
      <alignment horizontal="right" vertical="center" shrinkToFit="1"/>
    </xf>
    <xf numFmtId="182" fontId="9" fillId="0" borderId="28" xfId="7" applyNumberFormat="1" applyFont="1" applyBorder="1" applyAlignment="1">
      <alignment horizontal="right" vertical="center" shrinkToFit="1"/>
    </xf>
    <xf numFmtId="177" fontId="9" fillId="0" borderId="27" xfId="7" applyNumberFormat="1" applyFont="1" applyBorder="1" applyAlignment="1">
      <alignment horizontal="right" vertical="center" shrinkToFit="1"/>
    </xf>
    <xf numFmtId="177" fontId="9" fillId="0" borderId="0" xfId="7" applyNumberFormat="1" applyFont="1" applyAlignment="1">
      <alignment horizontal="right" vertical="center" shrinkToFit="1"/>
    </xf>
    <xf numFmtId="177" fontId="9" fillId="0" borderId="28" xfId="7" applyNumberFormat="1" applyFont="1" applyBorder="1" applyAlignment="1">
      <alignment horizontal="right" vertical="center" shrinkToFit="1"/>
    </xf>
    <xf numFmtId="0" fontId="9" fillId="0" borderId="1" xfId="7" applyFont="1" applyBorder="1" applyAlignment="1">
      <alignment horizontal="center" vertical="center" wrapText="1"/>
    </xf>
    <xf numFmtId="0" fontId="9" fillId="0" borderId="2" xfId="7" applyFont="1" applyBorder="1" applyAlignment="1">
      <alignment horizontal="center" vertical="center" wrapText="1"/>
    </xf>
    <xf numFmtId="0" fontId="9" fillId="0" borderId="3" xfId="7" applyFont="1" applyBorder="1" applyAlignment="1">
      <alignment horizontal="center" vertical="center" wrapText="1"/>
    </xf>
    <xf numFmtId="0" fontId="9" fillId="0" borderId="6" xfId="7" applyFont="1" applyBorder="1" applyAlignment="1">
      <alignment horizontal="center" vertical="center" wrapText="1"/>
    </xf>
    <xf numFmtId="0" fontId="9" fillId="0" borderId="7" xfId="7" applyFont="1" applyBorder="1" applyAlignment="1">
      <alignment horizontal="center" vertical="center" wrapText="1"/>
    </xf>
    <xf numFmtId="0" fontId="9" fillId="0" borderId="8" xfId="7" applyFont="1" applyBorder="1" applyAlignment="1">
      <alignment horizontal="center" vertical="center" wrapText="1"/>
    </xf>
    <xf numFmtId="0" fontId="15" fillId="0" borderId="39" xfId="7" applyFont="1" applyBorder="1" applyAlignment="1">
      <alignment horizontal="center" vertical="center" wrapText="1"/>
    </xf>
    <xf numFmtId="0" fontId="15" fillId="0" borderId="30" xfId="7" applyFont="1" applyBorder="1" applyAlignment="1">
      <alignment horizontal="center" vertical="center" wrapText="1"/>
    </xf>
    <xf numFmtId="0" fontId="16" fillId="0" borderId="9" xfId="7" applyFont="1" applyBorder="1">
      <alignment vertical="center"/>
    </xf>
    <xf numFmtId="0" fontId="16" fillId="0" borderId="11" xfId="7" applyFont="1" applyBorder="1">
      <alignment vertical="center"/>
    </xf>
    <xf numFmtId="177" fontId="9" fillId="0" borderId="53" xfId="7" applyNumberFormat="1" applyFont="1" applyBorder="1" applyAlignment="1">
      <alignment horizontal="right" vertical="center" shrinkToFit="1"/>
    </xf>
    <xf numFmtId="0" fontId="13" fillId="0" borderId="27" xfId="8" applyFont="1" applyBorder="1" applyAlignment="1">
      <alignment horizontal="left" vertical="center"/>
    </xf>
    <xf numFmtId="0" fontId="13" fillId="0" borderId="0" xfId="8" applyFont="1" applyAlignment="1">
      <alignment horizontal="left" vertical="center"/>
    </xf>
    <xf numFmtId="0" fontId="13" fillId="0" borderId="28" xfId="8" applyFont="1" applyBorder="1" applyAlignment="1">
      <alignment horizontal="left" vertical="center"/>
    </xf>
    <xf numFmtId="0" fontId="13" fillId="0" borderId="18" xfId="8" applyFont="1" applyBorder="1" applyAlignment="1">
      <alignment horizontal="center" vertical="center" wrapText="1"/>
    </xf>
    <xf numFmtId="0" fontId="13" fillId="0" borderId="19" xfId="8" applyFont="1" applyBorder="1" applyAlignment="1">
      <alignment horizontal="center" vertical="center" wrapText="1"/>
    </xf>
    <xf numFmtId="0" fontId="13" fillId="0" borderId="20" xfId="8" applyFont="1" applyBorder="1" applyAlignment="1">
      <alignment horizontal="center" vertical="center" wrapText="1"/>
    </xf>
    <xf numFmtId="0" fontId="13" fillId="0" borderId="27" xfId="8" applyFont="1" applyBorder="1" applyAlignment="1">
      <alignment horizontal="center" vertical="center" wrapText="1"/>
    </xf>
    <xf numFmtId="0" fontId="13" fillId="0" borderId="0" xfId="8" applyFont="1" applyAlignment="1">
      <alignment horizontal="center" vertical="center" wrapText="1"/>
    </xf>
    <xf numFmtId="0" fontId="13" fillId="0" borderId="28" xfId="8" applyFont="1" applyBorder="1" applyAlignment="1">
      <alignment horizontal="center" vertical="center" wrapText="1"/>
    </xf>
    <xf numFmtId="0" fontId="13" fillId="0" borderId="45" xfId="8" applyFont="1" applyBorder="1" applyAlignment="1">
      <alignment horizontal="center" vertical="center" wrapText="1"/>
    </xf>
    <xf numFmtId="0" fontId="13" fillId="0" borderId="46" xfId="8" applyFont="1" applyBorder="1" applyAlignment="1">
      <alignment horizontal="center" vertical="center" wrapText="1"/>
    </xf>
    <xf numFmtId="0" fontId="13" fillId="0" borderId="47" xfId="8" applyFont="1" applyBorder="1" applyAlignment="1">
      <alignment horizontal="center" vertical="center" wrapText="1"/>
    </xf>
    <xf numFmtId="0" fontId="13" fillId="0" borderId="18" xfId="8" applyFont="1" applyBorder="1" applyAlignment="1">
      <alignment horizontal="left" vertical="center"/>
    </xf>
    <xf numFmtId="0" fontId="13" fillId="0" borderId="19" xfId="8" applyFont="1" applyBorder="1" applyAlignment="1">
      <alignment horizontal="left" vertical="center"/>
    </xf>
    <xf numFmtId="0" fontId="13" fillId="0" borderId="20" xfId="8" applyFont="1" applyBorder="1" applyAlignment="1">
      <alignment horizontal="left" vertical="center"/>
    </xf>
    <xf numFmtId="177" fontId="9" fillId="0" borderId="18" xfId="7" applyNumberFormat="1" applyFont="1" applyBorder="1" applyAlignment="1">
      <alignment horizontal="right" vertical="center" shrinkToFit="1"/>
    </xf>
    <xf numFmtId="177" fontId="9" fillId="0" borderId="19" xfId="7" applyNumberFormat="1" applyFont="1" applyBorder="1" applyAlignment="1">
      <alignment horizontal="right" vertical="center" shrinkToFit="1"/>
    </xf>
    <xf numFmtId="177" fontId="9" fillId="0" borderId="20" xfId="7" applyNumberFormat="1" applyFont="1" applyBorder="1" applyAlignment="1">
      <alignment horizontal="right" vertical="center" shrinkToFit="1"/>
    </xf>
    <xf numFmtId="0" fontId="15" fillId="0" borderId="0" xfId="7" applyFont="1" applyAlignment="1">
      <alignment horizontal="left" vertical="center" wrapText="1"/>
    </xf>
    <xf numFmtId="0" fontId="15" fillId="0" borderId="28" xfId="7" applyFont="1" applyBorder="1" applyAlignment="1">
      <alignment horizontal="left" vertical="center" wrapText="1"/>
    </xf>
    <xf numFmtId="177" fontId="9" fillId="0" borderId="45" xfId="7" applyNumberFormat="1" applyFont="1" applyBorder="1" applyAlignment="1">
      <alignment horizontal="right" vertical="center" shrinkToFit="1"/>
    </xf>
    <xf numFmtId="177" fontId="9" fillId="0" borderId="46" xfId="7" applyNumberFormat="1" applyFont="1" applyBorder="1" applyAlignment="1">
      <alignment horizontal="right" vertical="center" shrinkToFit="1"/>
    </xf>
    <xf numFmtId="177" fontId="9" fillId="0" borderId="47" xfId="7" applyNumberFormat="1" applyFont="1" applyBorder="1" applyAlignment="1">
      <alignment horizontal="right" vertical="center" shrinkToFit="1"/>
    </xf>
    <xf numFmtId="0" fontId="9" fillId="0" borderId="45" xfId="7" applyFont="1" applyBorder="1" applyAlignment="1">
      <alignment horizontal="left" vertical="center"/>
    </xf>
    <xf numFmtId="0" fontId="9" fillId="0" borderId="46" xfId="7" applyFont="1" applyBorder="1" applyAlignment="1">
      <alignment horizontal="left" vertical="center"/>
    </xf>
    <xf numFmtId="0" fontId="9" fillId="0" borderId="47" xfId="7" applyFont="1" applyBorder="1" applyAlignment="1">
      <alignment horizontal="left" vertical="center"/>
    </xf>
    <xf numFmtId="0" fontId="9" fillId="0" borderId="27" xfId="7" applyFont="1" applyBorder="1" applyAlignment="1">
      <alignment horizontal="left" vertical="center"/>
    </xf>
    <xf numFmtId="0" fontId="9" fillId="0" borderId="28" xfId="7" applyFont="1" applyBorder="1" applyAlignment="1">
      <alignment horizontal="left" vertical="center"/>
    </xf>
    <xf numFmtId="0" fontId="9" fillId="0" borderId="1" xfId="7" applyFont="1" applyBorder="1" applyAlignment="1">
      <alignment horizontal="center" vertical="center" textRotation="255"/>
    </xf>
    <xf numFmtId="0" fontId="9" fillId="0" borderId="4" xfId="7" applyFont="1" applyBorder="1" applyAlignment="1">
      <alignment horizontal="center" vertical="center" textRotation="255"/>
    </xf>
    <xf numFmtId="0" fontId="9" fillId="0" borderId="6" xfId="7" applyFont="1" applyBorder="1" applyAlignment="1">
      <alignment horizontal="center" vertical="center" textRotation="255"/>
    </xf>
    <xf numFmtId="0" fontId="9" fillId="0" borderId="7" xfId="7" applyFont="1" applyBorder="1" applyAlignment="1">
      <alignment horizontal="center" vertical="center" textRotation="255"/>
    </xf>
    <xf numFmtId="0" fontId="9" fillId="0" borderId="8" xfId="7" applyFont="1" applyBorder="1" applyAlignment="1">
      <alignment horizontal="center" vertical="center" textRotation="255"/>
    </xf>
    <xf numFmtId="0" fontId="9" fillId="0" borderId="65" xfId="7" applyFont="1" applyBorder="1" applyAlignment="1">
      <alignment horizontal="center" vertical="center"/>
    </xf>
    <xf numFmtId="0" fontId="9" fillId="0" borderId="50" xfId="7" applyFont="1" applyBorder="1" applyAlignment="1">
      <alignment horizontal="center" vertical="center"/>
    </xf>
    <xf numFmtId="0" fontId="9" fillId="0" borderId="52" xfId="7" applyFont="1" applyBorder="1" applyAlignment="1">
      <alignment horizontal="center" vertical="center"/>
    </xf>
    <xf numFmtId="0" fontId="9" fillId="0" borderId="58" xfId="7" applyFont="1" applyBorder="1" applyAlignment="1">
      <alignment horizontal="center" vertical="center"/>
    </xf>
    <xf numFmtId="0" fontId="9" fillId="0" borderId="48" xfId="7" applyFont="1" applyBorder="1" applyAlignment="1">
      <alignment horizontal="center" vertical="center"/>
    </xf>
    <xf numFmtId="0" fontId="9" fillId="0" borderId="59" xfId="7" applyFont="1" applyBorder="1" applyAlignment="1">
      <alignment horizontal="center" vertical="center"/>
    </xf>
    <xf numFmtId="184" fontId="9" fillId="0" borderId="59" xfId="7" applyNumberFormat="1" applyFont="1" applyBorder="1" applyAlignment="1">
      <alignment horizontal="right" vertical="center" shrinkToFit="1"/>
    </xf>
    <xf numFmtId="184" fontId="9" fillId="0" borderId="60" xfId="7" applyNumberFormat="1" applyFont="1" applyBorder="1" applyAlignment="1">
      <alignment horizontal="right" vertical="center" shrinkToFit="1"/>
    </xf>
    <xf numFmtId="184" fontId="9" fillId="0" borderId="61" xfId="7" applyNumberFormat="1" applyFont="1" applyBorder="1" applyAlignment="1">
      <alignment horizontal="right" vertical="center" shrinkToFit="1"/>
    </xf>
    <xf numFmtId="182" fontId="9" fillId="0" borderId="56" xfId="7" applyNumberFormat="1" applyFont="1" applyBorder="1" applyAlignment="1">
      <alignment horizontal="right" vertical="center" shrinkToFit="1"/>
    </xf>
    <xf numFmtId="0" fontId="9" fillId="0" borderId="34" xfId="7" applyFont="1" applyBorder="1">
      <alignment vertical="center"/>
    </xf>
    <xf numFmtId="0" fontId="9" fillId="0" borderId="10" xfId="7" applyFont="1" applyBorder="1" applyAlignment="1">
      <alignment horizontal="center" vertical="center"/>
    </xf>
    <xf numFmtId="0" fontId="9" fillId="0" borderId="9" xfId="7" applyFont="1" applyBorder="1" applyAlignment="1">
      <alignment horizontal="center" vertical="center"/>
    </xf>
    <xf numFmtId="177" fontId="9" fillId="0" borderId="59" xfId="7" applyNumberFormat="1" applyFont="1" applyBorder="1" applyAlignment="1">
      <alignment horizontal="right" vertical="center" shrinkToFit="1"/>
    </xf>
    <xf numFmtId="177" fontId="9" fillId="0" borderId="60" xfId="7" applyNumberFormat="1" applyFont="1" applyBorder="1" applyAlignment="1">
      <alignment horizontal="right" vertical="center" shrinkToFit="1"/>
    </xf>
    <xf numFmtId="177" fontId="9" fillId="0" borderId="61" xfId="7" applyNumberFormat="1" applyFont="1" applyBorder="1" applyAlignment="1">
      <alignment horizontal="right" vertical="center" shrinkToFit="1"/>
    </xf>
    <xf numFmtId="182" fontId="9" fillId="0" borderId="46" xfId="7" applyNumberFormat="1" applyFont="1" applyBorder="1" applyAlignment="1">
      <alignment horizontal="right" vertical="center"/>
    </xf>
    <xf numFmtId="182" fontId="9" fillId="0" borderId="47" xfId="7" applyNumberFormat="1" applyFont="1" applyBorder="1" applyAlignment="1">
      <alignment horizontal="right" vertical="center"/>
    </xf>
    <xf numFmtId="0" fontId="9" fillId="0" borderId="62" xfId="7" applyFont="1" applyBorder="1">
      <alignment vertical="center"/>
    </xf>
    <xf numFmtId="0" fontId="9" fillId="0" borderId="63" xfId="7" applyFont="1" applyBorder="1" applyAlignment="1">
      <alignment horizontal="center" vertical="center"/>
    </xf>
    <xf numFmtId="0" fontId="9" fillId="0" borderId="57" xfId="7" applyFont="1" applyBorder="1" applyAlignment="1">
      <alignment horizontal="center" vertical="center"/>
    </xf>
    <xf numFmtId="0" fontId="9" fillId="0" borderId="64" xfId="7" applyFont="1" applyBorder="1" applyAlignment="1">
      <alignment horizontal="center" vertical="center"/>
    </xf>
    <xf numFmtId="0" fontId="9" fillId="0" borderId="18" xfId="7" applyFont="1" applyBorder="1" applyAlignment="1">
      <alignment horizontal="center" vertical="center"/>
    </xf>
    <xf numFmtId="0" fontId="9" fillId="0" borderId="19" xfId="7" applyFont="1" applyBorder="1" applyAlignment="1">
      <alignment horizontal="center" vertical="center"/>
    </xf>
    <xf numFmtId="0" fontId="9" fillId="0" borderId="45" xfId="7" applyFont="1" applyBorder="1" applyAlignment="1">
      <alignment horizontal="center" vertical="center"/>
    </xf>
    <xf numFmtId="0" fontId="9" fillId="0" borderId="46" xfId="7" applyFont="1" applyBorder="1" applyAlignment="1">
      <alignment horizontal="center" vertical="center"/>
    </xf>
    <xf numFmtId="177" fontId="9" fillId="0" borderId="19" xfId="7" applyNumberFormat="1" applyFont="1" applyBorder="1" applyAlignment="1">
      <alignment horizontal="right" vertical="center"/>
    </xf>
    <xf numFmtId="0" fontId="13" fillId="0" borderId="1" xfId="7" applyFont="1" applyBorder="1">
      <alignment vertical="center"/>
    </xf>
    <xf numFmtId="0" fontId="13" fillId="0" borderId="2" xfId="7" applyFont="1" applyBorder="1">
      <alignment vertical="center"/>
    </xf>
    <xf numFmtId="0" fontId="13" fillId="0" borderId="3" xfId="7" applyFont="1" applyBorder="1">
      <alignment vertical="center"/>
    </xf>
    <xf numFmtId="186" fontId="13" fillId="0" borderId="1" xfId="7" applyNumberFormat="1" applyFont="1" applyBorder="1" applyAlignment="1">
      <alignment horizontal="right" vertical="center" shrinkToFit="1"/>
    </xf>
    <xf numFmtId="186" fontId="13" fillId="0" borderId="2" xfId="7" applyNumberFormat="1" applyFont="1" applyBorder="1" applyAlignment="1">
      <alignment horizontal="right" vertical="center" shrinkToFit="1"/>
    </xf>
    <xf numFmtId="186" fontId="13" fillId="0" borderId="39" xfId="7" applyNumberFormat="1" applyFont="1" applyBorder="1" applyAlignment="1">
      <alignment horizontal="right" vertical="center" shrinkToFit="1"/>
    </xf>
    <xf numFmtId="182" fontId="9" fillId="0" borderId="10" xfId="7" applyNumberFormat="1" applyFont="1" applyBorder="1" applyAlignment="1">
      <alignment horizontal="right" vertical="center" shrinkToFit="1"/>
    </xf>
    <xf numFmtId="182" fontId="9" fillId="0" borderId="9" xfId="7" applyNumberFormat="1" applyFont="1" applyBorder="1" applyAlignment="1">
      <alignment horizontal="right" vertical="center" shrinkToFit="1"/>
    </xf>
    <xf numFmtId="182" fontId="9" fillId="0" borderId="11" xfId="7" applyNumberFormat="1" applyFont="1" applyBorder="1" applyAlignment="1">
      <alignment horizontal="right" vertical="center" shrinkToFit="1"/>
    </xf>
    <xf numFmtId="182" fontId="9" fillId="0" borderId="53" xfId="7" applyNumberFormat="1" applyFont="1" applyBorder="1" applyAlignment="1">
      <alignment horizontal="right" vertical="center" shrinkToFit="1"/>
    </xf>
    <xf numFmtId="0" fontId="13" fillId="0" borderId="1" xfId="9" applyFont="1" applyBorder="1" applyAlignment="1">
      <alignment horizontal="center" vertical="center" shrinkToFit="1"/>
    </xf>
    <xf numFmtId="0" fontId="13" fillId="0" borderId="2" xfId="9" applyFont="1" applyBorder="1" applyAlignment="1">
      <alignment horizontal="center" vertical="center" shrinkToFit="1"/>
    </xf>
    <xf numFmtId="0" fontId="13" fillId="0" borderId="3" xfId="9" applyFont="1" applyBorder="1" applyAlignment="1">
      <alignment horizontal="center" vertical="center" shrinkToFit="1"/>
    </xf>
    <xf numFmtId="177" fontId="13" fillId="0" borderId="10" xfId="7" applyNumberFormat="1" applyFont="1" applyBorder="1" applyAlignment="1">
      <alignment horizontal="right" vertical="center" shrinkToFit="1"/>
    </xf>
    <xf numFmtId="177" fontId="13" fillId="0" borderId="9" xfId="7" applyNumberFormat="1" applyFont="1" applyBorder="1" applyAlignment="1">
      <alignment horizontal="right" vertical="center" shrinkToFit="1"/>
    </xf>
    <xf numFmtId="177" fontId="13" fillId="0" borderId="53" xfId="7" applyNumberFormat="1" applyFont="1" applyBorder="1" applyAlignment="1">
      <alignment horizontal="right" vertical="center" shrinkToFit="1"/>
    </xf>
    <xf numFmtId="0" fontId="9" fillId="0" borderId="38" xfId="7" applyFont="1" applyBorder="1" applyAlignment="1">
      <alignment horizontal="center" vertical="center"/>
    </xf>
    <xf numFmtId="0" fontId="9" fillId="0" borderId="29" xfId="7" applyFont="1" applyBorder="1" applyAlignment="1">
      <alignment horizontal="center" vertical="center"/>
    </xf>
    <xf numFmtId="177" fontId="9" fillId="0" borderId="20" xfId="7" applyNumberFormat="1" applyFont="1" applyBorder="1" applyAlignment="1">
      <alignment horizontal="right" vertical="center"/>
    </xf>
    <xf numFmtId="0" fontId="13" fillId="0" borderId="54" xfId="9" applyFont="1" applyBorder="1" applyAlignment="1">
      <alignment horizontal="center" vertical="center" shrinkToFit="1"/>
    </xf>
    <xf numFmtId="0" fontId="13" fillId="0" borderId="55" xfId="9" applyFont="1" applyBorder="1" applyAlignment="1">
      <alignment horizontal="center" vertical="center" shrinkToFit="1"/>
    </xf>
    <xf numFmtId="0" fontId="13" fillId="0" borderId="56" xfId="9" applyFont="1" applyBorder="1" applyAlignment="1">
      <alignment horizontal="center" vertical="center" shrinkToFit="1"/>
    </xf>
    <xf numFmtId="0" fontId="9" fillId="0" borderId="41" xfId="7" applyFont="1" applyBorder="1" applyAlignment="1">
      <alignment horizontal="center" vertical="center"/>
    </xf>
    <xf numFmtId="182" fontId="9" fillId="0" borderId="45" xfId="7" applyNumberFormat="1" applyFont="1" applyBorder="1" applyAlignment="1">
      <alignment horizontal="right" vertical="center" shrinkToFit="1"/>
    </xf>
    <xf numFmtId="182" fontId="9" fillId="0" borderId="46" xfId="7" applyNumberFormat="1" applyFont="1" applyBorder="1" applyAlignment="1">
      <alignment horizontal="right" vertical="center" shrinkToFit="1"/>
    </xf>
    <xf numFmtId="182" fontId="9" fillId="0" borderId="47" xfId="7" applyNumberFormat="1" applyFont="1" applyBorder="1" applyAlignment="1">
      <alignment horizontal="right" vertical="center" shrinkToFit="1"/>
    </xf>
    <xf numFmtId="0" fontId="9" fillId="0" borderId="18" xfId="10" applyBorder="1" applyAlignment="1">
      <alignment horizontal="left" vertical="center"/>
    </xf>
    <xf numFmtId="0" fontId="9" fillId="0" borderId="19" xfId="10" applyBorder="1" applyAlignment="1">
      <alignment horizontal="left" vertical="center"/>
    </xf>
    <xf numFmtId="0" fontId="9" fillId="0" borderId="20" xfId="10" applyBorder="1" applyAlignment="1">
      <alignment horizontal="left" vertical="center"/>
    </xf>
    <xf numFmtId="184" fontId="9" fillId="0" borderId="27" xfId="7" applyNumberFormat="1" applyFont="1" applyBorder="1" applyAlignment="1">
      <alignment horizontal="right" vertical="center" shrinkToFit="1"/>
    </xf>
    <xf numFmtId="184" fontId="9" fillId="0" borderId="0" xfId="7" applyNumberFormat="1" applyFont="1" applyAlignment="1">
      <alignment horizontal="right" vertical="center" shrinkToFit="1"/>
    </xf>
    <xf numFmtId="184" fontId="9" fillId="0" borderId="28" xfId="7" applyNumberFormat="1" applyFont="1" applyBorder="1" applyAlignment="1">
      <alignment horizontal="right" vertical="center" shrinkToFit="1"/>
    </xf>
    <xf numFmtId="0" fontId="9" fillId="0" borderId="18" xfId="7" applyFont="1" applyBorder="1" applyAlignment="1">
      <alignment horizontal="center" vertical="center" wrapText="1"/>
    </xf>
    <xf numFmtId="0" fontId="9" fillId="0" borderId="19" xfId="7" applyFont="1" applyBorder="1" applyAlignment="1">
      <alignment horizontal="center" vertical="center" wrapText="1"/>
    </xf>
    <xf numFmtId="0" fontId="9" fillId="0" borderId="14" xfId="7" applyFont="1" applyBorder="1" applyAlignment="1">
      <alignment horizontal="center" vertical="center" wrapText="1"/>
    </xf>
    <xf numFmtId="0" fontId="9" fillId="0" borderId="27" xfId="7" applyFont="1" applyBorder="1" applyAlignment="1">
      <alignment horizontal="center" vertical="center" wrapText="1"/>
    </xf>
    <xf numFmtId="0" fontId="9" fillId="0" borderId="0" xfId="7" applyFont="1" applyAlignment="1">
      <alignment horizontal="center" vertical="center" wrapText="1"/>
    </xf>
    <xf numFmtId="0" fontId="9" fillId="0" borderId="5" xfId="7" applyFont="1" applyBorder="1" applyAlignment="1">
      <alignment horizontal="center" vertical="center" wrapText="1"/>
    </xf>
    <xf numFmtId="0" fontId="9" fillId="0" borderId="45" xfId="7" applyFont="1" applyBorder="1" applyAlignment="1">
      <alignment horizontal="center" vertical="center" wrapText="1"/>
    </xf>
    <xf numFmtId="0" fontId="9" fillId="0" borderId="46" xfId="7" applyFont="1" applyBorder="1" applyAlignment="1">
      <alignment horizontal="center" vertical="center" wrapText="1"/>
    </xf>
    <xf numFmtId="0" fontId="9" fillId="0" borderId="41" xfId="7" applyFont="1" applyBorder="1" applyAlignment="1">
      <alignment horizontal="center" vertical="center" wrapText="1"/>
    </xf>
    <xf numFmtId="0" fontId="13" fillId="0" borderId="16" xfId="7" applyFont="1" applyBorder="1">
      <alignment vertical="center"/>
    </xf>
    <xf numFmtId="0" fontId="13" fillId="0" borderId="50" xfId="7" applyFont="1" applyBorder="1">
      <alignment vertical="center"/>
    </xf>
    <xf numFmtId="0" fontId="13" fillId="0" borderId="51" xfId="7" applyFont="1" applyBorder="1">
      <alignment vertical="center"/>
    </xf>
    <xf numFmtId="177" fontId="13" fillId="0" borderId="16" xfId="7" applyNumberFormat="1" applyFont="1" applyBorder="1" applyAlignment="1">
      <alignment horizontal="right" vertical="center" shrinkToFit="1"/>
    </xf>
    <xf numFmtId="177" fontId="13" fillId="0" borderId="19" xfId="7" applyNumberFormat="1" applyFont="1" applyBorder="1" applyAlignment="1">
      <alignment horizontal="right" vertical="center" shrinkToFit="1"/>
    </xf>
    <xf numFmtId="177" fontId="13" fillId="0" borderId="20" xfId="7" applyNumberFormat="1" applyFont="1" applyBorder="1" applyAlignment="1">
      <alignment horizontal="right" vertical="center" shrinkToFit="1"/>
    </xf>
    <xf numFmtId="0" fontId="9" fillId="0" borderId="34" xfId="7" applyFont="1" applyBorder="1" applyAlignment="1">
      <alignment horizontal="center" vertical="center"/>
    </xf>
    <xf numFmtId="0" fontId="9" fillId="0" borderId="11" xfId="7" applyFont="1" applyBorder="1" applyAlignment="1">
      <alignment horizontal="center" vertical="center"/>
    </xf>
    <xf numFmtId="0" fontId="9" fillId="0" borderId="10" xfId="7" applyFont="1" applyBorder="1" applyAlignment="1">
      <alignment horizontal="center" vertical="center" shrinkToFit="1"/>
    </xf>
    <xf numFmtId="0" fontId="9" fillId="0" borderId="9" xfId="7" applyFont="1" applyBorder="1" applyAlignment="1">
      <alignment horizontal="center" vertical="center" shrinkToFit="1"/>
    </xf>
    <xf numFmtId="0" fontId="9" fillId="0" borderId="11" xfId="7" applyFont="1" applyBorder="1" applyAlignment="1">
      <alignment horizontal="center" vertical="center" shrinkToFit="1"/>
    </xf>
    <xf numFmtId="0" fontId="9" fillId="0" borderId="53" xfId="7" applyFont="1" applyBorder="1" applyAlignment="1">
      <alignment horizontal="center" vertical="center" shrinkToFit="1"/>
    </xf>
    <xf numFmtId="0" fontId="13" fillId="0" borderId="9" xfId="7" applyFont="1" applyBorder="1">
      <alignment vertical="center"/>
    </xf>
    <xf numFmtId="0" fontId="13" fillId="0" borderId="11" xfId="7" applyFont="1" applyBorder="1">
      <alignment vertical="center"/>
    </xf>
    <xf numFmtId="186" fontId="9" fillId="0" borderId="54" xfId="7" applyNumberFormat="1" applyFont="1" applyBorder="1" applyAlignment="1">
      <alignment horizontal="right" vertical="center" shrinkToFit="1"/>
    </xf>
    <xf numFmtId="186" fontId="9" fillId="0" borderId="55" xfId="7" applyNumberFormat="1" applyFont="1" applyBorder="1" applyAlignment="1">
      <alignment horizontal="right" vertical="center" shrinkToFit="1"/>
    </xf>
    <xf numFmtId="186" fontId="9" fillId="0" borderId="57" xfId="7" applyNumberFormat="1" applyFont="1" applyBorder="1" applyAlignment="1">
      <alignment horizontal="right" vertical="center" shrinkToFit="1"/>
    </xf>
    <xf numFmtId="0" fontId="9" fillId="0" borderId="21" xfId="7" applyFont="1" applyBorder="1" applyAlignment="1">
      <alignment horizontal="center" vertical="center"/>
    </xf>
    <xf numFmtId="0" fontId="9" fillId="0" borderId="22" xfId="7" applyFont="1" applyBorder="1" applyAlignment="1">
      <alignment horizontal="center" vertical="center"/>
    </xf>
    <xf numFmtId="0" fontId="9" fillId="0" borderId="49" xfId="7" applyFont="1" applyBorder="1">
      <alignment vertical="center"/>
    </xf>
    <xf numFmtId="0" fontId="9" fillId="0" borderId="50" xfId="7" applyFont="1" applyBorder="1">
      <alignment vertical="center"/>
    </xf>
    <xf numFmtId="0" fontId="9" fillId="0" borderId="51" xfId="7" applyFont="1" applyBorder="1">
      <alignment vertical="center"/>
    </xf>
    <xf numFmtId="177" fontId="9" fillId="0" borderId="49" xfId="7" applyNumberFormat="1" applyFont="1" applyBorder="1" applyAlignment="1">
      <alignment horizontal="right" vertical="center" shrinkToFit="1"/>
    </xf>
    <xf numFmtId="177" fontId="9" fillId="0" borderId="50" xfId="7" applyNumberFormat="1" applyFont="1" applyBorder="1" applyAlignment="1">
      <alignment horizontal="right" vertical="center" shrinkToFit="1"/>
    </xf>
    <xf numFmtId="177" fontId="9" fillId="0" borderId="52" xfId="7" applyNumberFormat="1" applyFont="1" applyBorder="1" applyAlignment="1">
      <alignment horizontal="right" vertical="center" shrinkToFit="1"/>
    </xf>
    <xf numFmtId="0" fontId="9" fillId="0" borderId="20" xfId="7" applyFont="1" applyBorder="1" applyAlignment="1">
      <alignment horizontal="center" vertical="center"/>
    </xf>
    <xf numFmtId="0" fontId="9" fillId="0" borderId="27" xfId="7" applyFont="1" applyBorder="1" applyAlignment="1">
      <alignment horizontal="center" vertical="center"/>
    </xf>
    <xf numFmtId="0" fontId="9" fillId="0" borderId="28" xfId="7" applyFont="1" applyBorder="1" applyAlignment="1">
      <alignment horizontal="center" vertical="center"/>
    </xf>
    <xf numFmtId="183" fontId="9" fillId="0" borderId="27" xfId="7" applyNumberFormat="1" applyFont="1" applyBorder="1" applyAlignment="1">
      <alignment horizontal="right" vertical="center" shrinkToFit="1"/>
    </xf>
    <xf numFmtId="183" fontId="9" fillId="0" borderId="0" xfId="7" applyNumberFormat="1" applyFont="1" applyAlignment="1">
      <alignment horizontal="right" vertical="center" shrinkToFit="1"/>
    </xf>
    <xf numFmtId="183" fontId="9" fillId="0" borderId="28" xfId="7" applyNumberFormat="1" applyFont="1" applyBorder="1" applyAlignment="1">
      <alignment horizontal="right" vertical="center" shrinkToFit="1"/>
    </xf>
    <xf numFmtId="0" fontId="9" fillId="0" borderId="35" xfId="7" applyFont="1" applyBorder="1" applyAlignment="1">
      <alignment horizontal="center" vertical="center"/>
    </xf>
    <xf numFmtId="0" fontId="9" fillId="0" borderId="36" xfId="7" applyFont="1" applyBorder="1" applyAlignment="1">
      <alignment horizontal="center" vertical="center"/>
    </xf>
    <xf numFmtId="0" fontId="9" fillId="0" borderId="24" xfId="7" applyFont="1" applyBorder="1" applyAlignment="1">
      <alignment horizontal="center" vertical="center"/>
    </xf>
    <xf numFmtId="0" fontId="9" fillId="0" borderId="5" xfId="7" applyFont="1" applyBorder="1" applyAlignment="1">
      <alignment horizontal="center" vertical="center"/>
    </xf>
    <xf numFmtId="0" fontId="9" fillId="0" borderId="25" xfId="7" applyFont="1" applyBorder="1" applyAlignment="1">
      <alignment horizontal="center" vertical="center"/>
    </xf>
    <xf numFmtId="0" fontId="9" fillId="0" borderId="40" xfId="7" applyFont="1" applyBorder="1" applyAlignment="1">
      <alignment horizontal="center" vertical="center"/>
    </xf>
    <xf numFmtId="0" fontId="9" fillId="0" borderId="42" xfId="7" applyFont="1" applyBorder="1" applyAlignment="1">
      <alignment horizontal="center" vertical="center"/>
    </xf>
    <xf numFmtId="0" fontId="9" fillId="0" borderId="37" xfId="7" applyFont="1" applyBorder="1" applyAlignment="1">
      <alignment horizontal="center" vertical="center"/>
    </xf>
    <xf numFmtId="0" fontId="9" fillId="0" borderId="4" xfId="7" applyFont="1" applyBorder="1" applyAlignment="1">
      <alignment horizontal="center" vertical="center"/>
    </xf>
    <xf numFmtId="0" fontId="9" fillId="0" borderId="26" xfId="7" applyFont="1" applyBorder="1" applyAlignment="1">
      <alignment horizontal="center" vertical="center"/>
    </xf>
    <xf numFmtId="0" fontId="9" fillId="0" borderId="43" xfId="7" applyFont="1" applyBorder="1" applyAlignment="1">
      <alignment horizontal="center" vertical="center"/>
    </xf>
    <xf numFmtId="0" fontId="9" fillId="0" borderId="44" xfId="7" applyFont="1" applyBorder="1" applyAlignment="1">
      <alignment horizontal="center" vertical="center"/>
    </xf>
    <xf numFmtId="49" fontId="9" fillId="0" borderId="1" xfId="7" applyNumberFormat="1" applyFont="1" applyBorder="1" applyAlignment="1">
      <alignment horizontal="center" vertical="center"/>
    </xf>
    <xf numFmtId="49" fontId="9" fillId="0" borderId="2" xfId="7" applyNumberFormat="1" applyFont="1" applyBorder="1" applyAlignment="1">
      <alignment horizontal="center" vertical="center"/>
    </xf>
    <xf numFmtId="49" fontId="9" fillId="0" borderId="39" xfId="7" applyNumberFormat="1" applyFont="1" applyBorder="1" applyAlignment="1">
      <alignment horizontal="center" vertical="center"/>
    </xf>
    <xf numFmtId="49" fontId="9" fillId="0" borderId="4" xfId="7" applyNumberFormat="1" applyFont="1" applyBorder="1" applyAlignment="1">
      <alignment horizontal="center" vertical="center"/>
    </xf>
    <xf numFmtId="49" fontId="9" fillId="0" borderId="28" xfId="7" applyNumberFormat="1" applyFont="1" applyBorder="1" applyAlignment="1">
      <alignment horizontal="center" vertical="center"/>
    </xf>
    <xf numFmtId="49" fontId="9" fillId="0" borderId="43" xfId="7" applyNumberFormat="1" applyFont="1" applyBorder="1" applyAlignment="1">
      <alignment horizontal="center" vertical="center"/>
    </xf>
    <xf numFmtId="49" fontId="9" fillId="0" borderId="46" xfId="7" applyNumberFormat="1" applyFont="1" applyBorder="1" applyAlignment="1">
      <alignment horizontal="center" vertical="center"/>
    </xf>
    <xf numFmtId="49" fontId="9" fillId="0" borderId="47" xfId="7" applyNumberFormat="1" applyFont="1" applyBorder="1" applyAlignment="1">
      <alignment horizontal="center" vertical="center"/>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182" fontId="9" fillId="0" borderId="18" xfId="7" applyNumberFormat="1" applyFont="1" applyBorder="1" applyAlignment="1">
      <alignment horizontal="right" vertical="center" shrinkToFit="1"/>
    </xf>
    <xf numFmtId="182" fontId="9" fillId="0" borderId="19" xfId="7" applyNumberFormat="1" applyFont="1" applyBorder="1" applyAlignment="1">
      <alignment horizontal="right" vertical="center" shrinkToFit="1"/>
    </xf>
    <xf numFmtId="182" fontId="9" fillId="0" borderId="20" xfId="7" applyNumberFormat="1" applyFont="1" applyBorder="1" applyAlignment="1">
      <alignment horizontal="right" vertical="center" shrinkToFit="1"/>
    </xf>
    <xf numFmtId="49" fontId="10" fillId="0" borderId="0" xfId="7" applyNumberFormat="1" applyFont="1" applyAlignment="1">
      <alignment horizontal="center" vertical="center"/>
    </xf>
    <xf numFmtId="0" fontId="9" fillId="0" borderId="13" xfId="7" applyFont="1" applyBorder="1" applyAlignment="1">
      <alignment horizontal="center" vertical="center"/>
    </xf>
    <xf numFmtId="0" fontId="9" fillId="0" borderId="14" xfId="7" applyFont="1" applyBorder="1" applyAlignment="1">
      <alignment horizontal="center" vertical="center"/>
    </xf>
    <xf numFmtId="0" fontId="9" fillId="0" borderId="15" xfId="7" applyFont="1" applyBorder="1" applyAlignment="1">
      <alignment horizontal="center" vertical="center"/>
    </xf>
    <xf numFmtId="0" fontId="9" fillId="0" borderId="31" xfId="7" applyFont="1" applyBorder="1" applyAlignment="1">
      <alignment horizontal="center" vertical="center"/>
    </xf>
    <xf numFmtId="0" fontId="9" fillId="0" borderId="32" xfId="7" applyFont="1" applyBorder="1" applyAlignment="1">
      <alignment horizontal="center" vertical="center"/>
    </xf>
    <xf numFmtId="0" fontId="9" fillId="0" borderId="16" xfId="7" applyFont="1" applyBorder="1" applyAlignment="1">
      <alignment horizontal="center" vertical="center"/>
    </xf>
    <xf numFmtId="0" fontId="9" fillId="0" borderId="17" xfId="7" applyFont="1" applyBorder="1" applyAlignment="1">
      <alignment horizontal="center" vertical="center"/>
    </xf>
    <xf numFmtId="0" fontId="9" fillId="0" borderId="33" xfId="7" applyFont="1" applyBorder="1" applyAlignment="1">
      <alignment horizontal="center" vertical="center"/>
    </xf>
    <xf numFmtId="0" fontId="9" fillId="0" borderId="30" xfId="7" applyFont="1" applyBorder="1" applyAlignment="1">
      <alignment horizontal="center" vertical="center"/>
    </xf>
    <xf numFmtId="0" fontId="9" fillId="0" borderId="23" xfId="7" applyFont="1" applyBorder="1" applyAlignment="1">
      <alignment horizontal="center" vertical="center"/>
    </xf>
    <xf numFmtId="0" fontId="9" fillId="0" borderId="6" xfId="11" applyFont="1" applyBorder="1">
      <alignment vertical="center"/>
    </xf>
    <xf numFmtId="0" fontId="9" fillId="0" borderId="7" xfId="11" applyFont="1" applyBorder="1">
      <alignment vertical="center"/>
    </xf>
    <xf numFmtId="0" fontId="9" fillId="0" borderId="8" xfId="11" applyFont="1" applyBorder="1">
      <alignment vertical="center"/>
    </xf>
    <xf numFmtId="177" fontId="9" fillId="0" borderId="6" xfId="11" applyNumberFormat="1" applyFont="1" applyBorder="1" applyAlignment="1">
      <alignment horizontal="right" vertical="center" shrinkToFit="1"/>
    </xf>
    <xf numFmtId="0" fontId="3" fillId="0" borderId="7" xfId="11" applyBorder="1" applyAlignment="1">
      <alignment horizontal="right" vertical="center" shrinkToFit="1"/>
    </xf>
    <xf numFmtId="0" fontId="3" fillId="0" borderId="73" xfId="11" applyBorder="1" applyAlignment="1">
      <alignment horizontal="right" vertical="center" shrinkToFit="1"/>
    </xf>
    <xf numFmtId="182" fontId="9" fillId="0" borderId="75" xfId="11" applyNumberFormat="1" applyFont="1" applyBorder="1" applyAlignment="1">
      <alignment horizontal="right" vertical="center" shrinkToFit="1"/>
    </xf>
    <xf numFmtId="182" fontId="3" fillId="0" borderId="7" xfId="11" applyNumberFormat="1" applyBorder="1" applyAlignment="1">
      <alignment horizontal="right" vertical="center" shrinkToFit="1"/>
    </xf>
    <xf numFmtId="182" fontId="3" fillId="0" borderId="73" xfId="11" applyNumberFormat="1" applyBorder="1" applyAlignment="1">
      <alignment horizontal="right" vertical="center" shrinkToFit="1"/>
    </xf>
    <xf numFmtId="177" fontId="9" fillId="0" borderId="75" xfId="11" applyNumberFormat="1" applyFont="1" applyBorder="1" applyAlignment="1">
      <alignment horizontal="right" vertical="center" shrinkToFit="1"/>
    </xf>
    <xf numFmtId="177" fontId="9" fillId="3" borderId="75" xfId="11" applyNumberFormat="1" applyFont="1" applyFill="1" applyBorder="1" applyAlignment="1">
      <alignment horizontal="right" vertical="center" shrinkToFit="1"/>
    </xf>
    <xf numFmtId="177" fontId="9" fillId="3" borderId="7" xfId="11" applyNumberFormat="1" applyFont="1" applyFill="1" applyBorder="1" applyAlignment="1">
      <alignment horizontal="right" vertical="center" shrinkToFit="1"/>
    </xf>
    <xf numFmtId="177" fontId="9" fillId="3" borderId="73" xfId="11" applyNumberFormat="1" applyFont="1" applyFill="1" applyBorder="1" applyAlignment="1">
      <alignment horizontal="right" vertical="center" shrinkToFit="1"/>
    </xf>
    <xf numFmtId="0" fontId="9" fillId="3" borderId="75" xfId="11" applyFont="1" applyFill="1" applyBorder="1" applyAlignment="1">
      <alignment horizontal="right" vertical="center" shrinkToFit="1"/>
    </xf>
    <xf numFmtId="0" fontId="9" fillId="3" borderId="7" xfId="11" applyFont="1" applyFill="1" applyBorder="1" applyAlignment="1">
      <alignment horizontal="right" vertical="center" shrinkToFit="1"/>
    </xf>
    <xf numFmtId="0" fontId="9" fillId="3" borderId="8" xfId="11" applyFont="1" applyFill="1" applyBorder="1" applyAlignment="1">
      <alignment horizontal="right" vertical="center" shrinkToFit="1"/>
    </xf>
    <xf numFmtId="0" fontId="9" fillId="0" borderId="4" xfId="11" applyFont="1" applyBorder="1">
      <alignment vertical="center"/>
    </xf>
    <xf numFmtId="0" fontId="9" fillId="0" borderId="0" xfId="11" applyFont="1">
      <alignment vertical="center"/>
    </xf>
    <xf numFmtId="0" fontId="9" fillId="0" borderId="5" xfId="11" applyFont="1" applyBorder="1">
      <alignment vertical="center"/>
    </xf>
    <xf numFmtId="177" fontId="9" fillId="0" borderId="4" xfId="11" applyNumberFormat="1" applyFont="1" applyBorder="1" applyAlignment="1">
      <alignment horizontal="right" vertical="center" shrinkToFit="1"/>
    </xf>
    <xf numFmtId="177" fontId="9" fillId="0" borderId="0" xfId="11" applyNumberFormat="1" applyFont="1" applyAlignment="1">
      <alignment horizontal="right" vertical="center" shrinkToFit="1"/>
    </xf>
    <xf numFmtId="177" fontId="9" fillId="0" borderId="69" xfId="11" applyNumberFormat="1" applyFont="1" applyBorder="1" applyAlignment="1">
      <alignment horizontal="right" vertical="center" shrinkToFit="1"/>
    </xf>
    <xf numFmtId="182" fontId="9" fillId="0" borderId="72" xfId="11" applyNumberFormat="1" applyFont="1" applyBorder="1" applyAlignment="1">
      <alignment horizontal="right" vertical="center" shrinkToFit="1"/>
    </xf>
    <xf numFmtId="182" fontId="9" fillId="0" borderId="0" xfId="11" applyNumberFormat="1" applyFont="1" applyAlignment="1">
      <alignment horizontal="right" vertical="center" shrinkToFit="1"/>
    </xf>
    <xf numFmtId="182" fontId="9" fillId="0" borderId="69" xfId="11" applyNumberFormat="1" applyFont="1" applyBorder="1" applyAlignment="1">
      <alignment horizontal="right" vertical="center" shrinkToFit="1"/>
    </xf>
    <xf numFmtId="177" fontId="9" fillId="0" borderId="72" xfId="11" applyNumberFormat="1" applyFont="1" applyBorder="1" applyAlignment="1">
      <alignment horizontal="right" vertical="center" shrinkToFit="1"/>
    </xf>
    <xf numFmtId="177" fontId="9" fillId="3" borderId="72" xfId="11" applyNumberFormat="1" applyFont="1" applyFill="1" applyBorder="1" applyAlignment="1">
      <alignment horizontal="right" vertical="center" shrinkToFit="1"/>
    </xf>
    <xf numFmtId="177" fontId="9" fillId="3" borderId="0" xfId="11" applyNumberFormat="1" applyFont="1" applyFill="1" applyAlignment="1">
      <alignment horizontal="right" vertical="center" shrinkToFit="1"/>
    </xf>
    <xf numFmtId="177" fontId="9" fillId="3" borderId="69" xfId="11" applyNumberFormat="1" applyFont="1" applyFill="1" applyBorder="1" applyAlignment="1">
      <alignment horizontal="right" vertical="center" shrinkToFit="1"/>
    </xf>
    <xf numFmtId="0" fontId="9" fillId="3" borderId="72" xfId="11" applyFont="1" applyFill="1" applyBorder="1" applyAlignment="1">
      <alignment horizontal="right" vertical="center" shrinkToFit="1"/>
    </xf>
    <xf numFmtId="0" fontId="9" fillId="3" borderId="0" xfId="11" applyFont="1" applyFill="1" applyAlignment="1">
      <alignment horizontal="right" vertical="center" shrinkToFit="1"/>
    </xf>
    <xf numFmtId="0" fontId="9" fillId="3" borderId="5" xfId="11" applyFont="1" applyFill="1" applyBorder="1" applyAlignment="1">
      <alignment horizontal="right" vertical="center" shrinkToFit="1"/>
    </xf>
    <xf numFmtId="0" fontId="3" fillId="0" borderId="0" xfId="11" applyAlignment="1">
      <alignment horizontal="right" vertical="center" shrinkToFit="1"/>
    </xf>
    <xf numFmtId="0" fontId="3" fillId="0" borderId="69" xfId="11" applyBorder="1" applyAlignment="1">
      <alignment horizontal="right" vertical="center" shrinkToFit="1"/>
    </xf>
    <xf numFmtId="182" fontId="3" fillId="0" borderId="0" xfId="11" applyNumberFormat="1" applyAlignment="1">
      <alignment horizontal="right" vertical="center" shrinkToFit="1"/>
    </xf>
    <xf numFmtId="182" fontId="3" fillId="0" borderId="69" xfId="11" applyNumberFormat="1" applyBorder="1" applyAlignment="1">
      <alignment horizontal="right" vertical="center" shrinkToFit="1"/>
    </xf>
    <xf numFmtId="0" fontId="13" fillId="0" borderId="0" xfId="11" applyFont="1">
      <alignment vertical="center"/>
    </xf>
    <xf numFmtId="0" fontId="13" fillId="0" borderId="5" xfId="11" applyFont="1" applyBorder="1">
      <alignment vertical="center"/>
    </xf>
    <xf numFmtId="0" fontId="9" fillId="0" borderId="1" xfId="11" applyFont="1" applyBorder="1" applyAlignment="1">
      <alignment horizontal="center" vertical="center" textRotation="255"/>
    </xf>
    <xf numFmtId="0" fontId="9" fillId="0" borderId="3" xfId="11" applyFont="1" applyBorder="1" applyAlignment="1">
      <alignment horizontal="center" vertical="center" textRotation="255"/>
    </xf>
    <xf numFmtId="0" fontId="9" fillId="0" borderId="4" xfId="11" applyFont="1" applyBorder="1" applyAlignment="1">
      <alignment horizontal="center" vertical="center" textRotation="255"/>
    </xf>
    <xf numFmtId="0" fontId="9" fillId="0" borderId="5" xfId="11" applyFont="1" applyBorder="1" applyAlignment="1">
      <alignment horizontal="center" vertical="center" textRotation="255"/>
    </xf>
    <xf numFmtId="0" fontId="9" fillId="0" borderId="6" xfId="11" applyFont="1" applyBorder="1" applyAlignment="1">
      <alignment horizontal="center" vertical="center" textRotation="255"/>
    </xf>
    <xf numFmtId="0" fontId="9" fillId="0" borderId="8" xfId="11" applyFont="1" applyBorder="1" applyAlignment="1">
      <alignment horizontal="center" vertical="center" textRotation="255"/>
    </xf>
    <xf numFmtId="177" fontId="9" fillId="0" borderId="7" xfId="11" applyNumberFormat="1" applyFont="1" applyBorder="1" applyAlignment="1">
      <alignment horizontal="right" vertical="center" shrinkToFit="1"/>
    </xf>
    <xf numFmtId="177" fontId="9" fillId="0" borderId="8" xfId="11" applyNumberFormat="1" applyFont="1" applyBorder="1" applyAlignment="1">
      <alignment horizontal="right" vertical="center" shrinkToFit="1"/>
    </xf>
    <xf numFmtId="182" fontId="3" fillId="0" borderId="5" xfId="11" applyNumberFormat="1" applyBorder="1" applyAlignment="1">
      <alignment horizontal="right" vertical="center" shrinkToFit="1"/>
    </xf>
    <xf numFmtId="177" fontId="9" fillId="0" borderId="73" xfId="11" applyNumberFormat="1" applyFont="1" applyBorder="1" applyAlignment="1">
      <alignment horizontal="right" vertical="center" shrinkToFit="1"/>
    </xf>
    <xf numFmtId="182" fontId="9" fillId="0" borderId="74" xfId="11" applyNumberFormat="1" applyFont="1" applyBorder="1" applyAlignment="1">
      <alignment horizontal="right" vertical="center" shrinkToFit="1"/>
    </xf>
    <xf numFmtId="177" fontId="9" fillId="0" borderId="74" xfId="11" applyNumberFormat="1" applyFont="1" applyBorder="1" applyAlignment="1">
      <alignment horizontal="right" vertical="center" shrinkToFit="1"/>
    </xf>
    <xf numFmtId="182" fontId="9" fillId="0" borderId="7" xfId="11" applyNumberFormat="1" applyFont="1" applyBorder="1" applyAlignment="1">
      <alignment horizontal="right" vertical="center" shrinkToFit="1"/>
    </xf>
    <xf numFmtId="182" fontId="9" fillId="0" borderId="8" xfId="11" applyNumberFormat="1" applyFont="1" applyBorder="1" applyAlignment="1">
      <alignment horizontal="right" vertical="center" shrinkToFit="1"/>
    </xf>
    <xf numFmtId="0" fontId="9" fillId="0" borderId="4" xfId="11" applyFont="1" applyBorder="1" applyAlignment="1">
      <alignment horizontal="left" vertical="center"/>
    </xf>
    <xf numFmtId="0" fontId="9" fillId="0" borderId="0" xfId="11" applyFont="1" applyAlignment="1">
      <alignment horizontal="left" vertical="center"/>
    </xf>
    <xf numFmtId="0" fontId="9" fillId="0" borderId="5" xfId="11" applyFont="1" applyBorder="1" applyAlignment="1">
      <alignment horizontal="left" vertical="center"/>
    </xf>
    <xf numFmtId="0" fontId="3" fillId="0" borderId="5" xfId="11" applyBorder="1" applyAlignment="1">
      <alignment horizontal="right" vertical="center" shrinkToFit="1"/>
    </xf>
    <xf numFmtId="177" fontId="9" fillId="0" borderId="5" xfId="11" applyNumberFormat="1" applyFont="1" applyBorder="1" applyAlignment="1">
      <alignment horizontal="right" vertical="center" shrinkToFit="1"/>
    </xf>
    <xf numFmtId="182" fontId="9" fillId="0" borderId="70" xfId="11" applyNumberFormat="1" applyFont="1" applyBorder="1" applyAlignment="1">
      <alignment horizontal="right" vertical="center" shrinkToFit="1"/>
    </xf>
    <xf numFmtId="177" fontId="9" fillId="0" borderId="70" xfId="11" applyNumberFormat="1" applyFont="1" applyBorder="1" applyAlignment="1">
      <alignment horizontal="right" vertical="center" shrinkToFit="1"/>
    </xf>
    <xf numFmtId="182" fontId="9" fillId="0" borderId="5" xfId="11" applyNumberFormat="1" applyFont="1" applyBorder="1" applyAlignment="1">
      <alignment horizontal="right" vertical="center" shrinkToFit="1"/>
    </xf>
    <xf numFmtId="0" fontId="9" fillId="0" borderId="4" xfId="11" applyFont="1" applyBorder="1" applyAlignment="1">
      <alignment horizontal="center" vertical="center" wrapText="1"/>
    </xf>
    <xf numFmtId="0" fontId="9" fillId="0" borderId="0" xfId="11" applyFont="1" applyAlignment="1">
      <alignment horizontal="center" vertical="center" wrapText="1"/>
    </xf>
    <xf numFmtId="0" fontId="9" fillId="0" borderId="6" xfId="11" applyFont="1" applyBorder="1" applyAlignment="1">
      <alignment horizontal="center" vertical="center" wrapText="1"/>
    </xf>
    <xf numFmtId="0" fontId="9" fillId="0" borderId="7" xfId="11" applyFont="1" applyBorder="1" applyAlignment="1">
      <alignment horizontal="center" vertical="center" wrapText="1"/>
    </xf>
    <xf numFmtId="0" fontId="9" fillId="0" borderId="6" xfId="11" applyFont="1" applyBorder="1" applyAlignment="1">
      <alignment horizontal="left" vertical="center"/>
    </xf>
    <xf numFmtId="0" fontId="9" fillId="0" borderId="7" xfId="11" applyFont="1" applyBorder="1" applyAlignment="1">
      <alignment horizontal="left" vertical="center"/>
    </xf>
    <xf numFmtId="0" fontId="9" fillId="0" borderId="8" xfId="11" applyFont="1" applyBorder="1" applyAlignment="1">
      <alignment horizontal="left" vertical="center"/>
    </xf>
    <xf numFmtId="0" fontId="3" fillId="0" borderId="8" xfId="11" applyBorder="1" applyAlignment="1">
      <alignment horizontal="right" vertical="center" shrinkToFit="1"/>
    </xf>
    <xf numFmtId="0" fontId="9" fillId="0" borderId="1" xfId="11" applyFont="1" applyBorder="1" applyAlignment="1">
      <alignment horizontal="left" vertical="center"/>
    </xf>
    <xf numFmtId="0" fontId="9" fillId="0" borderId="2" xfId="11" applyFont="1" applyBorder="1" applyAlignment="1">
      <alignment horizontal="left" vertical="center"/>
    </xf>
    <xf numFmtId="0" fontId="9" fillId="0" borderId="3" xfId="11" applyFont="1" applyBorder="1" applyAlignment="1">
      <alignment horizontal="left" vertical="center"/>
    </xf>
    <xf numFmtId="0" fontId="9" fillId="0" borderId="10" xfId="11" applyFont="1" applyBorder="1" applyAlignment="1">
      <alignment horizontal="center" vertical="center"/>
    </xf>
    <xf numFmtId="0" fontId="9" fillId="0" borderId="9" xfId="11" applyFont="1" applyBorder="1" applyAlignment="1">
      <alignment horizontal="center" vertical="center"/>
    </xf>
    <xf numFmtId="0" fontId="9" fillId="0" borderId="11" xfId="11" applyFont="1" applyBorder="1" applyAlignment="1">
      <alignment horizontal="center" vertical="center"/>
    </xf>
    <xf numFmtId="177" fontId="9" fillId="0" borderId="1" xfId="11" applyNumberFormat="1" applyFont="1" applyBorder="1" applyAlignment="1">
      <alignment horizontal="right" vertical="center" shrinkToFit="1"/>
    </xf>
    <xf numFmtId="177" fontId="9" fillId="0" borderId="2" xfId="11" applyNumberFormat="1" applyFont="1" applyBorder="1" applyAlignment="1">
      <alignment horizontal="right" vertical="center" shrinkToFit="1"/>
    </xf>
    <xf numFmtId="177" fontId="9" fillId="0" borderId="3" xfId="11" applyNumberFormat="1" applyFont="1" applyBorder="1" applyAlignment="1">
      <alignment horizontal="right" vertical="center" shrinkToFit="1"/>
    </xf>
    <xf numFmtId="0" fontId="9" fillId="0" borderId="1" xfId="11" applyFont="1" applyBorder="1">
      <alignment vertical="center"/>
    </xf>
    <xf numFmtId="0" fontId="9" fillId="0" borderId="2" xfId="11" applyFont="1" applyBorder="1">
      <alignment vertical="center"/>
    </xf>
    <xf numFmtId="0" fontId="9" fillId="0" borderId="3" xfId="11" applyFont="1" applyBorder="1">
      <alignment vertical="center"/>
    </xf>
    <xf numFmtId="182" fontId="9" fillId="0" borderId="6" xfId="11" applyNumberFormat="1" applyFont="1" applyBorder="1" applyAlignment="1">
      <alignment horizontal="right" vertical="center" shrinkToFit="1"/>
    </xf>
    <xf numFmtId="182" fontId="9" fillId="0" borderId="1" xfId="11" applyNumberFormat="1" applyFont="1" applyBorder="1" applyAlignment="1">
      <alignment horizontal="right" vertical="center" shrinkToFit="1"/>
    </xf>
    <xf numFmtId="0" fontId="3" fillId="0" borderId="2" xfId="11" applyBorder="1" applyAlignment="1">
      <alignment horizontal="right" vertical="center" shrinkToFit="1"/>
    </xf>
    <xf numFmtId="182" fontId="9" fillId="0" borderId="2" xfId="11" applyNumberFormat="1" applyFont="1" applyBorder="1" applyAlignment="1">
      <alignment horizontal="right" vertical="center" shrinkToFit="1"/>
    </xf>
    <xf numFmtId="0" fontId="3" fillId="0" borderId="3" xfId="11" applyBorder="1" applyAlignment="1">
      <alignment horizontal="right" vertical="center" shrinkToFit="1"/>
    </xf>
    <xf numFmtId="182" fontId="9" fillId="0" borderId="4" xfId="11" applyNumberFormat="1" applyFont="1" applyBorder="1" applyAlignment="1">
      <alignment horizontal="right" vertical="center" shrinkToFit="1"/>
    </xf>
    <xf numFmtId="0" fontId="15" fillId="0" borderId="4" xfId="11" applyFont="1" applyBorder="1">
      <alignment vertical="center"/>
    </xf>
    <xf numFmtId="0" fontId="15" fillId="0" borderId="0" xfId="11" applyFont="1">
      <alignment vertical="center"/>
    </xf>
    <xf numFmtId="0" fontId="15" fillId="0" borderId="5" xfId="11" applyFont="1" applyBorder="1">
      <alignment vertical="center"/>
    </xf>
    <xf numFmtId="0" fontId="9" fillId="0" borderId="1" xfId="11" applyFont="1" applyBorder="1" applyAlignment="1">
      <alignment horizontal="center" vertical="center" wrapText="1"/>
    </xf>
    <xf numFmtId="0" fontId="9" fillId="0" borderId="2" xfId="11" applyFont="1" applyBorder="1" applyAlignment="1">
      <alignment horizontal="center" vertical="center" wrapText="1"/>
    </xf>
    <xf numFmtId="0" fontId="9" fillId="0" borderId="2" xfId="11" applyFont="1" applyBorder="1" applyAlignment="1">
      <alignment vertical="center" textRotation="255"/>
    </xf>
    <xf numFmtId="0" fontId="9" fillId="0" borderId="0" xfId="11" applyFont="1" applyAlignment="1">
      <alignment vertical="center" textRotation="255"/>
    </xf>
    <xf numFmtId="0" fontId="9" fillId="0" borderId="7" xfId="11" applyFont="1" applyBorder="1" applyAlignment="1">
      <alignment vertical="center" textRotation="255"/>
    </xf>
    <xf numFmtId="0" fontId="3" fillId="0" borderId="9" xfId="11" applyBorder="1" applyAlignment="1">
      <alignment horizontal="center" vertical="center"/>
    </xf>
    <xf numFmtId="0" fontId="3" fillId="0" borderId="11" xfId="11" applyBorder="1" applyAlignment="1">
      <alignment horizontal="center" vertical="center"/>
    </xf>
    <xf numFmtId="0" fontId="1" fillId="0" borderId="0" xfId="1" applyAlignment="1">
      <alignment vertical="center"/>
    </xf>
    <xf numFmtId="0" fontId="1" fillId="0" borderId="5" xfId="1" applyBorder="1" applyAlignment="1">
      <alignment vertical="center"/>
    </xf>
    <xf numFmtId="177" fontId="9" fillId="0" borderId="71" xfId="11" applyNumberFormat="1" applyFont="1" applyBorder="1" applyAlignment="1">
      <alignment horizontal="right" vertical="center" shrinkToFit="1"/>
    </xf>
    <xf numFmtId="177" fontId="9" fillId="0" borderId="68" xfId="11" applyNumberFormat="1" applyFont="1" applyBorder="1" applyAlignment="1">
      <alignment horizontal="right" vertical="center" shrinkToFit="1"/>
    </xf>
    <xf numFmtId="177" fontId="9" fillId="0" borderId="66" xfId="11" applyNumberFormat="1" applyFont="1" applyBorder="1" applyAlignment="1">
      <alignment horizontal="right" vertical="center" shrinkToFit="1"/>
    </xf>
    <xf numFmtId="182" fontId="9" fillId="0" borderId="68" xfId="11" applyNumberFormat="1" applyFont="1" applyBorder="1" applyAlignment="1">
      <alignment horizontal="right" vertical="center" shrinkToFit="1"/>
    </xf>
    <xf numFmtId="182" fontId="9" fillId="0" borderId="3" xfId="11" applyNumberFormat="1" applyFont="1" applyBorder="1" applyAlignment="1">
      <alignment horizontal="right" vertical="center" shrinkToFit="1"/>
    </xf>
    <xf numFmtId="182" fontId="9" fillId="0" borderId="66" xfId="11" applyNumberFormat="1" applyFont="1" applyBorder="1" applyAlignment="1">
      <alignment horizontal="right" vertical="center" shrinkToFit="1"/>
    </xf>
    <xf numFmtId="177" fontId="9" fillId="0" borderId="4" xfId="11" applyNumberFormat="1" applyFont="1" applyBorder="1" applyAlignment="1">
      <alignment horizontal="right" vertical="center"/>
    </xf>
    <xf numFmtId="177" fontId="9" fillId="0" borderId="0" xfId="11" applyNumberFormat="1" applyFont="1" applyAlignment="1">
      <alignment horizontal="right" vertical="center"/>
    </xf>
    <xf numFmtId="177" fontId="9" fillId="0" borderId="69" xfId="11" applyNumberFormat="1" applyFont="1" applyBorder="1" applyAlignment="1">
      <alignment horizontal="right" vertical="center"/>
    </xf>
    <xf numFmtId="182" fontId="9" fillId="0" borderId="70" xfId="11" applyNumberFormat="1" applyFont="1" applyBorder="1" applyAlignment="1">
      <alignment horizontal="right" vertical="center"/>
    </xf>
    <xf numFmtId="177" fontId="9" fillId="0" borderId="72" xfId="11" applyNumberFormat="1" applyFont="1" applyBorder="1" applyAlignment="1">
      <alignment horizontal="right" vertical="center"/>
    </xf>
    <xf numFmtId="0" fontId="15" fillId="0" borderId="10" xfId="11" applyFont="1" applyBorder="1" applyAlignment="1">
      <alignment horizontal="center" vertical="center"/>
    </xf>
    <xf numFmtId="0" fontId="15" fillId="0" borderId="9" xfId="11" applyFont="1" applyBorder="1" applyAlignment="1">
      <alignment horizontal="center" vertical="center"/>
    </xf>
    <xf numFmtId="0" fontId="15" fillId="0" borderId="11" xfId="11" applyFont="1" applyBorder="1" applyAlignment="1">
      <alignment horizontal="center" vertical="center"/>
    </xf>
    <xf numFmtId="177" fontId="9" fillId="0" borderId="5" xfId="11" applyNumberFormat="1" applyFont="1" applyBorder="1" applyAlignment="1">
      <alignment horizontal="right" vertical="center"/>
    </xf>
    <xf numFmtId="182" fontId="9" fillId="0" borderId="67" xfId="11" applyNumberFormat="1" applyFont="1" applyBorder="1" applyAlignment="1">
      <alignment horizontal="right" vertical="center" shrinkToFit="1"/>
    </xf>
    <xf numFmtId="177" fontId="9" fillId="0" borderId="67" xfId="11" applyNumberFormat="1" applyFont="1" applyBorder="1" applyAlignment="1">
      <alignment horizontal="right" vertical="center" shrinkToFit="1"/>
    </xf>
    <xf numFmtId="49" fontId="12" fillId="0" borderId="21" xfId="11" applyNumberFormat="1" applyFont="1" applyBorder="1" applyAlignment="1">
      <alignment horizontal="center" vertical="center"/>
    </xf>
    <xf numFmtId="49" fontId="12" fillId="0" borderId="22" xfId="11" applyNumberFormat="1" applyFont="1" applyBorder="1" applyAlignment="1">
      <alignment horizontal="center" vertical="center"/>
    </xf>
    <xf numFmtId="49" fontId="12" fillId="0" borderId="23" xfId="11" applyNumberFormat="1" applyFont="1" applyBorder="1" applyAlignment="1">
      <alignment horizontal="center" vertical="center"/>
    </xf>
    <xf numFmtId="0" fontId="9" fillId="0" borderId="12" xfId="11" applyFont="1" applyBorder="1" applyAlignment="1">
      <alignment horizontal="center" vertical="center"/>
    </xf>
    <xf numFmtId="0" fontId="4" fillId="2" borderId="46" xfId="12" applyFont="1" applyFill="1" applyBorder="1" applyAlignment="1">
      <alignment horizontal="center" vertical="center"/>
    </xf>
    <xf numFmtId="0" fontId="4" fillId="2" borderId="41" xfId="12" applyFont="1" applyFill="1" applyBorder="1" applyAlignment="1">
      <alignment horizontal="center" vertical="center"/>
    </xf>
    <xf numFmtId="179" fontId="4" fillId="2" borderId="115" xfId="14" applyNumberFormat="1" applyFont="1" applyFill="1" applyBorder="1" applyAlignment="1">
      <alignment horizontal="right" vertical="center" shrinkToFit="1"/>
    </xf>
    <xf numFmtId="179" fontId="4" fillId="2" borderId="55" xfId="14" applyNumberFormat="1" applyFont="1" applyFill="1" applyBorder="1" applyAlignment="1">
      <alignment horizontal="right" vertical="center" shrinkToFit="1"/>
    </xf>
    <xf numFmtId="179" fontId="4" fillId="2" borderId="169" xfId="14" applyNumberFormat="1" applyFont="1" applyFill="1" applyBorder="1" applyAlignment="1">
      <alignment horizontal="right" vertical="center" shrinkToFit="1"/>
    </xf>
    <xf numFmtId="179" fontId="4" fillId="2" borderId="151" xfId="14" applyNumberFormat="1" applyFont="1" applyFill="1" applyBorder="1" applyAlignment="1">
      <alignment horizontal="right" vertical="center" shrinkToFit="1"/>
    </xf>
    <xf numFmtId="179" fontId="4" fillId="2" borderId="152" xfId="14" applyNumberFormat="1" applyFont="1" applyFill="1" applyBorder="1" applyAlignment="1">
      <alignment horizontal="right" vertical="center" shrinkToFit="1"/>
    </xf>
    <xf numFmtId="179" fontId="4" fillId="2" borderId="170" xfId="14" applyNumberFormat="1" applyFont="1" applyFill="1" applyBorder="1" applyAlignment="1">
      <alignment horizontal="right" vertical="center" shrinkToFit="1"/>
    </xf>
    <xf numFmtId="0" fontId="4" fillId="2" borderId="45" xfId="12" applyFont="1" applyFill="1" applyBorder="1">
      <alignment vertical="center"/>
    </xf>
    <xf numFmtId="0" fontId="4" fillId="2" borderId="46" xfId="12" applyFont="1" applyFill="1" applyBorder="1">
      <alignment vertical="center"/>
    </xf>
    <xf numFmtId="0" fontId="4" fillId="2" borderId="41" xfId="12" applyFont="1" applyFill="1" applyBorder="1">
      <alignment vertical="center"/>
    </xf>
    <xf numFmtId="189" fontId="4" fillId="2" borderId="43" xfId="14" applyNumberFormat="1" applyFont="1" applyFill="1" applyBorder="1" applyAlignment="1">
      <alignment horizontal="right" vertical="center" shrinkToFit="1"/>
    </xf>
    <xf numFmtId="189" fontId="4" fillId="2" borderId="46" xfId="14" applyNumberFormat="1" applyFont="1" applyFill="1" applyBorder="1" applyAlignment="1">
      <alignment horizontal="right" vertical="center" shrinkToFit="1"/>
    </xf>
    <xf numFmtId="189" fontId="4" fillId="2" borderId="41" xfId="14" applyNumberFormat="1" applyFont="1" applyFill="1" applyBorder="1" applyAlignment="1">
      <alignment horizontal="right" vertical="center" shrinkToFit="1"/>
    </xf>
    <xf numFmtId="189" fontId="4" fillId="2" borderId="166" xfId="14" applyNumberFormat="1" applyFont="1" applyFill="1" applyBorder="1" applyAlignment="1">
      <alignment horizontal="right" vertical="center" shrinkToFit="1"/>
    </xf>
    <xf numFmtId="189" fontId="4" fillId="2" borderId="167" xfId="14" applyNumberFormat="1" applyFont="1" applyFill="1" applyBorder="1" applyAlignment="1">
      <alignment horizontal="right" vertical="center" shrinkToFit="1"/>
    </xf>
    <xf numFmtId="189" fontId="4" fillId="2" borderId="168" xfId="14" applyNumberFormat="1" applyFont="1" applyFill="1" applyBorder="1" applyAlignment="1">
      <alignment horizontal="right" vertical="center" shrinkToFit="1"/>
    </xf>
    <xf numFmtId="0" fontId="4" fillId="2" borderId="38" xfId="12" applyFont="1" applyFill="1" applyBorder="1" applyAlignment="1">
      <alignment horizontal="left" vertical="center" wrapText="1"/>
    </xf>
    <xf numFmtId="0" fontId="4" fillId="2" borderId="2" xfId="12" applyFont="1" applyFill="1" applyBorder="1" applyAlignment="1">
      <alignment horizontal="left" vertical="center" wrapText="1"/>
    </xf>
    <xf numFmtId="0" fontId="4" fillId="2" borderId="45" xfId="12" applyFont="1" applyFill="1" applyBorder="1" applyAlignment="1">
      <alignment horizontal="left" vertical="center" wrapText="1"/>
    </xf>
    <xf numFmtId="0" fontId="4" fillId="2" borderId="46" xfId="12" applyFont="1" applyFill="1" applyBorder="1" applyAlignment="1">
      <alignment horizontal="left" vertical="center" wrapText="1"/>
    </xf>
    <xf numFmtId="0" fontId="4" fillId="2" borderId="2" xfId="12" applyFont="1" applyFill="1" applyBorder="1" applyAlignment="1">
      <alignment horizontal="center" vertical="center"/>
    </xf>
    <xf numFmtId="0" fontId="4" fillId="2" borderId="3" xfId="12" applyFont="1" applyFill="1" applyBorder="1" applyAlignment="1">
      <alignment horizontal="center" vertical="center"/>
    </xf>
    <xf numFmtId="179" fontId="4" fillId="2" borderId="10" xfId="14" applyNumberFormat="1" applyFont="1" applyFill="1" applyBorder="1" applyAlignment="1">
      <alignment horizontal="right" vertical="center" shrinkToFit="1"/>
    </xf>
    <xf numFmtId="179" fontId="4" fillId="2" borderId="9" xfId="14" applyNumberFormat="1" applyFont="1" applyFill="1" applyBorder="1" applyAlignment="1">
      <alignment horizontal="right" vertical="center" shrinkToFit="1"/>
    </xf>
    <xf numFmtId="179" fontId="4" fillId="2" borderId="141" xfId="14" applyNumberFormat="1" applyFont="1" applyFill="1" applyBorder="1" applyAlignment="1">
      <alignment horizontal="right" vertical="center" shrinkToFit="1"/>
    </xf>
    <xf numFmtId="179" fontId="4" fillId="2" borderId="142" xfId="14" applyNumberFormat="1" applyFont="1" applyFill="1" applyBorder="1" applyAlignment="1">
      <alignment horizontal="right" vertical="center" shrinkToFit="1"/>
    </xf>
    <xf numFmtId="179" fontId="4" fillId="2" borderId="143" xfId="14" applyNumberFormat="1" applyFont="1" applyFill="1" applyBorder="1" applyAlignment="1">
      <alignment horizontal="right" vertical="center" shrinkToFit="1"/>
    </xf>
    <xf numFmtId="179" fontId="4" fillId="2" borderId="144" xfId="14" applyNumberFormat="1" applyFont="1" applyFill="1" applyBorder="1" applyAlignment="1">
      <alignment horizontal="right" vertical="center" shrinkToFit="1"/>
    </xf>
    <xf numFmtId="179" fontId="4" fillId="2" borderId="145" xfId="14" applyNumberFormat="1" applyFont="1" applyFill="1" applyBorder="1" applyAlignment="1">
      <alignment horizontal="right" vertical="center" shrinkToFit="1"/>
    </xf>
    <xf numFmtId="0" fontId="4" fillId="2" borderId="27" xfId="12" applyFont="1" applyFill="1" applyBorder="1">
      <alignment vertical="center"/>
    </xf>
    <xf numFmtId="0" fontId="4" fillId="2" borderId="0" xfId="12" applyFont="1" applyFill="1">
      <alignment vertical="center"/>
    </xf>
    <xf numFmtId="0" fontId="4" fillId="2" borderId="5" xfId="12" applyFont="1" applyFill="1" applyBorder="1">
      <alignment vertical="center"/>
    </xf>
    <xf numFmtId="189" fontId="4" fillId="2" borderId="4" xfId="14" applyNumberFormat="1" applyFont="1" applyFill="1" applyBorder="1" applyAlignment="1">
      <alignment horizontal="right" vertical="center" shrinkToFit="1"/>
    </xf>
    <xf numFmtId="189" fontId="4" fillId="2" borderId="0" xfId="14" applyNumberFormat="1" applyFont="1" applyFill="1" applyAlignment="1">
      <alignment horizontal="right" vertical="center" shrinkToFit="1"/>
    </xf>
    <xf numFmtId="189" fontId="4" fillId="2" borderId="5" xfId="14" applyNumberFormat="1" applyFont="1" applyFill="1" applyBorder="1" applyAlignment="1">
      <alignment horizontal="right" vertical="center" shrinkToFit="1"/>
    </xf>
    <xf numFmtId="189" fontId="4" fillId="2" borderId="28" xfId="14" applyNumberFormat="1" applyFont="1" applyFill="1" applyBorder="1" applyAlignment="1">
      <alignment horizontal="right" vertical="center" shrinkToFit="1"/>
    </xf>
    <xf numFmtId="0" fontId="26" fillId="2" borderId="29" xfId="12" applyFont="1" applyFill="1" applyBorder="1" applyAlignment="1">
      <alignment horizontal="left" vertical="center"/>
    </xf>
    <xf numFmtId="0" fontId="4" fillId="2" borderId="7" xfId="12" applyFont="1" applyFill="1" applyBorder="1" applyAlignment="1">
      <alignment horizontal="left" vertical="center"/>
    </xf>
    <xf numFmtId="0" fontId="4" fillId="2" borderId="7" xfId="12" applyFont="1" applyFill="1" applyBorder="1" applyAlignment="1">
      <alignment horizontal="right" vertical="center" wrapText="1"/>
    </xf>
    <xf numFmtId="0" fontId="4" fillId="2" borderId="7" xfId="12" applyFont="1" applyFill="1" applyBorder="1" applyAlignment="1">
      <alignment horizontal="right" vertical="center"/>
    </xf>
    <xf numFmtId="0" fontId="4" fillId="2" borderId="8" xfId="12" applyFont="1" applyFill="1" applyBorder="1" applyAlignment="1">
      <alignment horizontal="right" vertical="center"/>
    </xf>
    <xf numFmtId="181" fontId="4" fillId="2" borderId="6" xfId="14" applyNumberFormat="1" applyFont="1" applyFill="1" applyBorder="1" applyAlignment="1">
      <alignment horizontal="right" vertical="center" shrinkToFit="1"/>
    </xf>
    <xf numFmtId="181" fontId="4" fillId="2" borderId="7" xfId="14" applyNumberFormat="1" applyFont="1" applyFill="1" applyBorder="1" applyAlignment="1">
      <alignment horizontal="right" vertical="center" shrinkToFit="1"/>
    </xf>
    <xf numFmtId="181" fontId="4" fillId="2" borderId="73" xfId="14" applyNumberFormat="1" applyFont="1" applyFill="1" applyBorder="1" applyAlignment="1">
      <alignment horizontal="right" vertical="center" shrinkToFit="1"/>
    </xf>
    <xf numFmtId="181" fontId="4" fillId="2" borderId="75" xfId="14" applyNumberFormat="1" applyFont="1" applyFill="1" applyBorder="1" applyAlignment="1">
      <alignment horizontal="right" vertical="center" shrinkToFit="1"/>
    </xf>
    <xf numFmtId="179" fontId="4" fillId="2" borderId="163" xfId="14" applyNumberFormat="1" applyFont="1" applyFill="1" applyBorder="1" applyAlignment="1">
      <alignment horizontal="right" vertical="center" shrinkToFit="1"/>
    </xf>
    <xf numFmtId="179" fontId="4" fillId="2" borderId="164" xfId="14" applyNumberFormat="1" applyFont="1" applyFill="1" applyBorder="1" applyAlignment="1">
      <alignment horizontal="right" vertical="center" shrinkToFit="1"/>
    </xf>
    <xf numFmtId="179" fontId="4" fillId="2" borderId="165" xfId="14" applyNumberFormat="1" applyFont="1" applyFill="1" applyBorder="1" applyAlignment="1">
      <alignment horizontal="right" vertical="center" shrinkToFit="1"/>
    </xf>
    <xf numFmtId="188" fontId="4" fillId="2" borderId="4" xfId="14" applyNumberFormat="1" applyFont="1" applyFill="1" applyBorder="1" applyAlignment="1">
      <alignment horizontal="right" vertical="center" shrinkToFit="1"/>
    </xf>
    <xf numFmtId="188" fontId="4" fillId="2" borderId="0" xfId="14" applyNumberFormat="1" applyFont="1" applyFill="1" applyAlignment="1">
      <alignment horizontal="right" vertical="center" shrinkToFit="1"/>
    </xf>
    <xf numFmtId="188" fontId="4" fillId="2" borderId="5" xfId="14" applyNumberFormat="1" applyFont="1" applyFill="1" applyBorder="1" applyAlignment="1">
      <alignment horizontal="right" vertical="center" shrinkToFit="1"/>
    </xf>
    <xf numFmtId="188" fontId="4" fillId="2" borderId="28" xfId="14" applyNumberFormat="1" applyFont="1" applyFill="1" applyBorder="1" applyAlignment="1">
      <alignment horizontal="right" vertical="center" shrinkToFit="1"/>
    </xf>
    <xf numFmtId="0" fontId="4" fillId="2" borderId="27" xfId="12" applyFont="1" applyFill="1" applyBorder="1" applyAlignment="1">
      <alignment horizontal="left" vertical="center"/>
    </xf>
    <xf numFmtId="0" fontId="4" fillId="2" borderId="0" xfId="12" applyFont="1" applyFill="1" applyAlignment="1">
      <alignment horizontal="left" vertical="center"/>
    </xf>
    <xf numFmtId="0" fontId="4" fillId="2" borderId="0" xfId="12" applyFont="1" applyFill="1" applyAlignment="1">
      <alignment horizontal="right" vertical="center" wrapText="1"/>
    </xf>
    <xf numFmtId="0" fontId="4" fillId="2" borderId="0" xfId="12" applyFont="1" applyFill="1" applyAlignment="1">
      <alignment horizontal="right" vertical="center"/>
    </xf>
    <xf numFmtId="0" fontId="4" fillId="2" borderId="5" xfId="12" applyFont="1" applyFill="1" applyBorder="1" applyAlignment="1">
      <alignment horizontal="right" vertical="center"/>
    </xf>
    <xf numFmtId="181" fontId="4" fillId="2" borderId="4" xfId="14" applyNumberFormat="1" applyFont="1" applyFill="1" applyBorder="1" applyAlignment="1">
      <alignment horizontal="right" vertical="center" shrinkToFit="1"/>
    </xf>
    <xf numFmtId="181" fontId="4" fillId="2" borderId="0" xfId="14" applyNumberFormat="1" applyFont="1" applyFill="1" applyAlignment="1">
      <alignment horizontal="right" vertical="center" shrinkToFit="1"/>
    </xf>
    <xf numFmtId="181" fontId="4" fillId="2" borderId="69" xfId="14" applyNumberFormat="1" applyFont="1" applyFill="1" applyBorder="1" applyAlignment="1">
      <alignment horizontal="right" vertical="center" shrinkToFit="1"/>
    </xf>
    <xf numFmtId="181" fontId="4" fillId="2" borderId="72" xfId="14" applyNumberFormat="1" applyFont="1" applyFill="1" applyBorder="1" applyAlignment="1">
      <alignment horizontal="right" vertical="center" shrinkToFit="1"/>
    </xf>
    <xf numFmtId="179" fontId="4" fillId="2" borderId="160" xfId="14" applyNumberFormat="1" applyFont="1" applyFill="1" applyBorder="1" applyAlignment="1">
      <alignment horizontal="right" vertical="center" shrinkToFit="1"/>
    </xf>
    <xf numFmtId="179" fontId="4" fillId="2" borderId="161" xfId="14" applyNumberFormat="1" applyFont="1" applyFill="1" applyBorder="1" applyAlignment="1">
      <alignment horizontal="right" vertical="center" shrinkToFit="1"/>
    </xf>
    <xf numFmtId="179" fontId="4" fillId="2" borderId="162" xfId="14" applyNumberFormat="1" applyFont="1" applyFill="1" applyBorder="1" applyAlignment="1">
      <alignment horizontal="right" vertical="center" shrinkToFit="1"/>
    </xf>
    <xf numFmtId="188" fontId="4" fillId="2" borderId="1" xfId="14" applyNumberFormat="1" applyFont="1" applyFill="1" applyBorder="1" applyAlignment="1">
      <alignment horizontal="right" vertical="center" shrinkToFit="1"/>
    </xf>
    <xf numFmtId="188" fontId="4" fillId="2" borderId="2" xfId="14" applyNumberFormat="1" applyFont="1" applyFill="1" applyBorder="1" applyAlignment="1">
      <alignment horizontal="right" vertical="center" shrinkToFit="1"/>
    </xf>
    <xf numFmtId="188" fontId="4" fillId="2" borderId="39" xfId="14" applyNumberFormat="1" applyFont="1" applyFill="1" applyBorder="1" applyAlignment="1">
      <alignment horizontal="right" vertical="center" shrinkToFit="1"/>
    </xf>
    <xf numFmtId="0" fontId="4" fillId="2" borderId="43" xfId="12" applyFont="1" applyFill="1" applyBorder="1">
      <alignment vertical="center"/>
    </xf>
    <xf numFmtId="181" fontId="4" fillId="2" borderId="157" xfId="14" applyNumberFormat="1" applyFont="1" applyFill="1" applyBorder="1" applyAlignment="1">
      <alignment horizontal="right" vertical="center" shrinkToFit="1"/>
    </xf>
    <xf numFmtId="181" fontId="4" fillId="2" borderId="158" xfId="14" applyNumberFormat="1" applyFont="1" applyFill="1" applyBorder="1" applyAlignment="1">
      <alignment horizontal="right" vertical="center" shrinkToFit="1"/>
    </xf>
    <xf numFmtId="179" fontId="4" fillId="2" borderId="158" xfId="14" applyNumberFormat="1" applyFont="1" applyFill="1" applyBorder="1" applyAlignment="1">
      <alignment horizontal="right" vertical="center" shrinkToFit="1"/>
    </xf>
    <xf numFmtId="179" fontId="4" fillId="2" borderId="159" xfId="14" applyNumberFormat="1" applyFont="1" applyFill="1" applyBorder="1" applyAlignment="1">
      <alignment horizontal="right" vertical="center" shrinkToFit="1"/>
    </xf>
    <xf numFmtId="179" fontId="4" fillId="2" borderId="70" xfId="14" applyNumberFormat="1" applyFont="1" applyFill="1" applyBorder="1" applyAlignment="1">
      <alignment horizontal="right" vertical="center" shrinkToFit="1"/>
    </xf>
    <xf numFmtId="179" fontId="4" fillId="2" borderId="140" xfId="14" applyNumberFormat="1" applyFont="1" applyFill="1" applyBorder="1" applyAlignment="1">
      <alignment horizontal="right" vertical="center" shrinkToFit="1"/>
    </xf>
    <xf numFmtId="0" fontId="4" fillId="2" borderId="38" xfId="12" applyFont="1" applyFill="1" applyBorder="1" applyAlignment="1">
      <alignment horizontal="left" vertical="center"/>
    </xf>
    <xf numFmtId="0" fontId="4" fillId="2" borderId="2" xfId="12" applyFont="1" applyFill="1" applyBorder="1" applyAlignment="1">
      <alignment horizontal="left" vertical="center"/>
    </xf>
    <xf numFmtId="0" fontId="4" fillId="2" borderId="2" xfId="12" applyFont="1" applyFill="1" applyBorder="1" applyAlignment="1">
      <alignment horizontal="right" vertical="center"/>
    </xf>
    <xf numFmtId="0" fontId="4" fillId="2" borderId="3" xfId="12" applyFont="1" applyFill="1" applyBorder="1" applyAlignment="1">
      <alignment horizontal="right" vertical="center"/>
    </xf>
    <xf numFmtId="181" fontId="4" fillId="2" borderId="1" xfId="13" applyNumberFormat="1" applyFont="1" applyFill="1" applyBorder="1" applyAlignment="1">
      <alignment horizontal="right" vertical="center" shrinkToFit="1"/>
    </xf>
    <xf numFmtId="181" fontId="4" fillId="2" borderId="2" xfId="13" applyNumberFormat="1" applyFont="1" applyFill="1" applyBorder="1" applyAlignment="1">
      <alignment horizontal="right" vertical="center" shrinkToFit="1"/>
    </xf>
    <xf numFmtId="181" fontId="4" fillId="2" borderId="66" xfId="13" applyNumberFormat="1" applyFont="1" applyFill="1" applyBorder="1" applyAlignment="1">
      <alignment horizontal="right" vertical="center" shrinkToFit="1"/>
    </xf>
    <xf numFmtId="181" fontId="4" fillId="2" borderId="68" xfId="13" applyNumberFormat="1" applyFont="1" applyFill="1" applyBorder="1" applyAlignment="1">
      <alignment horizontal="right" vertical="center" shrinkToFit="1"/>
    </xf>
    <xf numFmtId="179" fontId="4" fillId="2" borderId="154" xfId="14" applyNumberFormat="1" applyFont="1" applyFill="1" applyBorder="1" applyAlignment="1">
      <alignment horizontal="right" vertical="center" shrinkToFit="1"/>
    </xf>
    <xf numFmtId="179" fontId="4" fillId="2" borderId="155" xfId="14" applyNumberFormat="1" applyFont="1" applyFill="1" applyBorder="1" applyAlignment="1">
      <alignment horizontal="right" vertical="center" shrinkToFit="1"/>
    </xf>
    <xf numFmtId="179" fontId="4" fillId="2" borderId="156" xfId="14" applyNumberFormat="1" applyFont="1" applyFill="1" applyBorder="1" applyAlignment="1">
      <alignment horizontal="right" vertical="center" shrinkToFit="1"/>
    </xf>
    <xf numFmtId="0" fontId="4" fillId="2" borderId="38" xfId="12" applyFont="1" applyFill="1" applyBorder="1">
      <alignment vertical="center"/>
    </xf>
    <xf numFmtId="0" fontId="4" fillId="2" borderId="2" xfId="12" applyFont="1" applyFill="1" applyBorder="1">
      <alignment vertical="center"/>
    </xf>
    <xf numFmtId="0" fontId="4" fillId="2" borderId="3" xfId="12" applyFont="1" applyFill="1" applyBorder="1">
      <alignment vertical="center"/>
    </xf>
    <xf numFmtId="188" fontId="4" fillId="2" borderId="3" xfId="14" applyNumberFormat="1" applyFont="1" applyFill="1" applyBorder="1" applyAlignment="1">
      <alignment horizontal="right" vertical="center" shrinkToFit="1"/>
    </xf>
    <xf numFmtId="0" fontId="4" fillId="2" borderId="49" xfId="12" applyFont="1" applyFill="1" applyBorder="1" applyAlignment="1">
      <alignment horizontal="center" vertical="center"/>
    </xf>
    <xf numFmtId="0" fontId="4" fillId="2" borderId="50" xfId="12" applyFont="1" applyFill="1" applyBorder="1" applyAlignment="1">
      <alignment horizontal="center" vertical="center"/>
    </xf>
    <xf numFmtId="0" fontId="4" fillId="2" borderId="51" xfId="12" applyFont="1" applyFill="1" applyBorder="1" applyAlignment="1">
      <alignment horizontal="center" vertical="center"/>
    </xf>
    <xf numFmtId="0" fontId="4" fillId="2" borderId="52" xfId="12" applyFont="1" applyFill="1" applyBorder="1" applyAlignment="1">
      <alignment horizontal="center" vertical="center"/>
    </xf>
    <xf numFmtId="0" fontId="4" fillId="2" borderId="4" xfId="12" applyFont="1" applyFill="1" applyBorder="1">
      <alignment vertical="center"/>
    </xf>
    <xf numFmtId="181" fontId="4" fillId="2" borderId="139" xfId="14" applyNumberFormat="1" applyFont="1" applyFill="1" applyBorder="1" applyAlignment="1">
      <alignment horizontal="right" vertical="center" shrinkToFit="1"/>
    </xf>
    <xf numFmtId="181" fontId="4" fillId="2" borderId="70" xfId="14" applyNumberFormat="1" applyFont="1" applyFill="1" applyBorder="1" applyAlignment="1">
      <alignment horizontal="right" vertical="center" shrinkToFit="1"/>
    </xf>
    <xf numFmtId="0" fontId="4" fillId="2" borderId="38" xfId="12" applyFont="1" applyFill="1" applyBorder="1" applyAlignment="1">
      <alignment horizontal="center" vertical="center" textRotation="255" wrapText="1"/>
    </xf>
    <xf numFmtId="0" fontId="4" fillId="2" borderId="3" xfId="12" applyFont="1" applyFill="1" applyBorder="1" applyAlignment="1">
      <alignment horizontal="center" vertical="center" textRotation="255" wrapText="1"/>
    </xf>
    <xf numFmtId="0" fontId="4" fillId="2" borderId="27" xfId="12" applyFont="1" applyFill="1" applyBorder="1" applyAlignment="1">
      <alignment horizontal="center" vertical="center" textRotation="255" wrapText="1"/>
    </xf>
    <xf numFmtId="0" fontId="4" fillId="2" borderId="5" xfId="12" applyFont="1" applyFill="1" applyBorder="1" applyAlignment="1">
      <alignment horizontal="center" vertical="center" textRotation="255" wrapText="1"/>
    </xf>
    <xf numFmtId="0" fontId="4" fillId="2" borderId="29" xfId="12" applyFont="1" applyFill="1" applyBorder="1" applyAlignment="1">
      <alignment horizontal="center" vertical="center" textRotation="255" wrapText="1"/>
    </xf>
    <xf numFmtId="0" fontId="4" fillId="2" borderId="8" xfId="12" applyFont="1" applyFill="1" applyBorder="1" applyAlignment="1">
      <alignment horizontal="center" vertical="center" textRotation="255" wrapText="1"/>
    </xf>
    <xf numFmtId="179" fontId="4" fillId="2" borderId="72" xfId="14" applyNumberFormat="1" applyFont="1" applyFill="1" applyBorder="1" applyAlignment="1">
      <alignment horizontal="right" vertical="center" shrinkToFit="1"/>
    </xf>
    <xf numFmtId="179" fontId="4" fillId="2" borderId="0" xfId="14" applyNumberFormat="1" applyFont="1" applyFill="1" applyAlignment="1">
      <alignment horizontal="right" vertical="center" shrinkToFit="1"/>
    </xf>
    <xf numFmtId="179" fontId="4" fillId="2" borderId="28" xfId="14" applyNumberFormat="1" applyFont="1" applyFill="1" applyBorder="1" applyAlignment="1">
      <alignment horizontal="right" vertical="center" shrinkToFit="1"/>
    </xf>
    <xf numFmtId="0" fontId="4" fillId="2" borderId="62" xfId="12" applyFont="1" applyFill="1" applyBorder="1" applyAlignment="1">
      <alignment horizontal="left" vertical="center" wrapText="1"/>
    </xf>
    <xf numFmtId="0" fontId="4" fillId="2" borderId="55" xfId="12" applyFont="1" applyFill="1" applyBorder="1" applyAlignment="1">
      <alignment horizontal="left" vertical="center"/>
    </xf>
    <xf numFmtId="0" fontId="4" fillId="2" borderId="56" xfId="12" applyFont="1" applyFill="1" applyBorder="1" applyAlignment="1">
      <alignment horizontal="left" vertical="center"/>
    </xf>
    <xf numFmtId="179" fontId="4" fillId="2" borderId="113" xfId="14" applyNumberFormat="1" applyFont="1" applyFill="1" applyBorder="1" applyAlignment="1">
      <alignment horizontal="right" vertical="center" shrinkToFit="1"/>
    </xf>
    <xf numFmtId="179" fontId="4" fillId="2" borderId="114" xfId="14" applyNumberFormat="1" applyFont="1" applyFill="1" applyBorder="1" applyAlignment="1">
      <alignment horizontal="right" vertical="center" shrinkToFit="1"/>
    </xf>
    <xf numFmtId="181" fontId="4" fillId="2" borderId="149" xfId="14" applyNumberFormat="1" applyFont="1" applyFill="1" applyBorder="1" applyAlignment="1">
      <alignment horizontal="right" vertical="center" shrinkToFit="1"/>
    </xf>
    <xf numFmtId="181" fontId="4" fillId="2" borderId="150" xfId="14" applyNumberFormat="1" applyFont="1" applyFill="1" applyBorder="1" applyAlignment="1">
      <alignment horizontal="right" vertical="center" shrinkToFit="1"/>
    </xf>
    <xf numFmtId="179" fontId="4" fillId="2" borderId="147" xfId="14" applyNumberFormat="1" applyFont="1" applyFill="1" applyBorder="1" applyAlignment="1">
      <alignment horizontal="right" vertical="center" shrinkToFit="1"/>
    </xf>
    <xf numFmtId="0" fontId="4" fillId="2" borderId="4" xfId="14" applyFont="1" applyFill="1" applyBorder="1" applyAlignment="1">
      <alignment horizontal="left" vertical="center" shrinkToFit="1"/>
    </xf>
    <xf numFmtId="0" fontId="4" fillId="2" borderId="0" xfId="14" applyFont="1" applyFill="1" applyAlignment="1">
      <alignment horizontal="left" vertical="center" shrinkToFit="1"/>
    </xf>
    <xf numFmtId="0" fontId="4" fillId="2" borderId="5" xfId="14" applyFont="1" applyFill="1" applyBorder="1" applyAlignment="1">
      <alignment horizontal="left" vertical="center" shrinkToFit="1"/>
    </xf>
    <xf numFmtId="0" fontId="4" fillId="2" borderId="6" xfId="12" applyFont="1" applyFill="1" applyBorder="1">
      <alignment vertical="center"/>
    </xf>
    <xf numFmtId="0" fontId="4" fillId="2" borderId="7" xfId="12" applyFont="1" applyFill="1" applyBorder="1">
      <alignment vertical="center"/>
    </xf>
    <xf numFmtId="0" fontId="4" fillId="2" borderId="8" xfId="12" applyFont="1" applyFill="1" applyBorder="1">
      <alignment vertical="center"/>
    </xf>
    <xf numFmtId="0" fontId="4" fillId="2" borderId="65" xfId="12" applyFont="1" applyFill="1" applyBorder="1" applyAlignment="1">
      <alignment horizontal="center" vertical="center"/>
    </xf>
    <xf numFmtId="181" fontId="4" fillId="2" borderId="67" xfId="14" applyNumberFormat="1" applyFont="1" applyFill="1" applyBorder="1" applyAlignment="1">
      <alignment horizontal="right" vertical="center" shrinkToFit="1"/>
    </xf>
    <xf numFmtId="179" fontId="4" fillId="2" borderId="67" xfId="14" applyNumberFormat="1" applyFont="1" applyFill="1" applyBorder="1" applyAlignment="1">
      <alignment horizontal="right" vertical="center" shrinkToFit="1"/>
    </xf>
    <xf numFmtId="179" fontId="4" fillId="2" borderId="138" xfId="14" applyNumberFormat="1" applyFont="1" applyFill="1" applyBorder="1" applyAlignment="1">
      <alignment horizontal="right" vertical="center" shrinkToFit="1"/>
    </xf>
    <xf numFmtId="181" fontId="4" fillId="2" borderId="74" xfId="14" applyNumberFormat="1" applyFont="1" applyFill="1" applyBorder="1" applyAlignment="1">
      <alignment horizontal="right" vertical="center" shrinkToFit="1"/>
    </xf>
    <xf numFmtId="179" fontId="4" fillId="2" borderId="148" xfId="14" applyNumberFormat="1" applyFont="1" applyFill="1" applyBorder="1" applyAlignment="1">
      <alignment horizontal="right" vertical="center" shrinkToFit="1"/>
    </xf>
    <xf numFmtId="179" fontId="4" fillId="2" borderId="32" xfId="14" applyNumberFormat="1" applyFont="1" applyFill="1" applyBorder="1" applyAlignment="1">
      <alignment horizontal="right" vertical="center" shrinkToFit="1"/>
    </xf>
    <xf numFmtId="179" fontId="4" fillId="2" borderId="75" xfId="14" applyNumberFormat="1" applyFont="1" applyFill="1" applyBorder="1" applyAlignment="1">
      <alignment horizontal="right" vertical="center" shrinkToFit="1"/>
    </xf>
    <xf numFmtId="179" fontId="4" fillId="2" borderId="7" xfId="14" applyNumberFormat="1" applyFont="1" applyFill="1" applyBorder="1" applyAlignment="1">
      <alignment horizontal="right" vertical="center" shrinkToFit="1"/>
    </xf>
    <xf numFmtId="179" fontId="4" fillId="2" borderId="30" xfId="14" applyNumberFormat="1" applyFont="1" applyFill="1" applyBorder="1" applyAlignment="1">
      <alignment horizontal="right" vertical="center" shrinkToFit="1"/>
    </xf>
    <xf numFmtId="0" fontId="4" fillId="2" borderId="38" xfId="12" applyFont="1" applyFill="1" applyBorder="1" applyAlignment="1">
      <alignment horizontal="center" vertical="center" wrapText="1"/>
    </xf>
    <xf numFmtId="0" fontId="4" fillId="2" borderId="2" xfId="12" applyFont="1" applyFill="1" applyBorder="1" applyAlignment="1">
      <alignment horizontal="center" vertical="center" wrapText="1"/>
    </xf>
    <xf numFmtId="0" fontId="4" fillId="2" borderId="3" xfId="12" applyFont="1" applyFill="1" applyBorder="1" applyAlignment="1">
      <alignment horizontal="center" vertical="center" wrapText="1"/>
    </xf>
    <xf numFmtId="0" fontId="4" fillId="2" borderId="27" xfId="12" applyFont="1" applyFill="1" applyBorder="1" applyAlignment="1">
      <alignment horizontal="center" vertical="center" wrapText="1"/>
    </xf>
    <xf numFmtId="0" fontId="4" fillId="2" borderId="0" xfId="12" applyFont="1" applyFill="1" applyAlignment="1">
      <alignment horizontal="center" vertical="center" wrapText="1"/>
    </xf>
    <xf numFmtId="0" fontId="4" fillId="2" borderId="5" xfId="12" applyFont="1" applyFill="1" applyBorder="1" applyAlignment="1">
      <alignment horizontal="center" vertical="center" wrapText="1"/>
    </xf>
    <xf numFmtId="0" fontId="4" fillId="2" borderId="45" xfId="12" applyFont="1" applyFill="1" applyBorder="1" applyAlignment="1">
      <alignment horizontal="center" vertical="center" wrapText="1"/>
    </xf>
    <xf numFmtId="0" fontId="4" fillId="2" borderId="46" xfId="12" applyFont="1" applyFill="1" applyBorder="1" applyAlignment="1">
      <alignment horizontal="center" vertical="center" wrapText="1"/>
    </xf>
    <xf numFmtId="0" fontId="4" fillId="2" borderId="41" xfId="12" applyFont="1" applyFill="1" applyBorder="1" applyAlignment="1">
      <alignment horizontal="center" vertical="center" wrapText="1"/>
    </xf>
    <xf numFmtId="0" fontId="4" fillId="2" borderId="1" xfId="12" applyFont="1" applyFill="1" applyBorder="1">
      <alignment vertical="center"/>
    </xf>
    <xf numFmtId="181" fontId="4" fillId="2" borderId="136" xfId="14" applyNumberFormat="1" applyFont="1" applyFill="1" applyBorder="1" applyAlignment="1">
      <alignment horizontal="right" vertical="center" shrinkToFit="1"/>
    </xf>
    <xf numFmtId="179" fontId="4" fillId="2" borderId="153" xfId="14" applyNumberFormat="1" applyFont="1" applyFill="1" applyBorder="1" applyAlignment="1">
      <alignment horizontal="right" vertical="center" shrinkToFit="1"/>
    </xf>
    <xf numFmtId="0" fontId="4" fillId="2" borderId="4" xfId="12" applyFont="1" applyFill="1" applyBorder="1" applyAlignment="1">
      <alignment vertical="center" shrinkToFit="1"/>
    </xf>
    <xf numFmtId="0" fontId="4" fillId="2" borderId="0" xfId="12" applyFont="1" applyFill="1" applyAlignment="1">
      <alignment vertical="center" shrinkToFit="1"/>
    </xf>
    <xf numFmtId="0" fontId="4" fillId="2" borderId="5" xfId="12" applyFont="1" applyFill="1" applyBorder="1" applyAlignment="1">
      <alignment vertical="center" shrinkToFit="1"/>
    </xf>
    <xf numFmtId="179" fontId="4" fillId="2" borderId="137" xfId="14" applyNumberFormat="1" applyFont="1" applyFill="1" applyBorder="1" applyAlignment="1">
      <alignment horizontal="right" vertical="center" shrinkToFit="1"/>
    </xf>
    <xf numFmtId="179" fontId="4" fillId="2" borderId="36" xfId="14" applyNumberFormat="1" applyFont="1" applyFill="1" applyBorder="1" applyAlignment="1">
      <alignment horizontal="right" vertical="center" shrinkToFit="1"/>
    </xf>
    <xf numFmtId="0" fontId="4" fillId="2" borderId="1" xfId="12" applyFont="1" applyFill="1" applyBorder="1" applyAlignment="1">
      <alignment horizontal="center" vertical="center" wrapText="1"/>
    </xf>
    <xf numFmtId="0" fontId="4" fillId="2" borderId="4" xfId="12" applyFont="1" applyFill="1" applyBorder="1" applyAlignment="1">
      <alignment horizontal="center" vertical="center" wrapText="1"/>
    </xf>
    <xf numFmtId="0" fontId="4" fillId="2" borderId="7" xfId="12" applyFont="1" applyFill="1" applyBorder="1" applyAlignment="1">
      <alignment horizontal="center" vertical="center" wrapText="1"/>
    </xf>
    <xf numFmtId="0" fontId="4" fillId="2" borderId="8" xfId="12" applyFont="1" applyFill="1" applyBorder="1" applyAlignment="1">
      <alignment horizontal="center" vertical="center" wrapText="1"/>
    </xf>
    <xf numFmtId="0" fontId="4" fillId="2" borderId="1" xfId="14" applyFont="1" applyFill="1" applyBorder="1" applyAlignment="1">
      <alignment horizontal="left" vertical="center" shrinkToFit="1"/>
    </xf>
    <xf numFmtId="0" fontId="4" fillId="2" borderId="2" xfId="14" applyFont="1" applyFill="1" applyBorder="1" applyAlignment="1">
      <alignment horizontal="left" vertical="center" shrinkToFit="1"/>
    </xf>
    <xf numFmtId="0" fontId="4" fillId="2" borderId="3" xfId="14" applyFont="1" applyFill="1" applyBorder="1" applyAlignment="1">
      <alignment horizontal="left" vertical="center" shrinkToFit="1"/>
    </xf>
    <xf numFmtId="179" fontId="4" fillId="2" borderId="71" xfId="14" applyNumberFormat="1" applyFont="1" applyFill="1" applyBorder="1" applyAlignment="1">
      <alignment horizontal="right" vertical="center" shrinkToFit="1"/>
    </xf>
    <xf numFmtId="179" fontId="4" fillId="2" borderId="25" xfId="14" applyNumberFormat="1" applyFont="1" applyFill="1" applyBorder="1" applyAlignment="1">
      <alignment horizontal="right" vertical="center" shrinkToFit="1"/>
    </xf>
    <xf numFmtId="0" fontId="4" fillId="2" borderId="9" xfId="12" applyFont="1" applyFill="1" applyBorder="1" applyAlignment="1">
      <alignment horizontal="center" vertical="center" wrapText="1"/>
    </xf>
    <xf numFmtId="0" fontId="26" fillId="2" borderId="11" xfId="12" applyFont="1" applyFill="1" applyBorder="1" applyAlignment="1">
      <alignment horizontal="center" vertical="center"/>
    </xf>
    <xf numFmtId="181" fontId="4" fillId="2" borderId="146" xfId="14" applyNumberFormat="1" applyFont="1" applyFill="1" applyBorder="1" applyAlignment="1">
      <alignment horizontal="right" vertical="center" shrinkToFit="1"/>
    </xf>
    <xf numFmtId="0" fontId="4" fillId="2" borderId="38" xfId="12" applyFont="1" applyFill="1" applyBorder="1" applyAlignment="1">
      <alignment horizontal="center" vertical="top" wrapText="1"/>
    </xf>
    <xf numFmtId="0" fontId="4" fillId="2" borderId="2" xfId="12" applyFont="1" applyFill="1" applyBorder="1" applyAlignment="1">
      <alignment horizontal="center" vertical="top" wrapText="1"/>
    </xf>
    <xf numFmtId="0" fontId="4" fillId="2" borderId="3" xfId="12" applyFont="1" applyFill="1" applyBorder="1" applyAlignment="1">
      <alignment horizontal="center" vertical="top" wrapText="1"/>
    </xf>
    <xf numFmtId="0" fontId="4" fillId="2" borderId="27" xfId="12" applyFont="1" applyFill="1" applyBorder="1" applyAlignment="1">
      <alignment horizontal="center" vertical="top" wrapText="1"/>
    </xf>
    <xf numFmtId="0" fontId="4" fillId="2" borderId="0" xfId="12" applyFont="1" applyFill="1" applyAlignment="1">
      <alignment horizontal="center" vertical="top" wrapText="1"/>
    </xf>
    <xf numFmtId="0" fontId="4" fillId="2" borderId="5" xfId="12" applyFont="1" applyFill="1" applyBorder="1" applyAlignment="1">
      <alignment horizontal="center" vertical="top" wrapText="1"/>
    </xf>
    <xf numFmtId="0" fontId="4" fillId="2" borderId="29" xfId="12" applyFont="1" applyFill="1" applyBorder="1" applyAlignment="1">
      <alignment horizontal="center" vertical="top" wrapText="1"/>
    </xf>
    <xf numFmtId="0" fontId="4" fillId="2" borderId="7" xfId="12" applyFont="1" applyFill="1" applyBorder="1" applyAlignment="1">
      <alignment horizontal="center" vertical="top" wrapText="1"/>
    </xf>
    <xf numFmtId="181" fontId="4" fillId="2" borderId="1" xfId="14" applyNumberFormat="1" applyFont="1" applyFill="1" applyBorder="1" applyAlignment="1">
      <alignment horizontal="right" vertical="center" shrinkToFit="1"/>
    </xf>
    <xf numFmtId="181" fontId="4" fillId="2" borderId="2" xfId="14" applyNumberFormat="1" applyFont="1" applyFill="1" applyBorder="1" applyAlignment="1">
      <alignment horizontal="right" vertical="center" shrinkToFit="1"/>
    </xf>
    <xf numFmtId="181" fontId="4" fillId="2" borderId="66" xfId="14" applyNumberFormat="1" applyFont="1" applyFill="1" applyBorder="1" applyAlignment="1">
      <alignment horizontal="right" vertical="center" shrinkToFit="1"/>
    </xf>
    <xf numFmtId="181" fontId="4" fillId="2" borderId="68" xfId="14" applyNumberFormat="1" applyFont="1" applyFill="1" applyBorder="1" applyAlignment="1">
      <alignment horizontal="right" vertical="center" shrinkToFit="1"/>
    </xf>
    <xf numFmtId="179" fontId="4" fillId="2" borderId="68" xfId="14" applyNumberFormat="1" applyFont="1" applyFill="1" applyBorder="1" applyAlignment="1">
      <alignment horizontal="right" vertical="center" shrinkToFit="1"/>
    </xf>
    <xf numFmtId="179" fontId="4" fillId="2" borderId="2" xfId="14" applyNumberFormat="1" applyFont="1" applyFill="1" applyBorder="1" applyAlignment="1">
      <alignment horizontal="right" vertical="center" shrinkToFit="1"/>
    </xf>
    <xf numFmtId="179" fontId="4" fillId="2" borderId="39" xfId="14" applyNumberFormat="1" applyFont="1" applyFill="1" applyBorder="1" applyAlignment="1">
      <alignment horizontal="right" vertical="center" shrinkToFit="1"/>
    </xf>
    <xf numFmtId="0" fontId="4" fillId="2" borderId="34" xfId="12" applyFont="1" applyFill="1" applyBorder="1" applyAlignment="1">
      <alignment horizontal="center" vertical="center"/>
    </xf>
    <xf numFmtId="0" fontId="4" fillId="2" borderId="9" xfId="12" applyFont="1" applyFill="1" applyBorder="1" applyAlignment="1">
      <alignment horizontal="center" vertical="center"/>
    </xf>
    <xf numFmtId="0" fontId="4" fillId="2" borderId="11" xfId="12" applyFont="1" applyFill="1" applyBorder="1" applyAlignment="1">
      <alignment horizontal="center" vertical="center"/>
    </xf>
    <xf numFmtId="0" fontId="4" fillId="2" borderId="10" xfId="12" applyFont="1" applyFill="1" applyBorder="1" applyAlignment="1">
      <alignment horizontal="center" vertical="center"/>
    </xf>
    <xf numFmtId="0" fontId="4" fillId="2" borderId="10" xfId="14" applyFont="1" applyFill="1" applyBorder="1" applyAlignment="1">
      <alignment horizontal="center" vertical="center"/>
    </xf>
    <xf numFmtId="0" fontId="4" fillId="2" borderId="9" xfId="14" applyFont="1" applyFill="1" applyBorder="1" applyAlignment="1">
      <alignment horizontal="center" vertical="center"/>
    </xf>
    <xf numFmtId="0" fontId="4" fillId="2" borderId="53" xfId="14" applyFont="1" applyFill="1" applyBorder="1" applyAlignment="1">
      <alignment horizontal="center" vertical="center"/>
    </xf>
    <xf numFmtId="181" fontId="4" fillId="2" borderId="10" xfId="14" applyNumberFormat="1" applyFont="1" applyFill="1" applyBorder="1" applyAlignment="1">
      <alignment horizontal="right" vertical="center" shrinkToFit="1"/>
    </xf>
    <xf numFmtId="181" fontId="4" fillId="2" borderId="9" xfId="14" applyNumberFormat="1" applyFont="1" applyFill="1" applyBorder="1" applyAlignment="1">
      <alignment horizontal="right" vertical="center" shrinkToFit="1"/>
    </xf>
    <xf numFmtId="181" fontId="4" fillId="2" borderId="141" xfId="14" applyNumberFormat="1" applyFont="1" applyFill="1" applyBorder="1" applyAlignment="1">
      <alignment horizontal="right" vertical="center" shrinkToFit="1"/>
    </xf>
    <xf numFmtId="181" fontId="4" fillId="2" borderId="142" xfId="14" applyNumberFormat="1" applyFont="1" applyFill="1" applyBorder="1" applyAlignment="1">
      <alignment horizontal="right" vertical="center" shrinkToFit="1"/>
    </xf>
    <xf numFmtId="181" fontId="4" fillId="2" borderId="143" xfId="14" applyNumberFormat="1" applyFont="1" applyFill="1" applyBorder="1" applyAlignment="1">
      <alignment horizontal="right" vertical="center" shrinkToFit="1"/>
    </xf>
    <xf numFmtId="181" fontId="4" fillId="2" borderId="144" xfId="14" applyNumberFormat="1" applyFont="1" applyFill="1" applyBorder="1" applyAlignment="1">
      <alignment horizontal="right" vertical="center" shrinkToFit="1"/>
    </xf>
    <xf numFmtId="181" fontId="4" fillId="2" borderId="145" xfId="14" applyNumberFormat="1" applyFont="1" applyFill="1" applyBorder="1" applyAlignment="1">
      <alignment horizontal="right" vertical="center" shrinkToFit="1"/>
    </xf>
    <xf numFmtId="0" fontId="3" fillId="2" borderId="4" xfId="12" applyFill="1" applyBorder="1" applyAlignment="1">
      <alignment vertical="center" shrinkToFit="1"/>
    </xf>
    <xf numFmtId="0" fontId="3" fillId="2" borderId="0" xfId="12" applyFill="1" applyAlignment="1">
      <alignment vertical="center" shrinkToFit="1"/>
    </xf>
    <xf numFmtId="0" fontId="3" fillId="2" borderId="5" xfId="12" applyFill="1" applyBorder="1" applyAlignment="1">
      <alignment vertical="center" shrinkToFit="1"/>
    </xf>
    <xf numFmtId="0" fontId="4" fillId="2" borderId="38" xfId="12" applyFont="1" applyFill="1" applyBorder="1" applyAlignment="1">
      <alignment horizontal="center" vertical="center" textRotation="255" shrinkToFit="1"/>
    </xf>
    <xf numFmtId="0" fontId="4" fillId="2" borderId="3" xfId="12" applyFont="1" applyFill="1" applyBorder="1" applyAlignment="1">
      <alignment horizontal="center" vertical="center" textRotation="255" shrinkToFit="1"/>
    </xf>
    <xf numFmtId="0" fontId="4" fillId="2" borderId="27" xfId="12" applyFont="1" applyFill="1" applyBorder="1" applyAlignment="1">
      <alignment horizontal="center" vertical="center" textRotation="255" shrinkToFit="1"/>
    </xf>
    <xf numFmtId="0" fontId="4" fillId="2" borderId="5" xfId="12" applyFont="1" applyFill="1" applyBorder="1" applyAlignment="1">
      <alignment horizontal="center" vertical="center" textRotation="255" shrinkToFit="1"/>
    </xf>
    <xf numFmtId="0" fontId="4" fillId="2" borderId="29" xfId="12" applyFont="1" applyFill="1" applyBorder="1" applyAlignment="1">
      <alignment horizontal="center" vertical="center" textRotation="255" shrinkToFit="1"/>
    </xf>
    <xf numFmtId="0" fontId="4" fillId="2" borderId="8" xfId="12" applyFont="1" applyFill="1" applyBorder="1" applyAlignment="1">
      <alignment horizontal="center" vertical="center" textRotation="255" shrinkToFit="1"/>
    </xf>
    <xf numFmtId="181" fontId="4" fillId="2" borderId="4" xfId="13" applyNumberFormat="1" applyFont="1" applyFill="1" applyBorder="1" applyAlignment="1">
      <alignment horizontal="right" vertical="center" shrinkToFit="1"/>
    </xf>
    <xf numFmtId="181" fontId="4" fillId="2" borderId="0" xfId="13" applyNumberFormat="1" applyFont="1" applyFill="1" applyAlignment="1">
      <alignment horizontal="right" vertical="center" shrinkToFit="1"/>
    </xf>
    <xf numFmtId="181" fontId="4" fillId="2" borderId="69" xfId="13" applyNumberFormat="1" applyFont="1" applyFill="1" applyBorder="1" applyAlignment="1">
      <alignment horizontal="right" vertical="center" shrinkToFit="1"/>
    </xf>
    <xf numFmtId="181" fontId="4" fillId="2" borderId="72" xfId="13" applyNumberFormat="1" applyFont="1" applyFill="1" applyBorder="1" applyAlignment="1">
      <alignment horizontal="right" vertical="center" shrinkToFit="1"/>
    </xf>
    <xf numFmtId="179" fontId="4" fillId="2" borderId="72" xfId="13" applyNumberFormat="1" applyFont="1" applyFill="1" applyBorder="1" applyAlignment="1">
      <alignment horizontal="right" vertical="center" shrinkToFit="1"/>
    </xf>
    <xf numFmtId="179" fontId="4" fillId="2" borderId="0" xfId="13" applyNumberFormat="1" applyFont="1" applyFill="1" applyAlignment="1">
      <alignment horizontal="right" vertical="center" shrinkToFit="1"/>
    </xf>
    <xf numFmtId="179" fontId="4" fillId="2" borderId="28" xfId="13" applyNumberFormat="1" applyFont="1" applyFill="1" applyBorder="1" applyAlignment="1">
      <alignment horizontal="right" vertical="center" shrinkToFit="1"/>
    </xf>
    <xf numFmtId="0" fontId="4" fillId="2" borderId="5" xfId="12" applyFont="1" applyFill="1" applyBorder="1" applyAlignment="1">
      <alignment horizontal="left" vertical="center"/>
    </xf>
    <xf numFmtId="0" fontId="4" fillId="2" borderId="1" xfId="12" applyFont="1" applyFill="1" applyBorder="1" applyAlignment="1">
      <alignment horizontal="center" vertical="center" textRotation="255" wrapText="1"/>
    </xf>
    <xf numFmtId="0" fontId="4" fillId="2" borderId="4" xfId="12" applyFont="1" applyFill="1" applyBorder="1" applyAlignment="1">
      <alignment horizontal="center" vertical="center" textRotation="255" wrapText="1"/>
    </xf>
    <xf numFmtId="0" fontId="4" fillId="2" borderId="6" xfId="12" applyFont="1" applyFill="1" applyBorder="1" applyAlignment="1">
      <alignment horizontal="center" vertical="center" textRotation="255" wrapText="1"/>
    </xf>
    <xf numFmtId="0" fontId="4" fillId="2" borderId="53" xfId="12" applyFont="1" applyFill="1" applyBorder="1" applyAlignment="1">
      <alignment horizontal="center" vertical="center"/>
    </xf>
    <xf numFmtId="0" fontId="4" fillId="2" borderId="38" xfId="12" applyFont="1" applyFill="1" applyBorder="1" applyAlignment="1">
      <alignment horizontal="center" vertical="top"/>
    </xf>
    <xf numFmtId="0" fontId="4" fillId="2" borderId="2" xfId="12" applyFont="1" applyFill="1" applyBorder="1" applyAlignment="1">
      <alignment horizontal="center" vertical="top"/>
    </xf>
    <xf numFmtId="0" fontId="4" fillId="2" borderId="27" xfId="12" applyFont="1" applyFill="1" applyBorder="1" applyAlignment="1">
      <alignment horizontal="center" vertical="top"/>
    </xf>
    <xf numFmtId="0" fontId="4" fillId="2" borderId="0" xfId="12" applyFont="1" applyFill="1" applyAlignment="1">
      <alignment horizontal="center" vertical="top"/>
    </xf>
    <xf numFmtId="0" fontId="4" fillId="2" borderId="29" xfId="12" applyFont="1" applyFill="1" applyBorder="1" applyAlignment="1">
      <alignment horizontal="center" vertical="top"/>
    </xf>
    <xf numFmtId="0" fontId="4" fillId="2" borderId="7" xfId="12" applyFont="1" applyFill="1" applyBorder="1" applyAlignment="1">
      <alignment horizontal="center" vertical="top"/>
    </xf>
    <xf numFmtId="0" fontId="4" fillId="2" borderId="12" xfId="12" applyFont="1" applyFill="1" applyBorder="1" applyAlignment="1">
      <alignment horizontal="center" vertical="center"/>
    </xf>
    <xf numFmtId="0" fontId="4" fillId="5" borderId="54" xfId="12" applyFont="1" applyFill="1" applyBorder="1" applyAlignment="1" applyProtection="1">
      <alignment horizontal="left" vertical="center" shrinkToFit="1"/>
      <protection locked="0"/>
    </xf>
    <xf numFmtId="0" fontId="4" fillId="5" borderId="55" xfId="12" applyFont="1" applyFill="1" applyBorder="1" applyAlignment="1" applyProtection="1">
      <alignment horizontal="left" vertical="center" shrinkToFit="1"/>
      <protection locked="0"/>
    </xf>
    <xf numFmtId="0" fontId="4" fillId="5" borderId="57" xfId="12" applyFont="1" applyFill="1" applyBorder="1" applyAlignment="1" applyProtection="1">
      <alignment horizontal="left" vertical="center" shrinkToFit="1"/>
      <protection locked="0"/>
    </xf>
    <xf numFmtId="0" fontId="4" fillId="2" borderId="19" xfId="12" applyFont="1" applyFill="1" applyBorder="1" applyAlignment="1">
      <alignment horizontal="left" vertical="center" wrapText="1"/>
    </xf>
    <xf numFmtId="0" fontId="4" fillId="2" borderId="0" xfId="13" applyFont="1" applyFill="1" applyAlignment="1">
      <alignment horizontal="left" vertical="center"/>
    </xf>
    <xf numFmtId="0" fontId="4" fillId="2" borderId="29" xfId="12" applyFont="1" applyFill="1" applyBorder="1" applyAlignment="1">
      <alignment horizontal="center" vertical="center"/>
    </xf>
    <xf numFmtId="0" fontId="4" fillId="2" borderId="7" xfId="12" applyFont="1" applyFill="1" applyBorder="1" applyAlignment="1">
      <alignment horizontal="center" vertical="center"/>
    </xf>
    <xf numFmtId="0" fontId="4" fillId="2" borderId="30" xfId="12" applyFont="1" applyFill="1" applyBorder="1" applyAlignment="1">
      <alignment horizontal="center" vertical="center"/>
    </xf>
    <xf numFmtId="0" fontId="4" fillId="2" borderId="96" xfId="12" applyFont="1" applyFill="1" applyBorder="1" applyAlignment="1" applyProtection="1">
      <alignment horizontal="left" vertical="center" shrinkToFit="1"/>
      <protection locked="0"/>
    </xf>
    <xf numFmtId="0" fontId="4" fillId="2" borderId="97" xfId="12" applyFont="1" applyFill="1" applyBorder="1" applyAlignment="1" applyProtection="1">
      <alignment horizontal="left" vertical="center" shrinkToFit="1"/>
      <protection locked="0"/>
    </xf>
    <xf numFmtId="0" fontId="4" fillId="2" borderId="103" xfId="12" applyFont="1" applyFill="1" applyBorder="1" applyAlignment="1" applyProtection="1">
      <alignment horizontal="left" vertical="center" shrinkToFit="1"/>
      <protection locked="0"/>
    </xf>
    <xf numFmtId="0" fontId="4" fillId="5" borderId="56" xfId="12" applyFont="1" applyFill="1" applyBorder="1" applyAlignment="1" applyProtection="1">
      <alignment horizontal="left" vertical="center" shrinkToFit="1"/>
      <protection locked="0"/>
    </xf>
    <xf numFmtId="181" fontId="4" fillId="5" borderId="133" xfId="12" applyNumberFormat="1" applyFont="1" applyFill="1" applyBorder="1" applyAlignment="1" applyProtection="1">
      <alignment horizontal="right" vertical="center" shrinkToFit="1"/>
      <protection locked="0"/>
    </xf>
    <xf numFmtId="181" fontId="4" fillId="5" borderId="134" xfId="12" applyNumberFormat="1" applyFont="1" applyFill="1" applyBorder="1" applyAlignment="1" applyProtection="1">
      <alignment horizontal="right" vertical="center" shrinkToFit="1"/>
      <protection locked="0"/>
    </xf>
    <xf numFmtId="181" fontId="4" fillId="5" borderId="135" xfId="12" applyNumberFormat="1" applyFont="1" applyFill="1" applyBorder="1" applyAlignment="1" applyProtection="1">
      <alignment horizontal="right" vertical="center" shrinkToFit="1"/>
      <protection locked="0"/>
    </xf>
    <xf numFmtId="181" fontId="4" fillId="5" borderId="54" xfId="12" applyNumberFormat="1" applyFont="1" applyFill="1" applyBorder="1" applyAlignment="1" applyProtection="1">
      <alignment horizontal="right" vertical="center" shrinkToFit="1"/>
      <protection locked="0"/>
    </xf>
    <xf numFmtId="181" fontId="4" fillId="5" borderId="55" xfId="12" applyNumberFormat="1" applyFont="1" applyFill="1" applyBorder="1" applyAlignment="1" applyProtection="1">
      <alignment horizontal="right" vertical="center" shrinkToFit="1"/>
      <protection locked="0"/>
    </xf>
    <xf numFmtId="181" fontId="4" fillId="5" borderId="56" xfId="12" applyNumberFormat="1" applyFont="1" applyFill="1" applyBorder="1" applyAlignment="1" applyProtection="1">
      <alignment horizontal="right" vertical="center" shrinkToFit="1"/>
      <protection locked="0"/>
    </xf>
    <xf numFmtId="0" fontId="4" fillId="2" borderId="98" xfId="12" applyFont="1" applyFill="1" applyBorder="1" applyAlignment="1" applyProtection="1">
      <alignment horizontal="left" vertical="center" shrinkToFit="1"/>
      <protection locked="0"/>
    </xf>
    <xf numFmtId="181" fontId="4" fillId="2" borderId="96" xfId="12" applyNumberFormat="1" applyFont="1" applyFill="1" applyBorder="1" applyAlignment="1" applyProtection="1">
      <alignment horizontal="right" vertical="center" shrinkToFit="1"/>
      <protection locked="0"/>
    </xf>
    <xf numFmtId="181" fontId="4" fillId="2" borderId="97" xfId="12" applyNumberFormat="1" applyFont="1" applyFill="1" applyBorder="1" applyAlignment="1" applyProtection="1">
      <alignment horizontal="right" vertical="center" shrinkToFit="1"/>
      <protection locked="0"/>
    </xf>
    <xf numFmtId="181" fontId="4" fillId="2" borderId="98" xfId="12" applyNumberFormat="1" applyFont="1" applyFill="1" applyBorder="1" applyAlignment="1" applyProtection="1">
      <alignment horizontal="right" vertical="center" shrinkToFit="1"/>
      <protection locked="0"/>
    </xf>
    <xf numFmtId="181" fontId="4" fillId="5" borderId="114" xfId="12" applyNumberFormat="1" applyFont="1" applyFill="1" applyBorder="1" applyAlignment="1" applyProtection="1">
      <alignment horizontal="right" vertical="center" shrinkToFit="1"/>
      <protection locked="0"/>
    </xf>
    <xf numFmtId="0" fontId="4" fillId="5" borderId="114" xfId="12" applyFont="1" applyFill="1" applyBorder="1" applyAlignment="1" applyProtection="1">
      <alignment horizontal="left" vertical="center" shrinkToFit="1"/>
      <protection locked="0"/>
    </xf>
    <xf numFmtId="0" fontId="4" fillId="5" borderId="117" xfId="12" applyFont="1" applyFill="1" applyBorder="1" applyAlignment="1" applyProtection="1">
      <alignment horizontal="left" vertical="center" shrinkToFit="1"/>
      <protection locked="0"/>
    </xf>
    <xf numFmtId="181" fontId="4" fillId="5" borderId="127" xfId="12" applyNumberFormat="1" applyFont="1" applyFill="1" applyBorder="1" applyAlignment="1" applyProtection="1">
      <alignment horizontal="right" vertical="center" shrinkToFit="1"/>
      <protection locked="0"/>
    </xf>
    <xf numFmtId="181" fontId="4" fillId="5" borderId="119" xfId="12" applyNumberFormat="1" applyFont="1" applyFill="1" applyBorder="1" applyAlignment="1" applyProtection="1">
      <alignment horizontal="right" vertical="center" shrinkToFit="1"/>
      <protection locked="0"/>
    </xf>
    <xf numFmtId="0" fontId="4" fillId="2" borderId="130" xfId="12" applyFont="1" applyFill="1" applyBorder="1" applyAlignment="1" applyProtection="1">
      <alignment horizontal="left" vertical="center" shrinkToFit="1"/>
      <protection locked="0"/>
    </xf>
    <xf numFmtId="0" fontId="4" fillId="2" borderId="131" xfId="12" applyFont="1" applyFill="1" applyBorder="1" applyAlignment="1" applyProtection="1">
      <alignment horizontal="left" vertical="center" shrinkToFit="1"/>
      <protection locked="0"/>
    </xf>
    <xf numFmtId="0" fontId="4" fillId="2" borderId="132" xfId="12" applyFont="1" applyFill="1" applyBorder="1" applyAlignment="1" applyProtection="1">
      <alignment horizontal="left" vertical="center" shrinkToFit="1"/>
      <protection locked="0"/>
    </xf>
    <xf numFmtId="181" fontId="4" fillId="2" borderId="107" xfId="12" applyNumberFormat="1" applyFont="1" applyFill="1" applyBorder="1" applyAlignment="1" applyProtection="1">
      <alignment horizontal="right" vertical="center" shrinkToFit="1"/>
      <protection locked="0"/>
    </xf>
    <xf numFmtId="181" fontId="4" fillId="2" borderId="108" xfId="12" applyNumberFormat="1" applyFont="1" applyFill="1" applyBorder="1" applyAlignment="1" applyProtection="1">
      <alignment horizontal="right" vertical="center" shrinkToFit="1"/>
      <protection locked="0"/>
    </xf>
    <xf numFmtId="0" fontId="4" fillId="2" borderId="108" xfId="12" applyFont="1" applyFill="1" applyBorder="1" applyAlignment="1" applyProtection="1">
      <alignment horizontal="left" vertical="center" shrinkToFit="1"/>
      <protection locked="0"/>
    </xf>
    <xf numFmtId="0" fontId="4" fillId="2" borderId="111" xfId="12" applyFont="1" applyFill="1" applyBorder="1" applyAlignment="1" applyProtection="1">
      <alignment horizontal="left" vertical="center" shrinkToFit="1"/>
      <protection locked="0"/>
    </xf>
    <xf numFmtId="181" fontId="4" fillId="0" borderId="100" xfId="12" applyNumberFormat="1" applyFont="1" applyBorder="1" applyAlignment="1" applyProtection="1">
      <alignment horizontal="right" vertical="center" shrinkToFit="1"/>
      <protection locked="0"/>
    </xf>
    <xf numFmtId="0" fontId="4" fillId="0" borderId="100" xfId="12" applyFont="1" applyBorder="1" applyAlignment="1" applyProtection="1">
      <alignment horizontal="left" vertical="center" shrinkToFit="1"/>
      <protection locked="0"/>
    </xf>
    <xf numFmtId="0" fontId="4" fillId="0" borderId="105" xfId="12" applyFont="1" applyBorder="1" applyAlignment="1" applyProtection="1">
      <alignment horizontal="left" vertical="center" shrinkToFit="1"/>
      <protection locked="0"/>
    </xf>
    <xf numFmtId="0" fontId="4" fillId="0" borderId="96" xfId="12" applyFont="1" applyBorder="1" applyAlignment="1" applyProtection="1">
      <alignment horizontal="left" vertical="center" shrinkToFit="1"/>
      <protection locked="0"/>
    </xf>
    <xf numFmtId="0" fontId="4" fillId="0" borderId="97" xfId="12" applyFont="1" applyBorder="1" applyAlignment="1" applyProtection="1">
      <alignment horizontal="left" vertical="center" shrinkToFit="1"/>
      <protection locked="0"/>
    </xf>
    <xf numFmtId="0" fontId="4" fillId="0" borderId="98" xfId="12" applyFont="1" applyBorder="1" applyAlignment="1" applyProtection="1">
      <alignment horizontal="left" vertical="center" shrinkToFit="1"/>
      <protection locked="0"/>
    </xf>
    <xf numFmtId="181" fontId="4" fillId="0" borderId="99" xfId="12" applyNumberFormat="1" applyFont="1" applyBorder="1" applyAlignment="1" applyProtection="1">
      <alignment horizontal="right" vertical="center" shrinkToFit="1"/>
      <protection locked="0"/>
    </xf>
    <xf numFmtId="181" fontId="4" fillId="0" borderId="96" xfId="12" applyNumberFormat="1" applyFont="1" applyBorder="1" applyAlignment="1" applyProtection="1">
      <alignment horizontal="right" vertical="center" shrinkToFit="1"/>
      <protection locked="0"/>
    </xf>
    <xf numFmtId="181" fontId="4" fillId="0" borderId="97" xfId="12" applyNumberFormat="1" applyFont="1" applyBorder="1" applyAlignment="1" applyProtection="1">
      <alignment horizontal="right" vertical="center" shrinkToFit="1"/>
      <protection locked="0"/>
    </xf>
    <xf numFmtId="181" fontId="4" fillId="0" borderId="104" xfId="12" applyNumberFormat="1" applyFont="1" applyBorder="1" applyAlignment="1" applyProtection="1">
      <alignment horizontal="right" vertical="center" shrinkToFit="1"/>
      <protection locked="0"/>
    </xf>
    <xf numFmtId="181" fontId="4" fillId="0" borderId="101" xfId="12" applyNumberFormat="1" applyFont="1" applyBorder="1" applyAlignment="1" applyProtection="1">
      <alignment horizontal="right" vertical="center" shrinkToFit="1"/>
      <protection locked="0"/>
    </xf>
    <xf numFmtId="181" fontId="4" fillId="0" borderId="86" xfId="12" applyNumberFormat="1" applyFont="1" applyBorder="1" applyAlignment="1" applyProtection="1">
      <alignment horizontal="right" vertical="center" shrinkToFit="1"/>
      <protection locked="0"/>
    </xf>
    <xf numFmtId="0" fontId="4" fillId="0" borderId="86" xfId="12" applyFont="1" applyBorder="1" applyAlignment="1" applyProtection="1">
      <alignment horizontal="left" vertical="center" shrinkToFit="1"/>
      <protection locked="0"/>
    </xf>
    <xf numFmtId="0" fontId="4" fillId="0" borderId="92" xfId="12" applyFont="1" applyBorder="1" applyAlignment="1" applyProtection="1">
      <alignment horizontal="left" vertical="center" shrinkToFit="1"/>
      <protection locked="0"/>
    </xf>
    <xf numFmtId="0" fontId="4" fillId="0" borderId="82" xfId="12" applyFont="1" applyBorder="1" applyAlignment="1" applyProtection="1">
      <alignment horizontal="left" vertical="center" shrinkToFit="1"/>
      <protection locked="0"/>
    </xf>
    <xf numFmtId="0" fontId="4" fillId="0" borderId="83" xfId="12" applyFont="1" applyBorder="1" applyAlignment="1" applyProtection="1">
      <alignment horizontal="left" vertical="center" shrinkToFit="1"/>
      <protection locked="0"/>
    </xf>
    <xf numFmtId="0" fontId="4" fillId="0" borderId="84" xfId="12" applyFont="1" applyBorder="1" applyAlignment="1" applyProtection="1">
      <alignment horizontal="left" vertical="center" shrinkToFit="1"/>
      <protection locked="0"/>
    </xf>
    <xf numFmtId="181" fontId="4" fillId="0" borderId="85" xfId="12" applyNumberFormat="1" applyFont="1" applyBorder="1" applyAlignment="1" applyProtection="1">
      <alignment horizontal="right" vertical="center" shrinkToFit="1"/>
      <protection locked="0"/>
    </xf>
    <xf numFmtId="181" fontId="4" fillId="0" borderId="96" xfId="15" applyNumberFormat="1" applyFont="1" applyBorder="1" applyAlignment="1" applyProtection="1">
      <alignment horizontal="right" vertical="center" shrinkToFit="1"/>
      <protection locked="0"/>
    </xf>
    <xf numFmtId="181" fontId="4" fillId="0" borderId="97" xfId="15" applyNumberFormat="1" applyFont="1" applyBorder="1" applyAlignment="1" applyProtection="1">
      <alignment horizontal="right" vertical="center" shrinkToFit="1"/>
      <protection locked="0"/>
    </xf>
    <xf numFmtId="181" fontId="4" fillId="0" borderId="98" xfId="15" applyNumberFormat="1" applyFont="1" applyBorder="1" applyAlignment="1" applyProtection="1">
      <alignment horizontal="right" vertical="center" shrinkToFit="1"/>
      <protection locked="0"/>
    </xf>
    <xf numFmtId="0" fontId="4" fillId="0" borderId="96" xfId="15" applyFont="1" applyBorder="1" applyAlignment="1" applyProtection="1">
      <alignment horizontal="left" vertical="center" shrinkToFit="1"/>
      <protection locked="0"/>
    </xf>
    <xf numFmtId="0" fontId="4" fillId="0" borderId="97" xfId="15" applyFont="1" applyBorder="1" applyAlignment="1" applyProtection="1">
      <alignment horizontal="left" vertical="center" shrinkToFit="1"/>
      <protection locked="0"/>
    </xf>
    <xf numFmtId="0" fontId="4" fillId="0" borderId="103" xfId="15" applyFont="1" applyBorder="1" applyAlignment="1" applyProtection="1">
      <alignment horizontal="left" vertical="center" shrinkToFit="1"/>
      <protection locked="0"/>
    </xf>
    <xf numFmtId="0" fontId="4" fillId="4" borderId="18" xfId="12" applyFont="1" applyFill="1" applyBorder="1" applyAlignment="1" applyProtection="1">
      <alignment horizontal="center" vertical="center"/>
      <protection locked="0"/>
    </xf>
    <xf numFmtId="0" fontId="4" fillId="4" borderId="19" xfId="12" applyFont="1" applyFill="1" applyBorder="1" applyAlignment="1" applyProtection="1">
      <alignment horizontal="center" vertical="center"/>
      <protection locked="0"/>
    </xf>
    <xf numFmtId="0" fontId="4" fillId="4" borderId="14" xfId="12" applyFont="1" applyFill="1" applyBorder="1" applyAlignment="1" applyProtection="1">
      <alignment horizontal="center" vertical="center"/>
      <protection locked="0"/>
    </xf>
    <xf numFmtId="0" fontId="4" fillId="4" borderId="76" xfId="12" applyFont="1" applyFill="1" applyBorder="1" applyAlignment="1" applyProtection="1">
      <alignment horizontal="center" vertical="center"/>
      <protection locked="0"/>
    </xf>
    <xf numFmtId="0" fontId="4" fillId="4" borderId="77" xfId="12" applyFont="1" applyFill="1" applyBorder="1" applyAlignment="1" applyProtection="1">
      <alignment horizontal="center" vertical="center"/>
      <protection locked="0"/>
    </xf>
    <xf numFmtId="0" fontId="4" fillId="4" borderId="78" xfId="12" applyFont="1" applyFill="1" applyBorder="1" applyAlignment="1" applyProtection="1">
      <alignment horizontal="center" vertical="center"/>
      <protection locked="0"/>
    </xf>
    <xf numFmtId="0" fontId="4" fillId="4" borderId="16" xfId="12" applyFont="1" applyFill="1" applyBorder="1" applyAlignment="1" applyProtection="1">
      <alignment horizontal="center" vertical="center" wrapText="1"/>
      <protection locked="0"/>
    </xf>
    <xf numFmtId="0" fontId="4" fillId="4" borderId="19" xfId="12" applyFont="1" applyFill="1" applyBorder="1" applyAlignment="1" applyProtection="1">
      <alignment horizontal="center" vertical="center" wrapText="1"/>
      <protection locked="0"/>
    </xf>
    <xf numFmtId="0" fontId="4" fillId="4" borderId="14" xfId="12" applyFont="1" applyFill="1" applyBorder="1" applyAlignment="1" applyProtection="1">
      <alignment horizontal="center" vertical="center" wrapText="1"/>
      <protection locked="0"/>
    </xf>
    <xf numFmtId="0" fontId="4" fillId="4" borderId="79" xfId="12" applyFont="1" applyFill="1" applyBorder="1" applyAlignment="1" applyProtection="1">
      <alignment horizontal="center" vertical="center" wrapText="1"/>
      <protection locked="0"/>
    </xf>
    <xf numFmtId="0" fontId="4" fillId="4" borderId="77" xfId="12" applyFont="1" applyFill="1" applyBorder="1" applyAlignment="1" applyProtection="1">
      <alignment horizontal="center" vertical="center" wrapText="1"/>
      <protection locked="0"/>
    </xf>
    <xf numFmtId="0" fontId="4" fillId="4" borderId="78" xfId="12" applyFont="1" applyFill="1" applyBorder="1" applyAlignment="1" applyProtection="1">
      <alignment horizontal="center" vertical="center" wrapText="1"/>
      <protection locked="0"/>
    </xf>
    <xf numFmtId="0" fontId="4" fillId="4" borderId="16" xfId="12" applyFont="1" applyFill="1" applyBorder="1" applyAlignment="1" applyProtection="1">
      <alignment horizontal="center" vertical="center" wrapText="1" shrinkToFit="1"/>
      <protection locked="0"/>
    </xf>
    <xf numFmtId="0" fontId="4" fillId="4" borderId="19" xfId="12" applyFont="1" applyFill="1" applyBorder="1" applyAlignment="1" applyProtection="1">
      <alignment horizontal="center" vertical="center" shrinkToFit="1"/>
      <protection locked="0"/>
    </xf>
    <xf numFmtId="0" fontId="4" fillId="4" borderId="14"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shrinkToFit="1"/>
      <protection locked="0"/>
    </xf>
    <xf numFmtId="0" fontId="4" fillId="4" borderId="77" xfId="12" applyFont="1" applyFill="1" applyBorder="1" applyAlignment="1" applyProtection="1">
      <alignment horizontal="center" vertical="center" shrinkToFit="1"/>
      <protection locked="0"/>
    </xf>
    <xf numFmtId="0" fontId="4" fillId="4" borderId="78"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protection locked="0"/>
    </xf>
    <xf numFmtId="0" fontId="4" fillId="0" borderId="98" xfId="15" applyFont="1" applyBorder="1" applyAlignment="1" applyProtection="1">
      <alignment horizontal="left" vertical="center" shrinkToFit="1"/>
      <protection locked="0"/>
    </xf>
    <xf numFmtId="0" fontId="4" fillId="4" borderId="20" xfId="12" applyFont="1" applyFill="1" applyBorder="1" applyAlignment="1" applyProtection="1">
      <alignment horizontal="center" vertical="center" wrapText="1"/>
      <protection locked="0"/>
    </xf>
    <xf numFmtId="0" fontId="4" fillId="4" borderId="80" xfId="12" applyFont="1" applyFill="1" applyBorder="1" applyAlignment="1" applyProtection="1">
      <alignment horizontal="center" vertical="center" wrapText="1"/>
      <protection locked="0"/>
    </xf>
    <xf numFmtId="179" fontId="4" fillId="5" borderId="119" xfId="12" applyNumberFormat="1" applyFont="1" applyFill="1" applyBorder="1" applyAlignment="1" applyProtection="1">
      <alignment horizontal="right" vertical="center" shrinkToFit="1"/>
      <protection locked="0"/>
    </xf>
    <xf numFmtId="181" fontId="4" fillId="5" borderId="62" xfId="12" applyNumberFormat="1" applyFont="1" applyFill="1" applyBorder="1" applyAlignment="1" applyProtection="1">
      <alignment horizontal="right" vertical="center" shrinkToFit="1"/>
      <protection locked="0"/>
    </xf>
    <xf numFmtId="181" fontId="4" fillId="5" borderId="57" xfId="12" applyNumberFormat="1" applyFont="1" applyFill="1" applyBorder="1" applyAlignment="1" applyProtection="1">
      <alignment horizontal="right" vertical="center" shrinkToFit="1"/>
      <protection locked="0"/>
    </xf>
    <xf numFmtId="181" fontId="4" fillId="5" borderId="128" xfId="12" applyNumberFormat="1" applyFont="1" applyFill="1" applyBorder="1" applyAlignment="1" applyProtection="1">
      <alignment horizontal="right" vertical="center" shrinkToFit="1"/>
      <protection locked="0"/>
    </xf>
    <xf numFmtId="181" fontId="4" fillId="5" borderId="116" xfId="12" applyNumberFormat="1" applyFont="1" applyFill="1" applyBorder="1" applyAlignment="1" applyProtection="1">
      <alignment horizontal="right" vertical="center" shrinkToFit="1"/>
      <protection locked="0"/>
    </xf>
    <xf numFmtId="181" fontId="4" fillId="5" borderId="117" xfId="12" applyNumberFormat="1" applyFont="1" applyFill="1" applyBorder="1" applyAlignment="1" applyProtection="1">
      <alignment horizontal="right" vertical="center" shrinkToFit="1"/>
      <protection locked="0"/>
    </xf>
    <xf numFmtId="181" fontId="4" fillId="5" borderId="118" xfId="12" applyNumberFormat="1" applyFont="1" applyFill="1" applyBorder="1" applyAlignment="1" applyProtection="1">
      <alignment horizontal="right" vertical="center" shrinkToFit="1"/>
      <protection locked="0"/>
    </xf>
    <xf numFmtId="181" fontId="4" fillId="2" borderId="104" xfId="13" applyNumberFormat="1" applyFont="1" applyFill="1" applyBorder="1" applyAlignment="1" applyProtection="1">
      <alignment horizontal="right" vertical="center" shrinkToFit="1"/>
      <protection locked="0"/>
    </xf>
    <xf numFmtId="181" fontId="4" fillId="2" borderId="100" xfId="13" applyNumberFormat="1" applyFont="1" applyFill="1" applyBorder="1" applyAlignment="1" applyProtection="1">
      <alignment horizontal="right" vertical="center" shrinkToFit="1"/>
      <protection locked="0"/>
    </xf>
    <xf numFmtId="179" fontId="4" fillId="2" borderId="100" xfId="13" applyNumberFormat="1" applyFont="1" applyFill="1" applyBorder="1" applyAlignment="1" applyProtection="1">
      <alignment horizontal="right" vertical="center" shrinkToFit="1"/>
      <protection locked="0"/>
    </xf>
    <xf numFmtId="0" fontId="4" fillId="0" borderId="65" xfId="12" applyFont="1" applyBorder="1" applyAlignment="1" applyProtection="1">
      <alignment horizontal="center" vertical="center" shrinkToFit="1"/>
      <protection locked="0"/>
    </xf>
    <xf numFmtId="0" fontId="4" fillId="0" borderId="50" xfId="12" applyFont="1" applyBorder="1" applyAlignment="1" applyProtection="1">
      <alignment horizontal="center" vertical="center"/>
      <protection locked="0"/>
    </xf>
    <xf numFmtId="0" fontId="4" fillId="0" borderId="52" xfId="12" applyFont="1" applyBorder="1" applyAlignment="1" applyProtection="1">
      <alignment horizontal="center" vertical="center"/>
      <protection locked="0"/>
    </xf>
    <xf numFmtId="0" fontId="4" fillId="0" borderId="96" xfId="14" applyFont="1" applyBorder="1" applyAlignment="1" applyProtection="1">
      <alignment horizontal="left" vertical="center" shrinkToFit="1"/>
      <protection locked="0"/>
    </xf>
    <xf numFmtId="0" fontId="4" fillId="0" borderId="97" xfId="14" applyFont="1" applyBorder="1" applyAlignment="1" applyProtection="1">
      <alignment horizontal="left" vertical="center" shrinkToFit="1"/>
      <protection locked="0"/>
    </xf>
    <xf numFmtId="0" fontId="4" fillId="0" borderId="98" xfId="14" applyFont="1" applyBorder="1" applyAlignment="1" applyProtection="1">
      <alignment horizontal="left" vertical="center" shrinkToFit="1"/>
      <protection locked="0"/>
    </xf>
    <xf numFmtId="181" fontId="4" fillId="2" borderId="99" xfId="13" applyNumberFormat="1" applyFont="1" applyFill="1" applyBorder="1" applyAlignment="1" applyProtection="1">
      <alignment horizontal="right" vertical="center" shrinkToFit="1"/>
      <protection locked="0"/>
    </xf>
    <xf numFmtId="181" fontId="4" fillId="2" borderId="101" xfId="13" applyNumberFormat="1" applyFont="1" applyFill="1" applyBorder="1" applyAlignment="1" applyProtection="1">
      <alignment horizontal="right" vertical="center" shrinkToFit="1"/>
      <protection locked="0"/>
    </xf>
    <xf numFmtId="181" fontId="4" fillId="0" borderId="102" xfId="14" applyNumberFormat="1" applyFont="1" applyBorder="1" applyAlignment="1" applyProtection="1">
      <alignment horizontal="right" vertical="center" shrinkToFit="1"/>
      <protection locked="0"/>
    </xf>
    <xf numFmtId="181" fontId="4" fillId="0" borderId="97" xfId="14" applyNumberFormat="1" applyFont="1" applyBorder="1" applyAlignment="1" applyProtection="1">
      <alignment horizontal="right" vertical="center" shrinkToFit="1"/>
      <protection locked="0"/>
    </xf>
    <xf numFmtId="181" fontId="4" fillId="0" borderId="103" xfId="14" applyNumberFormat="1" applyFont="1" applyBorder="1" applyAlignment="1" applyProtection="1">
      <alignment horizontal="right" vertical="center" shrinkToFit="1"/>
      <protection locked="0"/>
    </xf>
    <xf numFmtId="181" fontId="4" fillId="0" borderId="99" xfId="14" applyNumberFormat="1" applyFont="1" applyBorder="1" applyAlignment="1" applyProtection="1">
      <alignment horizontal="right" vertical="center" shrinkToFit="1"/>
      <protection locked="0"/>
    </xf>
    <xf numFmtId="181" fontId="4" fillId="0" borderId="100" xfId="14" applyNumberFormat="1" applyFont="1" applyBorder="1" applyAlignment="1" applyProtection="1">
      <alignment horizontal="right" vertical="center" shrinkToFit="1"/>
      <protection locked="0"/>
    </xf>
    <xf numFmtId="181" fontId="4" fillId="0" borderId="101" xfId="14" applyNumberFormat="1" applyFont="1" applyBorder="1" applyAlignment="1" applyProtection="1">
      <alignment horizontal="right" vertical="center" shrinkToFit="1"/>
      <protection locked="0"/>
    </xf>
    <xf numFmtId="179" fontId="4" fillId="0" borderId="100" xfId="12" applyNumberFormat="1" applyFont="1" applyBorder="1" applyAlignment="1" applyProtection="1">
      <alignment horizontal="right" vertical="center" shrinkToFit="1"/>
      <protection locked="0"/>
    </xf>
    <xf numFmtId="181" fontId="4" fillId="0" borderId="126" xfId="12" applyNumberFormat="1" applyFont="1" applyBorder="1" applyAlignment="1" applyProtection="1">
      <alignment horizontal="right" vertical="center" shrinkToFit="1"/>
      <protection locked="0"/>
    </xf>
    <xf numFmtId="181" fontId="4" fillId="0" borderId="122" xfId="12" applyNumberFormat="1" applyFont="1" applyBorder="1" applyAlignment="1" applyProtection="1">
      <alignment horizontal="right" vertical="center" shrinkToFit="1"/>
      <protection locked="0"/>
    </xf>
    <xf numFmtId="179" fontId="4" fillId="0" borderId="122" xfId="12" applyNumberFormat="1" applyFont="1" applyBorder="1" applyAlignment="1" applyProtection="1">
      <alignment horizontal="right" vertical="center" shrinkToFit="1"/>
      <protection locked="0"/>
    </xf>
    <xf numFmtId="0" fontId="4" fillId="0" borderId="122" xfId="12" applyFont="1" applyBorder="1" applyAlignment="1" applyProtection="1">
      <alignment horizontal="left" vertical="center" shrinkToFit="1"/>
      <protection locked="0"/>
    </xf>
    <xf numFmtId="0" fontId="4" fillId="0" borderId="125" xfId="12" applyFont="1" applyBorder="1" applyAlignment="1" applyProtection="1">
      <alignment horizontal="left" vertical="center" shrinkToFit="1"/>
      <protection locked="0"/>
    </xf>
    <xf numFmtId="0" fontId="4" fillId="0" borderId="82" xfId="14" applyFont="1" applyBorder="1" applyAlignment="1" applyProtection="1">
      <alignment horizontal="left" vertical="center" shrinkToFit="1"/>
      <protection locked="0"/>
    </xf>
    <xf numFmtId="0" fontId="4" fillId="0" borderId="83" xfId="14" applyFont="1" applyBorder="1" applyAlignment="1" applyProtection="1">
      <alignment horizontal="left" vertical="center" shrinkToFit="1"/>
      <protection locked="0"/>
    </xf>
    <xf numFmtId="0" fontId="4" fillId="0" borderId="84" xfId="14" applyFont="1" applyBorder="1" applyAlignment="1" applyProtection="1">
      <alignment horizontal="left" vertical="center" shrinkToFit="1"/>
      <protection locked="0"/>
    </xf>
    <xf numFmtId="181" fontId="4" fillId="0" borderId="121" xfId="14" applyNumberFormat="1" applyFont="1" applyBorder="1" applyAlignment="1" applyProtection="1">
      <alignment horizontal="right" vertical="center" shrinkToFit="1"/>
      <protection locked="0"/>
    </xf>
    <xf numFmtId="181" fontId="4" fillId="0" borderId="122" xfId="14" applyNumberFormat="1" applyFont="1" applyBorder="1" applyAlignment="1" applyProtection="1">
      <alignment horizontal="right" vertical="center" shrinkToFit="1"/>
      <protection locked="0"/>
    </xf>
    <xf numFmtId="181" fontId="4" fillId="0" borderId="123" xfId="14" applyNumberFormat="1" applyFont="1" applyBorder="1" applyAlignment="1" applyProtection="1">
      <alignment horizontal="right" vertical="center" shrinkToFit="1"/>
      <protection locked="0"/>
    </xf>
    <xf numFmtId="181" fontId="4" fillId="0" borderId="124" xfId="14" applyNumberFormat="1" applyFont="1" applyBorder="1" applyAlignment="1" applyProtection="1">
      <alignment horizontal="right" vertical="center" shrinkToFit="1"/>
      <protection locked="0"/>
    </xf>
    <xf numFmtId="181" fontId="4" fillId="0" borderId="125" xfId="14" applyNumberFormat="1" applyFont="1" applyBorder="1" applyAlignment="1" applyProtection="1">
      <alignment horizontal="right" vertical="center" shrinkToFit="1"/>
      <protection locked="0"/>
    </xf>
    <xf numFmtId="0" fontId="4" fillId="4" borderId="18" xfId="12" applyFont="1" applyFill="1" applyBorder="1" applyAlignment="1" applyProtection="1">
      <alignment horizontal="center" vertical="center" wrapText="1" shrinkToFit="1"/>
      <protection locked="0"/>
    </xf>
    <xf numFmtId="0" fontId="4" fillId="4" borderId="20" xfId="12" applyFont="1" applyFill="1" applyBorder="1" applyAlignment="1" applyProtection="1">
      <alignment horizontal="center" vertical="center" shrinkToFit="1"/>
      <protection locked="0"/>
    </xf>
    <xf numFmtId="0" fontId="4" fillId="4" borderId="76" xfId="12" applyFont="1" applyFill="1" applyBorder="1" applyAlignment="1" applyProtection="1">
      <alignment horizontal="center" vertical="center" shrinkToFit="1"/>
      <protection locked="0"/>
    </xf>
    <xf numFmtId="0" fontId="4" fillId="4" borderId="80" xfId="12" applyFont="1" applyFill="1" applyBorder="1" applyAlignment="1" applyProtection="1">
      <alignment horizontal="center" vertical="center" shrinkToFit="1"/>
      <protection locked="0"/>
    </xf>
    <xf numFmtId="0" fontId="4" fillId="2" borderId="46" xfId="12" applyFont="1" applyFill="1" applyBorder="1" applyAlignment="1">
      <alignment horizontal="left" vertical="center"/>
    </xf>
    <xf numFmtId="0" fontId="4" fillId="2" borderId="19" xfId="12" applyFont="1" applyFill="1" applyBorder="1" applyAlignment="1">
      <alignment horizontal="left" vertical="center"/>
    </xf>
    <xf numFmtId="181" fontId="4" fillId="5" borderId="114" xfId="15" applyNumberFormat="1" applyFont="1" applyFill="1" applyBorder="1" applyAlignment="1" applyProtection="1">
      <alignment horizontal="right" vertical="center" shrinkToFit="1"/>
      <protection locked="0"/>
    </xf>
    <xf numFmtId="0" fontId="4" fillId="5" borderId="114" xfId="15" applyFont="1" applyFill="1" applyBorder="1" applyAlignment="1" applyProtection="1">
      <alignment horizontal="left" vertical="center" shrinkToFit="1"/>
      <protection locked="0"/>
    </xf>
    <xf numFmtId="0" fontId="4" fillId="5" borderId="117" xfId="15" applyFont="1" applyFill="1" applyBorder="1" applyAlignment="1" applyProtection="1">
      <alignment horizontal="left" vertical="center" shrinkToFit="1"/>
      <protection locked="0"/>
    </xf>
    <xf numFmtId="181" fontId="4" fillId="5" borderId="62" xfId="15" applyNumberFormat="1" applyFont="1" applyFill="1" applyBorder="1" applyAlignment="1" applyProtection="1">
      <alignment horizontal="right" vertical="center" shrinkToFit="1"/>
      <protection locked="0"/>
    </xf>
    <xf numFmtId="181" fontId="4" fillId="5" borderId="55" xfId="15" applyNumberFormat="1" applyFont="1" applyFill="1" applyBorder="1" applyAlignment="1" applyProtection="1">
      <alignment horizontal="right" vertical="center" shrinkToFit="1"/>
      <protection locked="0"/>
    </xf>
    <xf numFmtId="181" fontId="4" fillId="5" borderId="57" xfId="15" applyNumberFormat="1" applyFont="1" applyFill="1" applyBorder="1" applyAlignment="1" applyProtection="1">
      <alignment horizontal="right" vertical="center" shrinkToFit="1"/>
      <protection locked="0"/>
    </xf>
    <xf numFmtId="181" fontId="4" fillId="5" borderId="113" xfId="15" applyNumberFormat="1" applyFont="1" applyFill="1" applyBorder="1" applyAlignment="1" applyProtection="1">
      <alignment horizontal="right" vertical="center" shrinkToFit="1"/>
      <protection locked="0"/>
    </xf>
    <xf numFmtId="181" fontId="4" fillId="5" borderId="115" xfId="15" applyNumberFormat="1" applyFont="1" applyFill="1" applyBorder="1" applyAlignment="1" applyProtection="1">
      <alignment horizontal="right" vertical="center" shrinkToFit="1"/>
      <protection locked="0"/>
    </xf>
    <xf numFmtId="181" fontId="4" fillId="5" borderId="116" xfId="15" applyNumberFormat="1" applyFont="1" applyFill="1" applyBorder="1" applyAlignment="1" applyProtection="1">
      <alignment horizontal="right" vertical="center" shrinkToFit="1"/>
      <protection locked="0"/>
    </xf>
    <xf numFmtId="181" fontId="4" fillId="5" borderId="117" xfId="15" applyNumberFormat="1" applyFont="1" applyFill="1" applyBorder="1" applyAlignment="1" applyProtection="1">
      <alignment horizontal="right" vertical="center" shrinkToFit="1"/>
      <protection locked="0"/>
    </xf>
    <xf numFmtId="181" fontId="4" fillId="5" borderId="118" xfId="15" applyNumberFormat="1" applyFont="1" applyFill="1" applyBorder="1" applyAlignment="1" applyProtection="1">
      <alignment horizontal="right" vertical="center" shrinkToFit="1"/>
      <protection locked="0"/>
    </xf>
    <xf numFmtId="181" fontId="4" fillId="5" borderId="119" xfId="15" applyNumberFormat="1" applyFont="1" applyFill="1" applyBorder="1" applyAlignment="1" applyProtection="1">
      <alignment horizontal="right" vertical="center" shrinkToFit="1"/>
      <protection locked="0"/>
    </xf>
    <xf numFmtId="181" fontId="4" fillId="0" borderId="107" xfId="14" applyNumberFormat="1" applyFont="1" applyBorder="1" applyAlignment="1" applyProtection="1">
      <alignment horizontal="right" vertical="center" shrinkToFit="1"/>
      <protection locked="0"/>
    </xf>
    <xf numFmtId="181" fontId="4" fillId="0" borderId="108" xfId="14" applyNumberFormat="1" applyFont="1" applyBorder="1" applyAlignment="1" applyProtection="1">
      <alignment horizontal="right" vertical="center" shrinkToFit="1"/>
      <protection locked="0"/>
    </xf>
    <xf numFmtId="181" fontId="4" fillId="0" borderId="109" xfId="14" applyNumberFormat="1" applyFont="1" applyBorder="1" applyAlignment="1" applyProtection="1">
      <alignment horizontal="right" vertical="center" shrinkToFit="1"/>
      <protection locked="0"/>
    </xf>
    <xf numFmtId="181" fontId="4" fillId="0" borderId="110" xfId="15" applyNumberFormat="1" applyFont="1" applyBorder="1" applyAlignment="1" applyProtection="1">
      <alignment horizontal="right" vertical="center" shrinkToFit="1"/>
      <protection locked="0"/>
    </xf>
    <xf numFmtId="181" fontId="4" fillId="0" borderId="108" xfId="15" applyNumberFormat="1" applyFont="1" applyBorder="1" applyAlignment="1" applyProtection="1">
      <alignment horizontal="right" vertical="center" shrinkToFit="1"/>
      <protection locked="0"/>
    </xf>
    <xf numFmtId="0" fontId="4" fillId="0" borderId="108" xfId="15" applyFont="1" applyBorder="1" applyAlignment="1" applyProtection="1">
      <alignment horizontal="left" vertical="center" shrinkToFit="1"/>
      <protection locked="0"/>
    </xf>
    <xf numFmtId="0" fontId="4" fillId="0" borderId="111" xfId="15" applyFont="1" applyBorder="1" applyAlignment="1" applyProtection="1">
      <alignment horizontal="left" vertical="center" shrinkToFit="1"/>
      <protection locked="0"/>
    </xf>
    <xf numFmtId="181" fontId="4" fillId="0" borderId="104" xfId="15" applyNumberFormat="1" applyFont="1" applyBorder="1" applyAlignment="1" applyProtection="1">
      <alignment horizontal="right" vertical="center" shrinkToFit="1"/>
      <protection locked="0"/>
    </xf>
    <xf numFmtId="181" fontId="4" fillId="0" borderId="100" xfId="15" applyNumberFormat="1" applyFont="1" applyBorder="1" applyAlignment="1" applyProtection="1">
      <alignment horizontal="right" vertical="center" shrinkToFit="1"/>
      <protection locked="0"/>
    </xf>
    <xf numFmtId="0" fontId="4" fillId="0" borderId="100" xfId="15" applyFont="1" applyBorder="1" applyAlignment="1" applyProtection="1">
      <alignment horizontal="left" vertical="center" shrinkToFit="1"/>
      <protection locked="0"/>
    </xf>
    <xf numFmtId="0" fontId="4" fillId="0" borderId="105" xfId="15" applyFont="1" applyBorder="1" applyAlignment="1" applyProtection="1">
      <alignment horizontal="left" vertical="center" shrinkToFit="1"/>
      <protection locked="0"/>
    </xf>
    <xf numFmtId="0" fontId="3" fillId="4" borderId="16" xfId="12" applyFill="1" applyBorder="1" applyAlignment="1" applyProtection="1">
      <alignment horizontal="center" vertical="center" wrapText="1"/>
      <protection locked="0"/>
    </xf>
    <xf numFmtId="0" fontId="3" fillId="4" borderId="19" xfId="12" applyFill="1" applyBorder="1" applyAlignment="1" applyProtection="1">
      <alignment horizontal="center" vertical="center" wrapText="1"/>
      <protection locked="0"/>
    </xf>
    <xf numFmtId="0" fontId="3" fillId="4" borderId="14" xfId="12" applyFill="1" applyBorder="1" applyAlignment="1" applyProtection="1">
      <alignment horizontal="center" vertical="center" wrapText="1"/>
      <protection locked="0"/>
    </xf>
    <xf numFmtId="0" fontId="3" fillId="4" borderId="79" xfId="12" applyFill="1" applyBorder="1" applyAlignment="1" applyProtection="1">
      <alignment horizontal="center" vertical="center" wrapText="1"/>
      <protection locked="0"/>
    </xf>
    <xf numFmtId="0" fontId="3" fillId="4" borderId="77" xfId="12" applyFill="1" applyBorder="1" applyAlignment="1" applyProtection="1">
      <alignment horizontal="center" vertical="center" wrapText="1"/>
      <protection locked="0"/>
    </xf>
    <xf numFmtId="0" fontId="3" fillId="4" borderId="78" xfId="12" applyFill="1" applyBorder="1" applyAlignment="1" applyProtection="1">
      <alignment horizontal="center" vertical="center" wrapText="1"/>
      <protection locked="0"/>
    </xf>
    <xf numFmtId="0" fontId="22" fillId="2" borderId="0" xfId="12" applyFont="1" applyFill="1">
      <alignment vertical="center"/>
    </xf>
    <xf numFmtId="0" fontId="23" fillId="2" borderId="21" xfId="12" applyFont="1" applyFill="1" applyBorder="1" applyAlignment="1">
      <alignment horizontal="center" vertical="center"/>
    </xf>
    <xf numFmtId="0" fontId="23" fillId="2" borderId="22" xfId="12" applyFont="1" applyFill="1" applyBorder="1" applyAlignment="1">
      <alignment horizontal="center" vertical="center"/>
    </xf>
    <xf numFmtId="0" fontId="23" fillId="2" borderId="23" xfId="12" applyFont="1" applyFill="1" applyBorder="1" applyAlignment="1">
      <alignment horizontal="center" vertical="center"/>
    </xf>
    <xf numFmtId="0" fontId="4" fillId="4" borderId="18" xfId="12" applyFont="1" applyFill="1" applyBorder="1" applyAlignment="1" applyProtection="1">
      <alignment horizontal="center" vertical="center" wrapText="1"/>
      <protection locked="0"/>
    </xf>
    <xf numFmtId="0" fontId="4" fillId="4" borderId="76" xfId="12" applyFont="1" applyFill="1" applyBorder="1" applyAlignment="1" applyProtection="1">
      <alignment horizontal="center" vertical="center" wrapText="1"/>
      <protection locked="0"/>
    </xf>
    <xf numFmtId="181" fontId="4" fillId="0" borderId="82" xfId="15" applyNumberFormat="1" applyFont="1" applyBorder="1" applyAlignment="1" applyProtection="1">
      <alignment horizontal="right" vertical="center" shrinkToFit="1"/>
      <protection locked="0"/>
    </xf>
    <xf numFmtId="181" fontId="4" fillId="0" borderId="83" xfId="15" applyNumberFormat="1" applyFont="1" applyBorder="1" applyAlignment="1" applyProtection="1">
      <alignment horizontal="right" vertical="center" shrinkToFit="1"/>
      <protection locked="0"/>
    </xf>
    <xf numFmtId="181" fontId="4" fillId="0" borderId="84" xfId="15" applyNumberFormat="1" applyFont="1" applyBorder="1" applyAlignment="1" applyProtection="1">
      <alignment horizontal="right" vertical="center" shrinkToFit="1"/>
      <protection locked="0"/>
    </xf>
    <xf numFmtId="0" fontId="4" fillId="0" borderId="82" xfId="15" applyFont="1" applyBorder="1" applyAlignment="1" applyProtection="1">
      <alignment horizontal="left" vertical="center" shrinkToFit="1"/>
      <protection locked="0"/>
    </xf>
    <xf numFmtId="0" fontId="4" fillId="0" borderId="83" xfId="15" applyFont="1" applyBorder="1" applyAlignment="1" applyProtection="1">
      <alignment horizontal="left" vertical="center" shrinkToFit="1"/>
      <protection locked="0"/>
    </xf>
    <xf numFmtId="0" fontId="4" fillId="0" borderId="94" xfId="15" applyFont="1" applyBorder="1" applyAlignment="1" applyProtection="1">
      <alignment horizontal="left" vertical="center" shrinkToFit="1"/>
      <protection locked="0"/>
    </xf>
    <xf numFmtId="181" fontId="4" fillId="0" borderId="85" xfId="14" applyNumberFormat="1" applyFont="1" applyBorder="1" applyAlignment="1" applyProtection="1">
      <alignment horizontal="right" vertical="center" shrinkToFit="1"/>
      <protection locked="0"/>
    </xf>
    <xf numFmtId="181" fontId="4" fillId="0" borderId="86" xfId="14" applyNumberFormat="1" applyFont="1" applyBorder="1" applyAlignment="1" applyProtection="1">
      <alignment horizontal="right" vertical="center" shrinkToFit="1"/>
      <protection locked="0"/>
    </xf>
    <xf numFmtId="181" fontId="4" fillId="0" borderId="87" xfId="14" applyNumberFormat="1" applyFont="1" applyBorder="1" applyAlignment="1" applyProtection="1">
      <alignment horizontal="right" vertical="center" shrinkToFit="1"/>
      <protection locked="0"/>
    </xf>
    <xf numFmtId="181" fontId="4" fillId="0" borderId="88" xfId="14" applyNumberFormat="1" applyFont="1" applyBorder="1" applyAlignment="1" applyProtection="1">
      <alignment horizontal="right" vertical="center" shrinkToFit="1"/>
      <protection locked="0"/>
    </xf>
    <xf numFmtId="181" fontId="4" fillId="0" borderId="89" xfId="14" applyNumberFormat="1" applyFont="1" applyBorder="1" applyAlignment="1" applyProtection="1">
      <alignment horizontal="right" vertical="center" shrinkToFit="1"/>
      <protection locked="0"/>
    </xf>
    <xf numFmtId="181" fontId="4" fillId="0" borderId="90" xfId="14" applyNumberFormat="1" applyFont="1" applyBorder="1" applyAlignment="1" applyProtection="1">
      <alignment horizontal="right" vertical="center" shrinkToFit="1"/>
      <protection locked="0"/>
    </xf>
    <xf numFmtId="181" fontId="4" fillId="0" borderId="91" xfId="15" applyNumberFormat="1" applyFont="1" applyBorder="1" applyAlignment="1" applyProtection="1">
      <alignment horizontal="right" vertical="center" shrinkToFit="1"/>
      <protection locked="0"/>
    </xf>
    <xf numFmtId="181" fontId="4" fillId="0" borderId="86" xfId="15" applyNumberFormat="1" applyFont="1" applyBorder="1" applyAlignment="1" applyProtection="1">
      <alignment horizontal="right" vertical="center" shrinkToFit="1"/>
      <protection locked="0"/>
    </xf>
    <xf numFmtId="0" fontId="4" fillId="0" borderId="86" xfId="15" applyFont="1" applyBorder="1" applyAlignment="1" applyProtection="1">
      <alignment horizontal="left" vertical="center" shrinkToFit="1"/>
      <protection locked="0"/>
    </xf>
    <xf numFmtId="0" fontId="4" fillId="0" borderId="92" xfId="15" applyFont="1" applyBorder="1" applyAlignment="1" applyProtection="1">
      <alignment horizontal="left" vertical="center" shrinkToFit="1"/>
      <protection locked="0"/>
    </xf>
    <xf numFmtId="0" fontId="4" fillId="0" borderId="84" xfId="15" applyFont="1" applyBorder="1" applyAlignment="1" applyProtection="1">
      <alignment horizontal="left" vertical="center" shrinkToFit="1"/>
      <protection locked="0"/>
    </xf>
    <xf numFmtId="177" fontId="28" fillId="0" borderId="36" xfId="4" applyNumberFormat="1" applyFont="1" applyBorder="1" applyAlignment="1">
      <alignment horizontal="center" vertical="center" wrapText="1"/>
    </xf>
    <xf numFmtId="177" fontId="28" fillId="0" borderId="32" xfId="4" applyNumberFormat="1" applyFont="1" applyBorder="1" applyAlignment="1">
      <alignment horizontal="center" vertical="center" wrapText="1"/>
    </xf>
    <xf numFmtId="177" fontId="28" fillId="0" borderId="10" xfId="4" applyNumberFormat="1" applyFont="1" applyBorder="1" applyAlignment="1">
      <alignment horizontal="center" vertical="center"/>
    </xf>
    <xf numFmtId="177" fontId="28" fillId="0" borderId="9" xfId="4" applyNumberFormat="1" applyFont="1" applyBorder="1" applyAlignment="1">
      <alignment horizontal="center" vertical="center"/>
    </xf>
    <xf numFmtId="177" fontId="28" fillId="0" borderId="11" xfId="4" applyNumberFormat="1" applyFont="1" applyBorder="1" applyAlignment="1">
      <alignment horizontal="center" vertical="center"/>
    </xf>
    <xf numFmtId="0" fontId="3" fillId="2" borderId="12" xfId="2" applyFont="1" applyFill="1" applyBorder="1" applyAlignment="1">
      <alignment horizontal="center" vertical="center" wrapText="1"/>
    </xf>
    <xf numFmtId="0" fontId="3" fillId="2" borderId="12" xfId="2" applyFont="1" applyFill="1" applyBorder="1" applyAlignment="1">
      <alignment horizontal="center" vertical="center"/>
    </xf>
    <xf numFmtId="177" fontId="21" fillId="2" borderId="10" xfId="2" applyNumberFormat="1" applyFont="1" applyFill="1" applyBorder="1" applyAlignment="1">
      <alignment vertical="center" wrapText="1"/>
    </xf>
    <xf numFmtId="177" fontId="21" fillId="2" borderId="9" xfId="2" applyNumberFormat="1" applyFont="1" applyFill="1" applyBorder="1" applyAlignment="1">
      <alignment vertical="center" wrapText="1"/>
    </xf>
    <xf numFmtId="177" fontId="21" fillId="2" borderId="11" xfId="2" applyNumberFormat="1" applyFont="1" applyFill="1" applyBorder="1" applyAlignment="1">
      <alignment vertical="center" wrapText="1"/>
    </xf>
    <xf numFmtId="177" fontId="21" fillId="0" borderId="10" xfId="2" applyNumberFormat="1" applyFont="1" applyBorder="1" applyAlignment="1">
      <alignment vertical="center" wrapText="1"/>
    </xf>
    <xf numFmtId="177" fontId="21" fillId="0" borderId="9" xfId="2" applyNumberFormat="1" applyFont="1" applyBorder="1" applyAlignment="1">
      <alignment vertical="center" wrapText="1"/>
    </xf>
    <xf numFmtId="177" fontId="21" fillId="0" borderId="11" xfId="2" applyNumberFormat="1" applyFont="1" applyBorder="1" applyAlignment="1">
      <alignment vertical="center" wrapText="1"/>
    </xf>
    <xf numFmtId="0" fontId="21" fillId="2" borderId="10" xfId="2" applyFont="1" applyFill="1" applyBorder="1">
      <alignment vertical="center"/>
    </xf>
    <xf numFmtId="0" fontId="21" fillId="2" borderId="9" xfId="2" applyFont="1" applyFill="1" applyBorder="1">
      <alignment vertical="center"/>
    </xf>
    <xf numFmtId="0" fontId="21" fillId="2" borderId="11" xfId="2" applyFont="1" applyFill="1" applyBorder="1">
      <alignment vertical="center"/>
    </xf>
    <xf numFmtId="177" fontId="21" fillId="0" borderId="2" xfId="2" applyNumberFormat="1" applyFont="1" applyBorder="1">
      <alignment vertical="center"/>
    </xf>
    <xf numFmtId="178" fontId="21" fillId="2" borderId="10" xfId="3" applyNumberFormat="1" applyFont="1" applyFill="1" applyBorder="1" applyAlignment="1">
      <alignment horizontal="left" vertical="center" wrapText="1"/>
    </xf>
    <xf numFmtId="178" fontId="21" fillId="2" borderId="9" xfId="3" applyNumberFormat="1" applyFont="1" applyFill="1" applyBorder="1" applyAlignment="1">
      <alignment horizontal="left" vertical="center" wrapText="1"/>
    </xf>
    <xf numFmtId="178" fontId="21" fillId="2" borderId="11" xfId="3" applyNumberFormat="1" applyFont="1" applyFill="1" applyBorder="1" applyAlignment="1">
      <alignment horizontal="left" vertical="center" wrapText="1"/>
    </xf>
    <xf numFmtId="0" fontId="21" fillId="2" borderId="10" xfId="3" applyFont="1" applyFill="1" applyBorder="1" applyAlignment="1">
      <alignment horizontal="left" vertical="center"/>
    </xf>
    <xf numFmtId="0" fontId="21" fillId="2" borderId="9" xfId="3" applyFont="1" applyFill="1" applyBorder="1" applyAlignment="1">
      <alignment horizontal="left" vertical="center"/>
    </xf>
    <xf numFmtId="0" fontId="21" fillId="2" borderId="11" xfId="3" applyFont="1" applyFill="1" applyBorder="1" applyAlignment="1">
      <alignment horizontal="left" vertical="center"/>
    </xf>
    <xf numFmtId="177" fontId="28" fillId="0" borderId="10" xfId="2" applyNumberFormat="1" applyFont="1" applyBorder="1">
      <alignment vertical="center"/>
    </xf>
    <xf numFmtId="177" fontId="28" fillId="0" borderId="9" xfId="2" applyNumberFormat="1" applyFont="1" applyBorder="1">
      <alignment vertical="center"/>
    </xf>
    <xf numFmtId="177" fontId="28" fillId="0" borderId="11" xfId="2" applyNumberFormat="1" applyFont="1" applyBorder="1">
      <alignment vertical="center"/>
    </xf>
    <xf numFmtId="0" fontId="30" fillId="0" borderId="19" xfId="16" applyFont="1" applyBorder="1" applyAlignment="1">
      <alignment horizontal="left" vertical="center" wrapText="1"/>
    </xf>
    <xf numFmtId="0" fontId="30" fillId="0" borderId="20" xfId="16" applyFont="1" applyBorder="1" applyAlignment="1">
      <alignment horizontal="left" vertical="center" wrapText="1"/>
    </xf>
    <xf numFmtId="0" fontId="30" fillId="0" borderId="2" xfId="16" applyFont="1" applyBorder="1" applyAlignment="1">
      <alignment horizontal="left" vertical="center"/>
    </xf>
    <xf numFmtId="0" fontId="30" fillId="0" borderId="39" xfId="16" applyFont="1" applyBorder="1" applyAlignment="1">
      <alignment horizontal="left" vertical="center"/>
    </xf>
    <xf numFmtId="0" fontId="30" fillId="0" borderId="55" xfId="16" applyFont="1" applyBorder="1" applyAlignment="1">
      <alignment horizontal="left" vertical="center"/>
    </xf>
    <xf numFmtId="0" fontId="30" fillId="0" borderId="57" xfId="16" applyFont="1" applyBorder="1" applyAlignment="1">
      <alignment horizontal="left" vertical="center"/>
    </xf>
    <xf numFmtId="0" fontId="31" fillId="0" borderId="9" xfId="17" applyFont="1" applyBorder="1" applyAlignment="1">
      <alignment horizontal="left" vertical="center" wrapText="1"/>
    </xf>
    <xf numFmtId="0" fontId="31" fillId="0" borderId="53" xfId="17" applyFont="1" applyBorder="1" applyAlignment="1">
      <alignment horizontal="left" vertical="center" wrapText="1"/>
    </xf>
    <xf numFmtId="0" fontId="31" fillId="0" borderId="55" xfId="17" applyFont="1" applyBorder="1" applyAlignment="1">
      <alignment horizontal="left" vertical="center" wrapText="1"/>
    </xf>
    <xf numFmtId="0" fontId="31" fillId="0" borderId="57" xfId="17" applyFont="1" applyBorder="1" applyAlignment="1">
      <alignment horizontal="left" vertical="center" wrapText="1"/>
    </xf>
    <xf numFmtId="0" fontId="31" fillId="0" borderId="50" xfId="17" applyFont="1" applyBorder="1" applyAlignment="1">
      <alignment horizontal="left" vertical="center" wrapText="1"/>
    </xf>
    <xf numFmtId="0" fontId="31" fillId="0" borderId="52" xfId="17" applyFont="1" applyBorder="1" applyAlignment="1">
      <alignment horizontal="left" vertical="center" wrapText="1"/>
    </xf>
    <xf numFmtId="0" fontId="31" fillId="0" borderId="34" xfId="18" applyFont="1" applyBorder="1" applyAlignment="1">
      <alignment vertical="center" wrapText="1"/>
    </xf>
    <xf numFmtId="0" fontId="31" fillId="0" borderId="11" xfId="18" applyFont="1" applyBorder="1" applyAlignment="1">
      <alignment vertical="center" wrapText="1"/>
    </xf>
    <xf numFmtId="0" fontId="31" fillId="0" borderId="9" xfId="18" applyFont="1" applyBorder="1">
      <alignment vertical="center"/>
    </xf>
    <xf numFmtId="0" fontId="31" fillId="0" borderId="53" xfId="18" applyFont="1" applyBorder="1">
      <alignment vertical="center"/>
    </xf>
    <xf numFmtId="0" fontId="31" fillId="0" borderId="62" xfId="18" applyFont="1" applyBorder="1">
      <alignment vertical="center"/>
    </xf>
    <xf numFmtId="0" fontId="31" fillId="0" borderId="56" xfId="18" applyFont="1" applyBorder="1">
      <alignment vertical="center"/>
    </xf>
    <xf numFmtId="0" fontId="31" fillId="0" borderId="55" xfId="18" applyFont="1" applyBorder="1">
      <alignment vertical="center"/>
    </xf>
    <xf numFmtId="0" fontId="31" fillId="0" borderId="57" xfId="18" applyFont="1" applyBorder="1">
      <alignment vertical="center"/>
    </xf>
    <xf numFmtId="0" fontId="32" fillId="0" borderId="183" xfId="18" applyFont="1" applyBorder="1" applyAlignment="1">
      <alignment horizontal="center" vertical="center" wrapText="1"/>
    </xf>
    <xf numFmtId="0" fontId="32" fillId="0" borderId="184" xfId="18" applyFont="1" applyBorder="1" applyAlignment="1">
      <alignment horizontal="center" vertical="center" wrapText="1"/>
    </xf>
    <xf numFmtId="0" fontId="32" fillId="0" borderId="24" xfId="18" applyFont="1" applyBorder="1" applyAlignment="1">
      <alignment horizontal="center" vertical="center" wrapText="1"/>
    </xf>
    <xf numFmtId="0" fontId="32" fillId="0" borderId="25" xfId="18" applyFont="1" applyBorder="1" applyAlignment="1">
      <alignment horizontal="center" vertical="center" wrapText="1"/>
    </xf>
    <xf numFmtId="0" fontId="32" fillId="0" borderId="112" xfId="18" applyFont="1" applyBorder="1" applyAlignment="1">
      <alignment horizontal="center" vertical="center" wrapText="1"/>
    </xf>
    <xf numFmtId="0" fontId="32" fillId="0" borderId="182" xfId="18" applyFont="1" applyBorder="1" applyAlignment="1">
      <alignment horizontal="center" vertical="center" wrapText="1"/>
    </xf>
    <xf numFmtId="0" fontId="25" fillId="0" borderId="49" xfId="18" applyFont="1" applyBorder="1">
      <alignment vertical="center"/>
    </xf>
    <xf numFmtId="0" fontId="25" fillId="0" borderId="50" xfId="18" applyFont="1" applyBorder="1">
      <alignment vertical="center"/>
    </xf>
    <xf numFmtId="0" fontId="25" fillId="0" borderId="51" xfId="18" applyFont="1" applyBorder="1">
      <alignment vertical="center"/>
    </xf>
    <xf numFmtId="0" fontId="32" fillId="0" borderId="10" xfId="18" applyFont="1" applyBorder="1">
      <alignment vertical="center"/>
    </xf>
    <xf numFmtId="0" fontId="32" fillId="0" borderId="9" xfId="18" applyFont="1" applyBorder="1">
      <alignment vertical="center"/>
    </xf>
    <xf numFmtId="0" fontId="32" fillId="0" borderId="53" xfId="18" applyFont="1" applyBorder="1">
      <alignment vertical="center"/>
    </xf>
    <xf numFmtId="0" fontId="32" fillId="0" borderId="54" xfId="18" applyFont="1" applyBorder="1">
      <alignment vertical="center"/>
    </xf>
    <xf numFmtId="0" fontId="32" fillId="0" borderId="55" xfId="18" applyFont="1" applyBorder="1">
      <alignment vertical="center"/>
    </xf>
    <xf numFmtId="0" fontId="32" fillId="0" borderId="56" xfId="18" applyFont="1" applyBorder="1">
      <alignment vertical="center"/>
    </xf>
    <xf numFmtId="0" fontId="31" fillId="0" borderId="18" xfId="18" applyFont="1" applyBorder="1" applyAlignment="1">
      <alignment vertical="center" wrapText="1"/>
    </xf>
    <xf numFmtId="0" fontId="31" fillId="0" borderId="14" xfId="18" applyFont="1" applyBorder="1" applyAlignment="1">
      <alignment vertical="center" wrapText="1"/>
    </xf>
    <xf numFmtId="0" fontId="31" fillId="0" borderId="27" xfId="18" applyFont="1" applyBorder="1" applyAlignment="1">
      <alignment vertical="center" wrapText="1"/>
    </xf>
    <xf numFmtId="0" fontId="31" fillId="0" borderId="5" xfId="18" applyFont="1" applyBorder="1" applyAlignment="1">
      <alignment vertical="center" wrapText="1"/>
    </xf>
    <xf numFmtId="0" fontId="31" fillId="0" borderId="29" xfId="18" applyFont="1" applyBorder="1" applyAlignment="1">
      <alignment vertical="center" wrapText="1"/>
    </xf>
    <xf numFmtId="0" fontId="31" fillId="0" borderId="8" xfId="18" applyFont="1" applyBorder="1" applyAlignment="1">
      <alignment vertical="center" wrapText="1"/>
    </xf>
    <xf numFmtId="0" fontId="31" fillId="0" borderId="50" xfId="18" applyFont="1" applyBorder="1">
      <alignment vertical="center"/>
    </xf>
    <xf numFmtId="0" fontId="31" fillId="0" borderId="52" xfId="18" applyFont="1" applyBorder="1">
      <alignment vertical="center"/>
    </xf>
    <xf numFmtId="0" fontId="31" fillId="0" borderId="38" xfId="19" applyFont="1" applyBorder="1" applyAlignment="1">
      <alignment vertical="center" wrapText="1"/>
    </xf>
    <xf numFmtId="0" fontId="31" fillId="0" borderId="3" xfId="19" applyFont="1" applyBorder="1" applyAlignment="1">
      <alignment vertical="center" wrapText="1"/>
    </xf>
    <xf numFmtId="0" fontId="31" fillId="0" borderId="27" xfId="19" applyFont="1" applyBorder="1" applyAlignment="1">
      <alignment vertical="center" wrapText="1"/>
    </xf>
    <xf numFmtId="0" fontId="31" fillId="0" borderId="5" xfId="19" applyFont="1" applyBorder="1" applyAlignment="1">
      <alignment vertical="center" wrapText="1"/>
    </xf>
    <xf numFmtId="0" fontId="31" fillId="0" borderId="29" xfId="19" applyFont="1" applyBorder="1" applyAlignment="1">
      <alignment vertical="center" wrapText="1"/>
    </xf>
    <xf numFmtId="0" fontId="31" fillId="0" borderId="8" xfId="19" applyFont="1" applyBorder="1" applyAlignment="1">
      <alignment vertical="center" wrapText="1"/>
    </xf>
    <xf numFmtId="0" fontId="31" fillId="0" borderId="9" xfId="19" applyFont="1" applyBorder="1" applyAlignment="1">
      <alignment horizontal="left" vertical="center"/>
    </xf>
    <xf numFmtId="0" fontId="31" fillId="0" borderId="53" xfId="19" applyFont="1" applyBorder="1" applyAlignment="1">
      <alignment horizontal="left" vertical="center"/>
    </xf>
    <xf numFmtId="0" fontId="31" fillId="0" borderId="62" xfId="19" applyFont="1" applyBorder="1">
      <alignment vertical="center"/>
    </xf>
    <xf numFmtId="0" fontId="31" fillId="0" borderId="56" xfId="19" applyFont="1" applyBorder="1">
      <alignment vertical="center"/>
    </xf>
    <xf numFmtId="0" fontId="31" fillId="0" borderId="55" xfId="19" applyFont="1" applyBorder="1" applyAlignment="1">
      <alignment horizontal="left" vertical="center"/>
    </xf>
    <xf numFmtId="0" fontId="31" fillId="0" borderId="57" xfId="19" applyFont="1" applyBorder="1" applyAlignment="1">
      <alignment horizontal="left" vertical="center"/>
    </xf>
    <xf numFmtId="0" fontId="31" fillId="0" borderId="18" xfId="19" applyFont="1" applyBorder="1" applyAlignment="1">
      <alignment vertical="center" wrapText="1"/>
    </xf>
    <xf numFmtId="0" fontId="31" fillId="0" borderId="14" xfId="19" applyFont="1" applyBorder="1" applyAlignment="1">
      <alignment vertical="center" wrapText="1"/>
    </xf>
    <xf numFmtId="0" fontId="31" fillId="0" borderId="50" xfId="19" applyFont="1" applyBorder="1" applyAlignment="1">
      <alignment horizontal="left" vertical="center"/>
    </xf>
    <xf numFmtId="0" fontId="31" fillId="0" borderId="52" xfId="19" applyFont="1" applyBorder="1" applyAlignment="1">
      <alignment horizontal="left" vertical="center"/>
    </xf>
    <xf numFmtId="0" fontId="31" fillId="0" borderId="10" xfId="19" applyFont="1" applyBorder="1" applyAlignment="1">
      <alignment horizontal="center" vertical="center" shrinkToFit="1"/>
    </xf>
    <xf numFmtId="0" fontId="31" fillId="0" borderId="9" xfId="19" applyFont="1" applyBorder="1" applyAlignment="1">
      <alignment horizontal="center" vertical="center" shrinkToFit="1"/>
    </xf>
    <xf numFmtId="0" fontId="31" fillId="0" borderId="53" xfId="19" applyFont="1" applyBorder="1" applyAlignment="1">
      <alignment horizontal="center" vertical="center" shrinkToFit="1"/>
    </xf>
    <xf numFmtId="0" fontId="36" fillId="0" borderId="10" xfId="16" applyFont="1" applyBorder="1" applyAlignment="1" applyProtection="1">
      <alignment horizontal="left" vertical="center" wrapText="1"/>
      <protection locked="0"/>
    </xf>
    <xf numFmtId="0" fontId="36" fillId="0" borderId="9" xfId="16" applyFont="1" applyBorder="1" applyAlignment="1" applyProtection="1">
      <alignment horizontal="left" vertical="center" wrapText="1"/>
      <protection locked="0"/>
    </xf>
    <xf numFmtId="0" fontId="36" fillId="0" borderId="53" xfId="16" applyFont="1" applyBorder="1" applyAlignment="1" applyProtection="1">
      <alignment horizontal="left" vertical="center" wrapText="1"/>
      <protection locked="0"/>
    </xf>
    <xf numFmtId="0" fontId="36" fillId="0" borderId="54" xfId="16" applyFont="1" applyBorder="1" applyAlignment="1" applyProtection="1">
      <alignment horizontal="left" vertical="center" wrapText="1"/>
      <protection locked="0"/>
    </xf>
    <xf numFmtId="0" fontId="36" fillId="0" borderId="55" xfId="16" applyFont="1" applyBorder="1" applyAlignment="1" applyProtection="1">
      <alignment horizontal="left" vertical="center" wrapText="1"/>
      <protection locked="0"/>
    </xf>
    <xf numFmtId="0" fontId="36" fillId="0" borderId="57" xfId="16" applyFont="1" applyBorder="1" applyAlignment="1" applyProtection="1">
      <alignment horizontal="left" vertical="center" wrapText="1"/>
      <protection locked="0"/>
    </xf>
    <xf numFmtId="0" fontId="36" fillId="0" borderId="22" xfId="16" applyFont="1" applyBorder="1" applyAlignment="1">
      <alignment horizontal="left" vertical="center"/>
    </xf>
    <xf numFmtId="0" fontId="36" fillId="0" borderId="23" xfId="16" applyFont="1" applyBorder="1" applyAlignment="1">
      <alignment horizontal="left" vertical="center"/>
    </xf>
    <xf numFmtId="0" fontId="36" fillId="0" borderId="19" xfId="16" applyFont="1" applyBorder="1" applyAlignment="1">
      <alignment horizontal="left" vertical="center" wrapText="1"/>
    </xf>
    <xf numFmtId="0" fontId="36" fillId="0" borderId="20" xfId="16" applyFont="1" applyBorder="1" applyAlignment="1">
      <alignment horizontal="left" vertical="center" wrapText="1"/>
    </xf>
    <xf numFmtId="0" fontId="36" fillId="0" borderId="2" xfId="16" applyFont="1" applyBorder="1" applyAlignment="1">
      <alignment horizontal="left" vertical="center"/>
    </xf>
    <xf numFmtId="0" fontId="36" fillId="0" borderId="39" xfId="16" applyFont="1" applyBorder="1" applyAlignment="1">
      <alignment horizontal="left" vertical="center"/>
    </xf>
    <xf numFmtId="0" fontId="36" fillId="0" borderId="9" xfId="16" applyFont="1" applyBorder="1" applyAlignment="1">
      <alignment horizontal="left" vertical="center"/>
    </xf>
    <xf numFmtId="0" fontId="36" fillId="0" borderId="53" xfId="16" applyFont="1" applyBorder="1" applyAlignment="1">
      <alignment horizontal="left" vertical="center"/>
    </xf>
    <xf numFmtId="179" fontId="3" fillId="2" borderId="12" xfId="3" applyNumberFormat="1" applyFont="1" applyFill="1" applyBorder="1" applyAlignment="1">
      <alignment horizontal="center" vertical="center"/>
    </xf>
    <xf numFmtId="0" fontId="3" fillId="0" borderId="1" xfId="2" applyFont="1" applyBorder="1" applyAlignment="1" applyProtection="1">
      <alignment horizontal="left" vertical="top" wrapText="1"/>
      <protection locked="0"/>
    </xf>
    <xf numFmtId="0" fontId="3" fillId="0" borderId="2" xfId="2" applyFont="1" applyBorder="1" applyAlignment="1" applyProtection="1">
      <alignment horizontal="left" vertical="top" wrapText="1"/>
      <protection locked="0"/>
    </xf>
    <xf numFmtId="0" fontId="3" fillId="0" borderId="3" xfId="2" applyFont="1" applyBorder="1" applyAlignment="1" applyProtection="1">
      <alignment horizontal="left" vertical="top" wrapText="1"/>
      <protection locked="0"/>
    </xf>
    <xf numFmtId="0" fontId="3" fillId="0" borderId="4" xfId="2" applyFont="1" applyBorder="1" applyAlignment="1" applyProtection="1">
      <alignment horizontal="left" vertical="top" wrapText="1"/>
      <protection locked="0"/>
    </xf>
    <xf numFmtId="0" fontId="3" fillId="0" borderId="0" xfId="2" applyFont="1" applyAlignment="1" applyProtection="1">
      <alignment horizontal="left" vertical="top" wrapText="1"/>
      <protection locked="0"/>
    </xf>
    <xf numFmtId="0" fontId="3" fillId="0" borderId="5" xfId="2" applyFont="1" applyBorder="1" applyAlignment="1" applyProtection="1">
      <alignment horizontal="left" vertical="top" wrapText="1"/>
      <protection locked="0"/>
    </xf>
    <xf numFmtId="0" fontId="3" fillId="0" borderId="6" xfId="2" applyFont="1" applyBorder="1" applyAlignment="1" applyProtection="1">
      <alignment horizontal="left" vertical="top" wrapText="1"/>
      <protection locked="0"/>
    </xf>
    <xf numFmtId="0" fontId="3" fillId="0" borderId="7" xfId="2" applyFont="1" applyBorder="1" applyAlignment="1" applyProtection="1">
      <alignment horizontal="left" vertical="top" wrapText="1"/>
      <protection locked="0"/>
    </xf>
    <xf numFmtId="0" fontId="3" fillId="0" borderId="8" xfId="2" applyFont="1" applyBorder="1" applyAlignment="1" applyProtection="1">
      <alignment horizontal="left" vertical="top" wrapText="1"/>
      <protection locked="0"/>
    </xf>
    <xf numFmtId="0" fontId="3" fillId="0" borderId="0" xfId="2" applyFont="1" applyAlignment="1">
      <alignment horizontal="center" vertical="center"/>
    </xf>
    <xf numFmtId="0" fontId="3" fillId="0" borderId="10" xfId="2" applyFont="1" applyBorder="1" applyAlignment="1">
      <alignment horizontal="center" vertical="center"/>
    </xf>
    <xf numFmtId="0" fontId="3" fillId="0" borderId="9" xfId="2" applyFont="1" applyBorder="1" applyAlignment="1">
      <alignment horizontal="center" vertical="center"/>
    </xf>
    <xf numFmtId="0" fontId="3" fillId="0" borderId="11" xfId="2" applyFont="1" applyBorder="1" applyAlignment="1">
      <alignment horizontal="center" vertical="center"/>
    </xf>
    <xf numFmtId="0" fontId="3" fillId="0" borderId="12" xfId="2" applyFont="1" applyBorder="1" applyAlignment="1">
      <alignment horizontal="center" vertical="center"/>
    </xf>
    <xf numFmtId="178" fontId="3" fillId="2" borderId="0" xfId="3" applyNumberFormat="1" applyFont="1" applyFill="1" applyAlignment="1">
      <alignment horizontal="center" vertical="center" wrapText="1"/>
    </xf>
    <xf numFmtId="179" fontId="3" fillId="2" borderId="0" xfId="3" applyNumberFormat="1" applyFont="1" applyFill="1" applyAlignment="1">
      <alignment horizontal="center" vertical="center"/>
    </xf>
    <xf numFmtId="178" fontId="3" fillId="2" borderId="12" xfId="3" applyNumberFormat="1" applyFont="1" applyFill="1" applyBorder="1" applyAlignment="1">
      <alignment horizontal="center" vertical="center" wrapText="1"/>
    </xf>
    <xf numFmtId="178" fontId="3" fillId="0" borderId="0" xfId="3" applyNumberFormat="1" applyFont="1" applyAlignment="1">
      <alignment horizontal="center" vertical="center" wrapText="1"/>
    </xf>
    <xf numFmtId="177" fontId="1" fillId="0" borderId="0" xfId="2" applyNumberFormat="1" applyAlignment="1">
      <alignment horizontal="center" vertical="center"/>
    </xf>
    <xf numFmtId="179" fontId="3" fillId="2" borderId="0" xfId="3" applyNumberFormat="1" applyFont="1" applyFill="1" applyAlignment="1">
      <alignment horizontal="center" vertical="center" wrapText="1"/>
    </xf>
    <xf numFmtId="179" fontId="3" fillId="0" borderId="0" xfId="2" applyNumberFormat="1" applyFont="1" applyAlignment="1">
      <alignment horizontal="center" vertical="center"/>
    </xf>
  </cellXfs>
  <cellStyles count="21">
    <cellStyle name="標準" xfId="0" builtinId="0"/>
    <cellStyle name="標準 2" xfId="1" xr:uid="{00000000-0005-0000-0000-000001000000}"/>
    <cellStyle name="標準 2 2" xfId="8" xr:uid="{F2829DD5-9A2C-4788-8172-A10B2E4E8A0D}"/>
    <cellStyle name="標準 2 3" xfId="10" xr:uid="{02A7B835-A666-4289-99F8-8CE0998C8338}"/>
    <cellStyle name="標準 3" xfId="11" xr:uid="{A3F245DC-225A-4AE7-B1FF-08EA74347B22}"/>
    <cellStyle name="標準 4" xfId="20" xr:uid="{BC2C6D91-84D7-4EA3-8F10-0C5808262058}"/>
    <cellStyle name="標準 4_APAHO401600" xfId="16" xr:uid="{EB8F6268-09FB-4969-A342-356141E3026E}"/>
    <cellStyle name="標準 4_APAHO4019001" xfId="19" xr:uid="{0CD925FD-941F-42CC-8F99-20708F2057E7}"/>
    <cellStyle name="標準 4_ZJ08_022012_青森市_2010" xfId="18" xr:uid="{9F24C6AC-7AFB-4A7F-90CB-CAA88E8C784C}"/>
    <cellStyle name="標準 6" xfId="7" xr:uid="{3C23E1BA-49BE-4868-AABE-1A5EC2FF80F0}"/>
    <cellStyle name="標準 6_APAHO401000" xfId="9" xr:uid="{206A8158-CD6C-454A-B457-8025E2915102}"/>
    <cellStyle name="標準 6_APAHO401200_O-JJ1016-001-3_財政状況資料集(決算状況カード(各会計・関係団体))(Rev2)2" xfId="15" xr:uid="{E7ECE678-9775-400C-99E9-E103E2DBAC05}"/>
    <cellStyle name="標準 6_APAHO402200_O-JJ1016-001-3_財政状況資料集(決算状況カード(各会計・関係団体))(Rev2)2" xfId="12" xr:uid="{A4FA7973-0783-4355-9B4C-1DA8CF058961}"/>
    <cellStyle name="標準 7" xfId="6" xr:uid="{00000000-0005-0000-0000-000002000000}"/>
    <cellStyle name="標準_【レイアウト】（県）資料３（Ｐ２）　歳出比較分析表" xfId="2" xr:uid="{00000000-0005-0000-0000-000003000000}"/>
    <cellStyle name="標準_【レイアウト】（市）資料３（Ｐ２）　歳出比較分析表" xfId="3" xr:uid="{00000000-0005-0000-0000-000004000000}"/>
    <cellStyle name="標準_APAHO251300" xfId="4" xr:uid="{00000000-0005-0000-0000-000005000000}"/>
    <cellStyle name="標準_APAHO252300" xfId="5" xr:uid="{00000000-0005-0000-0000-000006000000}"/>
    <cellStyle name="標準_Book1" xfId="13" xr:uid="{DD6C4224-55C6-4A78-A8B5-810769913BC7}"/>
    <cellStyle name="標準_O-JJ0722-001-3_決算状況カード(各会計・関係団体)_O-JJ1016-001-3_財政状況資料集(決算状況カード(各会計・関係団体))(Rev2)2" xfId="14" xr:uid="{EF60C84F-C161-4BE0-B486-2E8A0651A21B}"/>
    <cellStyle name="標準_O-JJ0722-001-8_連結実質赤字比率に係る赤字・黒字の構成分析" xfId="17" xr:uid="{3332F3F5-01F7-463D-9250-0FE42528592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[1]データシート!$F$2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([1]データシート!$F$3,[1]データシート!$F$5,[1]データシート!$F$7,[1]データシート!$F$9,[1]データシート!$F$11)</c:f>
              <c:numCache>
                <c:formatCode>General</c:formatCode>
                <c:ptCount val="5"/>
                <c:pt idx="0">
                  <c:v>92632</c:v>
                </c:pt>
                <c:pt idx="1">
                  <c:v>96469</c:v>
                </c:pt>
                <c:pt idx="2">
                  <c:v>85743</c:v>
                </c:pt>
                <c:pt idx="3">
                  <c:v>92509</c:v>
                </c:pt>
                <c:pt idx="4">
                  <c:v>98544</c:v>
                </c:pt>
              </c:numCache>
            </c:numRef>
          </c:val>
          <c:smooth val="0"/>
          <c:extLst>
            <c:ext xmlns:c16="http://schemas.microsoft.com/office/drawing/2014/chart" uri="{C3380CC4-5D6E-409C-BE32-E72D297353CC}">
              <c16:uniqueId val="{00000000-53C0-440E-A14B-F3B063E90B2F}"/>
            </c:ext>
          </c:extLst>
        </c:ser>
        <c:ser>
          <c:idx val="1"/>
          <c:order val="1"/>
          <c:tx>
            <c:strRef>
              <c:f>[1]データシート!$D$2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([1]データシート!$D$3,[1]データシート!$D$5,[1]データシート!$D$7,[1]データシート!$D$9,[1]データシート!$D$11)</c:f>
              <c:numCache>
                <c:formatCode>General</c:formatCode>
                <c:ptCount val="5"/>
                <c:pt idx="0">
                  <c:v>100563</c:v>
                </c:pt>
                <c:pt idx="1">
                  <c:v>124505</c:v>
                </c:pt>
                <c:pt idx="2">
                  <c:v>157897</c:v>
                </c:pt>
                <c:pt idx="3">
                  <c:v>130588</c:v>
                </c:pt>
                <c:pt idx="4">
                  <c:v>129572</c:v>
                </c:pt>
              </c:numCache>
            </c:numRef>
          </c:val>
          <c:smooth val="0"/>
          <c:extLst>
            <c:ext xmlns:c16="http://schemas.microsoft.com/office/drawing/2014/chart" uri="{C3380CC4-5D6E-409C-BE32-E72D297353CC}">
              <c16:uniqueId val="{00000001-53C0-440E-A14B-F3B063E90B2F}"/>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2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[1]データシート!$A$19</c:f>
              <c:strCache>
                <c:ptCount val="1"/>
                <c:pt idx="0">
                  <c:v>実質収支額</c:v>
                </c:pt>
              </c:strCache>
            </c:strRef>
          </c:tx>
          <c:spPr>
            <a:solidFill>
              <a:srgbClr val="00FFFF"/>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[1]データシート!$B$19:$F$19</c:f>
              <c:numCache>
                <c:formatCode>General</c:formatCode>
                <c:ptCount val="5"/>
                <c:pt idx="0">
                  <c:v>7.91</c:v>
                </c:pt>
                <c:pt idx="1">
                  <c:v>5.41</c:v>
                </c:pt>
                <c:pt idx="2">
                  <c:v>5.57</c:v>
                </c:pt>
                <c:pt idx="3">
                  <c:v>5.42</c:v>
                </c:pt>
                <c:pt idx="4">
                  <c:v>5.27</c:v>
                </c:pt>
              </c:numCache>
            </c:numRef>
          </c:val>
          <c:extLst>
            <c:ext xmlns:c16="http://schemas.microsoft.com/office/drawing/2014/chart" uri="{C3380CC4-5D6E-409C-BE32-E72D297353CC}">
              <c16:uniqueId val="{00000000-8213-4A55-B139-95D779FCA9D6}"/>
            </c:ext>
          </c:extLst>
        </c:ser>
        <c:ser>
          <c:idx val="1"/>
          <c:order val="1"/>
          <c:tx>
            <c:strRef>
              <c:f>[1]データシート!$A$20</c:f>
              <c:strCache>
                <c:ptCount val="1"/>
                <c:pt idx="0">
                  <c:v>財政調整基金残高</c:v>
                </c:pt>
              </c:strCache>
            </c:strRef>
          </c:tx>
          <c:spPr>
            <a:solidFill>
              <a:srgbClr val="FF8080"/>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[1]データシート!$B$20:$F$20</c:f>
              <c:numCache>
                <c:formatCode>General</c:formatCode>
                <c:ptCount val="5"/>
                <c:pt idx="0">
                  <c:v>33.29</c:v>
                </c:pt>
                <c:pt idx="1">
                  <c:v>33.76</c:v>
                </c:pt>
                <c:pt idx="2">
                  <c:v>34</c:v>
                </c:pt>
                <c:pt idx="3">
                  <c:v>33.049999999999997</c:v>
                </c:pt>
                <c:pt idx="4">
                  <c:v>31.28</c:v>
                </c:pt>
              </c:numCache>
            </c:numRef>
          </c:val>
          <c:extLst>
            <c:ext xmlns:c16="http://schemas.microsoft.com/office/drawing/2014/chart" uri="{C3380CC4-5D6E-409C-BE32-E72D297353CC}">
              <c16:uniqueId val="{00000001-8213-4A55-B139-95D779FCA9D6}"/>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[1]データシート!$A$21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[1]データシート!$B$18:$F$18</c:f>
              <c:strCache>
                <c:ptCount val="5"/>
                <c:pt idx="0">
                  <c:v>R02</c:v>
                </c:pt>
                <c:pt idx="1">
                  <c:v>R03</c:v>
                </c:pt>
                <c:pt idx="2">
                  <c:v>R04</c:v>
                </c:pt>
                <c:pt idx="3">
                  <c:v>R05</c:v>
                </c:pt>
                <c:pt idx="4">
                  <c:v>R06</c:v>
                </c:pt>
              </c:strCache>
            </c:strRef>
          </c:cat>
          <c:val>
            <c:numRef>
              <c:f>[1]データシート!$B$21:$F$21</c:f>
              <c:numCache>
                <c:formatCode>General</c:formatCode>
                <c:ptCount val="5"/>
                <c:pt idx="0">
                  <c:v>3.7</c:v>
                </c:pt>
                <c:pt idx="1">
                  <c:v>6.7</c:v>
                </c:pt>
                <c:pt idx="2">
                  <c:v>4.4000000000000004</c:v>
                </c:pt>
                <c:pt idx="3">
                  <c:v>1.73</c:v>
                </c:pt>
                <c:pt idx="4">
                  <c:v>2.2999999999999998</c:v>
                </c:pt>
              </c:numCache>
            </c:numRef>
          </c:val>
          <c:smooth val="0"/>
          <c:extLst>
            <c:ext xmlns:c16="http://schemas.microsoft.com/office/drawing/2014/chart" uri="{C3380CC4-5D6E-409C-BE32-E72D297353CC}">
              <c16:uniqueId val="{00000002-8213-4A55-B139-95D779FCA9D6}"/>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[1]データシート!$A$27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[1]データシート!$B$27:$K$27</c:f>
              <c:numCache>
                <c:formatCode>General</c:formatCode>
                <c:ptCount val="10"/>
                <c:pt idx="0">
                  <c:v>#N/A</c:v>
                </c:pt>
                <c:pt idx="1">
                  <c:v>0</c:v>
                </c:pt>
                <c:pt idx="2">
                  <c:v>#N/A</c:v>
                </c:pt>
                <c:pt idx="3">
                  <c:v>0.01</c:v>
                </c:pt>
                <c:pt idx="4">
                  <c:v>#N/A</c:v>
                </c:pt>
                <c:pt idx="5">
                  <c:v>0</c:v>
                </c:pt>
                <c:pt idx="6">
                  <c:v>#N/A</c:v>
                </c:pt>
                <c:pt idx="7">
                  <c:v>0</c:v>
                </c:pt>
                <c:pt idx="8">
                  <c:v>#N/A</c:v>
                </c:pt>
                <c:pt idx="9">
                  <c:v>0</c:v>
                </c:pt>
              </c:numCache>
            </c:numRef>
          </c:val>
          <c:extLst>
            <c:ext xmlns:c16="http://schemas.microsoft.com/office/drawing/2014/chart" uri="{C3380CC4-5D6E-409C-BE32-E72D297353CC}">
              <c16:uniqueId val="{00000000-6DD1-47CF-A267-02DC73C74A6A}"/>
            </c:ext>
          </c:extLst>
        </c:ser>
        <c:ser>
          <c:idx val="1"/>
          <c:order val="1"/>
          <c:tx>
            <c:strRef>
              <c:f>[1]データシート!$A$28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6DD1-47CF-A267-02DC73C74A6A}"/>
            </c:ext>
          </c:extLst>
        </c:ser>
        <c:ser>
          <c:idx val="2"/>
          <c:order val="2"/>
          <c:tx>
            <c:strRef>
              <c:f>[1]データシート!$A$29</c:f>
              <c:strCache>
                <c:ptCount val="1"/>
                <c:pt idx="0">
                  <c:v>瀬戸内市企業団地造成事業特別会計</c:v>
                </c:pt>
              </c:strCache>
            </c:strRef>
          </c:tx>
          <c:spPr>
            <a:solidFill>
              <a:srgbClr val="00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[1]データシート!$B$29:$K$29</c:f>
              <c:numCache>
                <c:formatCode>General</c:formatCode>
                <c:ptCount val="10"/>
                <c:pt idx="0">
                  <c:v>#N/A</c:v>
                </c:pt>
                <c:pt idx="1">
                  <c:v>0</c:v>
                </c:pt>
                <c:pt idx="2">
                  <c:v>#N/A</c:v>
                </c:pt>
                <c:pt idx="3">
                  <c:v>0</c:v>
                </c:pt>
                <c:pt idx="4">
                  <c:v>#N/A</c:v>
                </c:pt>
                <c:pt idx="5">
                  <c:v>0</c:v>
                </c:pt>
                <c:pt idx="6">
                  <c:v>#N/A</c:v>
                </c:pt>
                <c:pt idx="7">
                  <c:v>0</c:v>
                </c:pt>
                <c:pt idx="8">
                  <c:v>#N/A</c:v>
                </c:pt>
                <c:pt idx="9">
                  <c:v>0.08</c:v>
                </c:pt>
              </c:numCache>
            </c:numRef>
          </c:val>
          <c:extLst>
            <c:ext xmlns:c16="http://schemas.microsoft.com/office/drawing/2014/chart" uri="{C3380CC4-5D6E-409C-BE32-E72D297353CC}">
              <c16:uniqueId val="{00000002-6DD1-47CF-A267-02DC73C74A6A}"/>
            </c:ext>
          </c:extLst>
        </c:ser>
        <c:ser>
          <c:idx val="3"/>
          <c:order val="3"/>
          <c:tx>
            <c:strRef>
              <c:f>[1]データシート!$A$30</c:f>
              <c:strCache>
                <c:ptCount val="1"/>
                <c:pt idx="0">
                  <c:v>瀬戸内市国民健康保険特別会計</c:v>
                </c:pt>
              </c:strCache>
            </c:strRef>
          </c:tx>
          <c:spPr>
            <a:solidFill>
              <a:srgbClr val="800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[1]データシート!$B$30:$K$30</c:f>
              <c:numCache>
                <c:formatCode>General</c:formatCode>
                <c:ptCount val="10"/>
                <c:pt idx="0">
                  <c:v>#N/A</c:v>
                </c:pt>
                <c:pt idx="1">
                  <c:v>0</c:v>
                </c:pt>
                <c:pt idx="2">
                  <c:v>#N/A</c:v>
                </c:pt>
                <c:pt idx="3">
                  <c:v>0</c:v>
                </c:pt>
                <c:pt idx="4">
                  <c:v>#N/A</c:v>
                </c:pt>
                <c:pt idx="5">
                  <c:v>0</c:v>
                </c:pt>
                <c:pt idx="6">
                  <c:v>#N/A</c:v>
                </c:pt>
                <c:pt idx="7">
                  <c:v>0.12</c:v>
                </c:pt>
                <c:pt idx="8">
                  <c:v>#N/A</c:v>
                </c:pt>
                <c:pt idx="9">
                  <c:v>0.11</c:v>
                </c:pt>
              </c:numCache>
            </c:numRef>
          </c:val>
          <c:extLst>
            <c:ext xmlns:c16="http://schemas.microsoft.com/office/drawing/2014/chart" uri="{C3380CC4-5D6E-409C-BE32-E72D297353CC}">
              <c16:uniqueId val="{00000003-6DD1-47CF-A267-02DC73C74A6A}"/>
            </c:ext>
          </c:extLst>
        </c:ser>
        <c:ser>
          <c:idx val="4"/>
          <c:order val="4"/>
          <c:tx>
            <c:strRef>
              <c:f>[1]データシート!$A$31</c:f>
              <c:strCache>
                <c:ptCount val="1"/>
                <c:pt idx="0">
                  <c:v>瀬戸内市土地開発事業特別会計</c:v>
                </c:pt>
              </c:strCache>
            </c:strRef>
          </c:tx>
          <c:spPr>
            <a:solidFill>
              <a:srgbClr val="FF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[1]データシート!$B$31:$K$31</c:f>
              <c:numCache>
                <c:formatCode>General</c:formatCode>
                <c:ptCount val="10"/>
                <c:pt idx="0">
                  <c:v>#N/A</c:v>
                </c:pt>
                <c:pt idx="1">
                  <c:v>0.26</c:v>
                </c:pt>
                <c:pt idx="2">
                  <c:v>#N/A</c:v>
                </c:pt>
                <c:pt idx="3">
                  <c:v>0.26</c:v>
                </c:pt>
                <c:pt idx="4">
                  <c:v>#N/A</c:v>
                </c:pt>
                <c:pt idx="5">
                  <c:v>0.39</c:v>
                </c:pt>
                <c:pt idx="6">
                  <c:v>#N/A</c:v>
                </c:pt>
                <c:pt idx="7">
                  <c:v>0.39</c:v>
                </c:pt>
                <c:pt idx="8">
                  <c:v>#N/A</c:v>
                </c:pt>
                <c:pt idx="9">
                  <c:v>0.38</c:v>
                </c:pt>
              </c:numCache>
            </c:numRef>
          </c:val>
          <c:extLst>
            <c:ext xmlns:c16="http://schemas.microsoft.com/office/drawing/2014/chart" uri="{C3380CC4-5D6E-409C-BE32-E72D297353CC}">
              <c16:uniqueId val="{00000004-6DD1-47CF-A267-02DC73C74A6A}"/>
            </c:ext>
          </c:extLst>
        </c:ser>
        <c:ser>
          <c:idx val="5"/>
          <c:order val="5"/>
          <c:tx>
            <c:strRef>
              <c:f>[1]データシート!$A$32</c:f>
              <c:strCache>
                <c:ptCount val="1"/>
                <c:pt idx="0">
                  <c:v>瀬戸内市介護保険特別会計</c:v>
                </c:pt>
              </c:strCache>
            </c:strRef>
          </c:tx>
          <c:spPr>
            <a:solidFill>
              <a:srgbClr val="FF66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[1]データシート!$B$32:$K$32</c:f>
              <c:numCache>
                <c:formatCode>General</c:formatCode>
                <c:ptCount val="10"/>
                <c:pt idx="0">
                  <c:v>#N/A</c:v>
                </c:pt>
                <c:pt idx="1">
                  <c:v>1.17</c:v>
                </c:pt>
                <c:pt idx="2">
                  <c:v>#N/A</c:v>
                </c:pt>
                <c:pt idx="3">
                  <c:v>1.44</c:v>
                </c:pt>
                <c:pt idx="4">
                  <c:v>#N/A</c:v>
                </c:pt>
                <c:pt idx="5">
                  <c:v>2.14</c:v>
                </c:pt>
                <c:pt idx="6">
                  <c:v>#N/A</c:v>
                </c:pt>
                <c:pt idx="7">
                  <c:v>1.61</c:v>
                </c:pt>
                <c:pt idx="8">
                  <c:v>#N/A</c:v>
                </c:pt>
                <c:pt idx="9">
                  <c:v>0.79</c:v>
                </c:pt>
              </c:numCache>
            </c:numRef>
          </c:val>
          <c:extLst>
            <c:ext xmlns:c16="http://schemas.microsoft.com/office/drawing/2014/chart" uri="{C3380CC4-5D6E-409C-BE32-E72D297353CC}">
              <c16:uniqueId val="{00000005-6DD1-47CF-A267-02DC73C74A6A}"/>
            </c:ext>
          </c:extLst>
        </c:ser>
        <c:ser>
          <c:idx val="6"/>
          <c:order val="6"/>
          <c:tx>
            <c:strRef>
              <c:f>[1]データシート!$A$33</c:f>
              <c:strCache>
                <c:ptCount val="1"/>
                <c:pt idx="0">
                  <c:v>瀬戸内市下水道事業会計</c:v>
                </c:pt>
              </c:strCache>
            </c:strRef>
          </c:tx>
          <c:spPr>
            <a:solidFill>
              <a:srgbClr val="9999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[1]データシート!$B$33:$K$33</c:f>
              <c:numCache>
                <c:formatCode>General</c:formatCode>
                <c:ptCount val="10"/>
                <c:pt idx="0">
                  <c:v>#N/A</c:v>
                </c:pt>
                <c:pt idx="1">
                  <c:v>3.62</c:v>
                </c:pt>
                <c:pt idx="2">
                  <c:v>#N/A</c:v>
                </c:pt>
                <c:pt idx="3">
                  <c:v>4.57</c:v>
                </c:pt>
                <c:pt idx="4">
                  <c:v>#N/A</c:v>
                </c:pt>
                <c:pt idx="5">
                  <c:v>4.25</c:v>
                </c:pt>
                <c:pt idx="6">
                  <c:v>#N/A</c:v>
                </c:pt>
                <c:pt idx="7">
                  <c:v>3.42</c:v>
                </c:pt>
                <c:pt idx="8">
                  <c:v>#N/A</c:v>
                </c:pt>
                <c:pt idx="9">
                  <c:v>3.21</c:v>
                </c:pt>
              </c:numCache>
            </c:numRef>
          </c:val>
          <c:extLst>
            <c:ext xmlns:c16="http://schemas.microsoft.com/office/drawing/2014/chart" uri="{C3380CC4-5D6E-409C-BE32-E72D297353CC}">
              <c16:uniqueId val="{00000006-6DD1-47CF-A267-02DC73C74A6A}"/>
            </c:ext>
          </c:extLst>
        </c:ser>
        <c:ser>
          <c:idx val="7"/>
          <c:order val="7"/>
          <c:tx>
            <c:strRef>
              <c:f>[1]データシート!$A$34</c:f>
              <c:strCache>
                <c:ptCount val="1"/>
                <c:pt idx="0">
                  <c:v>一般会計</c:v>
                </c:pt>
              </c:strCache>
            </c:strRef>
          </c:tx>
          <c:spPr>
            <a:solidFill>
              <a:srgbClr val="008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[1]データシート!$B$34:$K$34</c:f>
              <c:numCache>
                <c:formatCode>General</c:formatCode>
                <c:ptCount val="10"/>
                <c:pt idx="0">
                  <c:v>#N/A</c:v>
                </c:pt>
                <c:pt idx="1">
                  <c:v>7.9</c:v>
                </c:pt>
                <c:pt idx="2">
                  <c:v>#N/A</c:v>
                </c:pt>
                <c:pt idx="3">
                  <c:v>5.4</c:v>
                </c:pt>
                <c:pt idx="4">
                  <c:v>#N/A</c:v>
                </c:pt>
                <c:pt idx="5">
                  <c:v>5.56</c:v>
                </c:pt>
                <c:pt idx="6">
                  <c:v>#N/A</c:v>
                </c:pt>
                <c:pt idx="7">
                  <c:v>5.41</c:v>
                </c:pt>
                <c:pt idx="8">
                  <c:v>#N/A</c:v>
                </c:pt>
                <c:pt idx="9">
                  <c:v>5.26</c:v>
                </c:pt>
              </c:numCache>
            </c:numRef>
          </c:val>
          <c:extLst>
            <c:ext xmlns:c16="http://schemas.microsoft.com/office/drawing/2014/chart" uri="{C3380CC4-5D6E-409C-BE32-E72D297353CC}">
              <c16:uniqueId val="{00000007-6DD1-47CF-A267-02DC73C74A6A}"/>
            </c:ext>
          </c:extLst>
        </c:ser>
        <c:ser>
          <c:idx val="8"/>
          <c:order val="8"/>
          <c:tx>
            <c:strRef>
              <c:f>[1]データシート!$A$35</c:f>
              <c:strCache>
                <c:ptCount val="1"/>
                <c:pt idx="0">
                  <c:v>瀬戸内市病院事業会計</c:v>
                </c:pt>
              </c:strCache>
            </c:strRef>
          </c:tx>
          <c:spPr>
            <a:solidFill>
              <a:srgbClr val="00FF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[1]データシート!$B$35:$K$35</c:f>
              <c:numCache>
                <c:formatCode>General</c:formatCode>
                <c:ptCount val="10"/>
                <c:pt idx="0">
                  <c:v>#N/A</c:v>
                </c:pt>
                <c:pt idx="1">
                  <c:v>9.49</c:v>
                </c:pt>
                <c:pt idx="2">
                  <c:v>#N/A</c:v>
                </c:pt>
                <c:pt idx="3">
                  <c:v>10.68</c:v>
                </c:pt>
                <c:pt idx="4">
                  <c:v>#N/A</c:v>
                </c:pt>
                <c:pt idx="5">
                  <c:v>8.34</c:v>
                </c:pt>
                <c:pt idx="6">
                  <c:v>#N/A</c:v>
                </c:pt>
                <c:pt idx="7">
                  <c:v>8.6300000000000008</c:v>
                </c:pt>
                <c:pt idx="8">
                  <c:v>#N/A</c:v>
                </c:pt>
                <c:pt idx="9">
                  <c:v>7.31</c:v>
                </c:pt>
              </c:numCache>
            </c:numRef>
          </c:val>
          <c:extLst>
            <c:ext xmlns:c16="http://schemas.microsoft.com/office/drawing/2014/chart" uri="{C3380CC4-5D6E-409C-BE32-E72D297353CC}">
              <c16:uniqueId val="{00000008-6DD1-47CF-A267-02DC73C74A6A}"/>
            </c:ext>
          </c:extLst>
        </c:ser>
        <c:ser>
          <c:idx val="9"/>
          <c:order val="9"/>
          <c:tx>
            <c:strRef>
              <c:f>[1]データシート!$A$36</c:f>
              <c:strCache>
                <c:ptCount val="1"/>
                <c:pt idx="0">
                  <c:v>瀬戸内市水道事業会計</c:v>
                </c:pt>
              </c:strCache>
            </c:strRef>
          </c:tx>
          <c:spPr>
            <a:solidFill>
              <a:srgbClr val="FF8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[1]データシート!$B$36:$K$36</c:f>
              <c:numCache>
                <c:formatCode>General</c:formatCode>
                <c:ptCount val="10"/>
                <c:pt idx="0">
                  <c:v>#N/A</c:v>
                </c:pt>
                <c:pt idx="1">
                  <c:v>7.75</c:v>
                </c:pt>
                <c:pt idx="2">
                  <c:v>#N/A</c:v>
                </c:pt>
                <c:pt idx="3">
                  <c:v>7.46</c:v>
                </c:pt>
                <c:pt idx="4">
                  <c:v>#N/A</c:v>
                </c:pt>
                <c:pt idx="5">
                  <c:v>7.14</c:v>
                </c:pt>
                <c:pt idx="6">
                  <c:v>#N/A</c:v>
                </c:pt>
                <c:pt idx="7">
                  <c:v>7.56</c:v>
                </c:pt>
                <c:pt idx="8">
                  <c:v>#N/A</c:v>
                </c:pt>
                <c:pt idx="9">
                  <c:v>7.99</c:v>
                </c:pt>
              </c:numCache>
            </c:numRef>
          </c:val>
          <c:extLst>
            <c:ext xmlns:c16="http://schemas.microsoft.com/office/drawing/2014/chart" uri="{C3380CC4-5D6E-409C-BE32-E72D297353CC}">
              <c16:uniqueId val="{00000009-6DD1-47CF-A267-02DC73C74A6A}"/>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[1]データシート!$A$42</c:f>
              <c:strCache>
                <c:ptCount val="1"/>
                <c:pt idx="0">
                  <c:v>算入公債費等</c:v>
                </c:pt>
              </c:strCache>
            </c:strRef>
          </c:tx>
          <c:spPr>
            <a:solidFill>
              <a:srgbClr val="00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[1]データシート!$B$42:$P$42</c:f>
              <c:numCache>
                <c:formatCode>General</c:formatCode>
                <c:ptCount val="15"/>
                <c:pt idx="2">
                  <c:v>1715</c:v>
                </c:pt>
                <c:pt idx="5">
                  <c:v>1743</c:v>
                </c:pt>
                <c:pt idx="8">
                  <c:v>1731</c:v>
                </c:pt>
                <c:pt idx="11">
                  <c:v>1690</c:v>
                </c:pt>
                <c:pt idx="14">
                  <c:v>1692</c:v>
                </c:pt>
              </c:numCache>
            </c:numRef>
          </c:val>
          <c:extLst>
            <c:ext xmlns:c16="http://schemas.microsoft.com/office/drawing/2014/chart" uri="{C3380CC4-5D6E-409C-BE32-E72D297353CC}">
              <c16:uniqueId val="{00000000-B8F2-4685-8AD5-C5CFF1C2531A}"/>
            </c:ext>
          </c:extLst>
        </c:ser>
        <c:ser>
          <c:idx val="1"/>
          <c:order val="1"/>
          <c:tx>
            <c:strRef>
              <c:f>[1]データシート!$A$43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B8F2-4685-8AD5-C5CFF1C2531A}"/>
            </c:ext>
          </c:extLst>
        </c:ser>
        <c:ser>
          <c:idx val="2"/>
          <c:order val="2"/>
          <c:tx>
            <c:strRef>
              <c:f>[1]データシート!$A$44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[1]データシート!$B$44:$P$44</c:f>
              <c:numCache>
                <c:formatCode>General</c:formatCode>
                <c:ptCount val="15"/>
                <c:pt idx="0">
                  <c:v>15</c:v>
                </c:pt>
                <c:pt idx="3">
                  <c:v>13</c:v>
                </c:pt>
                <c:pt idx="6">
                  <c:v>6</c:v>
                </c:pt>
                <c:pt idx="9">
                  <c:v>3</c:v>
                </c:pt>
                <c:pt idx="12">
                  <c:v>2</c:v>
                </c:pt>
              </c:numCache>
            </c:numRef>
          </c:val>
          <c:extLst>
            <c:ext xmlns:c16="http://schemas.microsoft.com/office/drawing/2014/chart" uri="{C3380CC4-5D6E-409C-BE32-E72D297353CC}">
              <c16:uniqueId val="{00000002-B8F2-4685-8AD5-C5CFF1C2531A}"/>
            </c:ext>
          </c:extLst>
        </c:ser>
        <c:ser>
          <c:idx val="3"/>
          <c:order val="3"/>
          <c:tx>
            <c:strRef>
              <c:f>[1]データシート!$A$45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[1]データシート!$B$45:$P$45</c:f>
              <c:numCache>
                <c:formatCode>General</c:formatCode>
                <c:ptCount val="15"/>
                <c:pt idx="0">
                  <c:v>2</c:v>
                </c:pt>
                <c:pt idx="3">
                  <c:v>2</c:v>
                </c:pt>
                <c:pt idx="6">
                  <c:v>2</c:v>
                </c:pt>
                <c:pt idx="9">
                  <c:v>2</c:v>
                </c:pt>
                <c:pt idx="12">
                  <c:v>2</c:v>
                </c:pt>
              </c:numCache>
            </c:numRef>
          </c:val>
          <c:extLst>
            <c:ext xmlns:c16="http://schemas.microsoft.com/office/drawing/2014/chart" uri="{C3380CC4-5D6E-409C-BE32-E72D297353CC}">
              <c16:uniqueId val="{00000003-B8F2-4685-8AD5-C5CFF1C2531A}"/>
            </c:ext>
          </c:extLst>
        </c:ser>
        <c:ser>
          <c:idx val="4"/>
          <c:order val="4"/>
          <c:tx>
            <c:strRef>
              <c:f>[1]データシート!$A$46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[1]データシート!$B$46:$P$46</c:f>
              <c:numCache>
                <c:formatCode>General</c:formatCode>
                <c:ptCount val="15"/>
                <c:pt idx="0">
                  <c:v>753</c:v>
                </c:pt>
                <c:pt idx="3">
                  <c:v>734</c:v>
                </c:pt>
                <c:pt idx="6">
                  <c:v>733</c:v>
                </c:pt>
                <c:pt idx="9">
                  <c:v>712</c:v>
                </c:pt>
                <c:pt idx="12">
                  <c:v>702</c:v>
                </c:pt>
              </c:numCache>
            </c:numRef>
          </c:val>
          <c:extLst>
            <c:ext xmlns:c16="http://schemas.microsoft.com/office/drawing/2014/chart" uri="{C3380CC4-5D6E-409C-BE32-E72D297353CC}">
              <c16:uniqueId val="{00000004-B8F2-4685-8AD5-C5CFF1C2531A}"/>
            </c:ext>
          </c:extLst>
        </c:ser>
        <c:ser>
          <c:idx val="5"/>
          <c:order val="5"/>
          <c:tx>
            <c:strRef>
              <c:f>[1]データシート!$A$47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B8F2-4685-8AD5-C5CFF1C2531A}"/>
            </c:ext>
          </c:extLst>
        </c:ser>
        <c:ser>
          <c:idx val="6"/>
          <c:order val="6"/>
          <c:tx>
            <c:strRef>
              <c:f>[1]データシート!$A$48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B8F2-4685-8AD5-C5CFF1C2531A}"/>
            </c:ext>
          </c:extLst>
        </c:ser>
        <c:ser>
          <c:idx val="7"/>
          <c:order val="7"/>
          <c:tx>
            <c:strRef>
              <c:f>[1]データシート!$A$49</c:f>
              <c:strCache>
                <c:ptCount val="1"/>
                <c:pt idx="0">
                  <c:v>元利償還金</c:v>
                </c:pt>
              </c:strCache>
            </c:strRef>
          </c:tx>
          <c:spPr>
            <a:solidFill>
              <a:srgbClr val="FF8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[1]データシート!$B$49:$P$49</c:f>
              <c:numCache>
                <c:formatCode>General</c:formatCode>
                <c:ptCount val="15"/>
                <c:pt idx="0">
                  <c:v>1812</c:v>
                </c:pt>
                <c:pt idx="3">
                  <c:v>1830</c:v>
                </c:pt>
                <c:pt idx="6">
                  <c:v>1847</c:v>
                </c:pt>
                <c:pt idx="9">
                  <c:v>1885</c:v>
                </c:pt>
                <c:pt idx="12">
                  <c:v>1757</c:v>
                </c:pt>
              </c:numCache>
            </c:numRef>
          </c:val>
          <c:extLst>
            <c:ext xmlns:c16="http://schemas.microsoft.com/office/drawing/2014/chart" uri="{C3380CC4-5D6E-409C-BE32-E72D297353CC}">
              <c16:uniqueId val="{00000007-B8F2-4685-8AD5-C5CFF1C2531A}"/>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[1]データシート!$A$50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[1]データシート!$B$50:$P$50</c:f>
              <c:numCache>
                <c:formatCode>General</c:formatCode>
                <c:ptCount val="15"/>
                <c:pt idx="0">
                  <c:v>#N/A</c:v>
                </c:pt>
                <c:pt idx="1">
                  <c:v>867</c:v>
                </c:pt>
                <c:pt idx="2">
                  <c:v>#N/A</c:v>
                </c:pt>
                <c:pt idx="3">
                  <c:v>#N/A</c:v>
                </c:pt>
                <c:pt idx="4">
                  <c:v>836</c:v>
                </c:pt>
                <c:pt idx="5">
                  <c:v>#N/A</c:v>
                </c:pt>
                <c:pt idx="6">
                  <c:v>#N/A</c:v>
                </c:pt>
                <c:pt idx="7">
                  <c:v>857</c:v>
                </c:pt>
                <c:pt idx="8">
                  <c:v>#N/A</c:v>
                </c:pt>
                <c:pt idx="9">
                  <c:v>#N/A</c:v>
                </c:pt>
                <c:pt idx="10">
                  <c:v>912</c:v>
                </c:pt>
                <c:pt idx="11">
                  <c:v>#N/A</c:v>
                </c:pt>
                <c:pt idx="12">
                  <c:v>#N/A</c:v>
                </c:pt>
                <c:pt idx="13">
                  <c:v>771</c:v>
                </c:pt>
                <c:pt idx="14">
                  <c:v>#N/A</c:v>
                </c:pt>
              </c:numCache>
            </c:numRef>
          </c:val>
          <c:smooth val="0"/>
          <c:extLst>
            <c:ext xmlns:c16="http://schemas.microsoft.com/office/drawing/2014/chart" uri="{C3380CC4-5D6E-409C-BE32-E72D297353CC}">
              <c16:uniqueId val="{00000008-B8F2-4685-8AD5-C5CFF1C2531A}"/>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[1]データシート!$A$56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[1]データシート!$B$56:$P$56</c:f>
              <c:numCache>
                <c:formatCode>General</c:formatCode>
                <c:ptCount val="15"/>
                <c:pt idx="2">
                  <c:v>21228</c:v>
                </c:pt>
                <c:pt idx="5">
                  <c:v>22053</c:v>
                </c:pt>
                <c:pt idx="8">
                  <c:v>22768</c:v>
                </c:pt>
                <c:pt idx="11">
                  <c:v>23450</c:v>
                </c:pt>
                <c:pt idx="14">
                  <c:v>23903</c:v>
                </c:pt>
              </c:numCache>
            </c:numRef>
          </c:val>
          <c:extLst>
            <c:ext xmlns:c16="http://schemas.microsoft.com/office/drawing/2014/chart" uri="{C3380CC4-5D6E-409C-BE32-E72D297353CC}">
              <c16:uniqueId val="{00000000-81BA-47DB-A6AB-4CB135C0D549}"/>
            </c:ext>
          </c:extLst>
        </c:ser>
        <c:ser>
          <c:idx val="1"/>
          <c:order val="1"/>
          <c:tx>
            <c:strRef>
              <c:f>[1]データシート!$A$57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[1]データシート!$B$57:$P$57</c:f>
              <c:numCache>
                <c:formatCode>General</c:formatCode>
                <c:ptCount val="15"/>
                <c:pt idx="2">
                  <c:v>74</c:v>
                </c:pt>
                <c:pt idx="5">
                  <c:v>55</c:v>
                </c:pt>
                <c:pt idx="8">
                  <c:v>42</c:v>
                </c:pt>
                <c:pt idx="11">
                  <c:v>31</c:v>
                </c:pt>
                <c:pt idx="14">
                  <c:v>22</c:v>
                </c:pt>
              </c:numCache>
            </c:numRef>
          </c:val>
          <c:extLst>
            <c:ext xmlns:c16="http://schemas.microsoft.com/office/drawing/2014/chart" uri="{C3380CC4-5D6E-409C-BE32-E72D297353CC}">
              <c16:uniqueId val="{00000001-81BA-47DB-A6AB-4CB135C0D549}"/>
            </c:ext>
          </c:extLst>
        </c:ser>
        <c:ser>
          <c:idx val="2"/>
          <c:order val="2"/>
          <c:tx>
            <c:strRef>
              <c:f>[1]データシート!$A$58</c:f>
              <c:strCache>
                <c:ptCount val="1"/>
                <c:pt idx="0">
                  <c:v>充当可能基金</c:v>
                </c:pt>
              </c:strCache>
            </c:strRef>
          </c:tx>
          <c:spPr>
            <a:solidFill>
              <a:srgbClr val="FF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[1]データシート!$B$58:$P$58</c:f>
              <c:numCache>
                <c:formatCode>General</c:formatCode>
                <c:ptCount val="15"/>
                <c:pt idx="2">
                  <c:v>9448</c:v>
                </c:pt>
                <c:pt idx="5">
                  <c:v>10410</c:v>
                </c:pt>
                <c:pt idx="8">
                  <c:v>9441</c:v>
                </c:pt>
                <c:pt idx="11">
                  <c:v>9032</c:v>
                </c:pt>
                <c:pt idx="14">
                  <c:v>9422</c:v>
                </c:pt>
              </c:numCache>
            </c:numRef>
          </c:val>
          <c:extLst>
            <c:ext xmlns:c16="http://schemas.microsoft.com/office/drawing/2014/chart" uri="{C3380CC4-5D6E-409C-BE32-E72D297353CC}">
              <c16:uniqueId val="{00000002-81BA-47DB-A6AB-4CB135C0D549}"/>
            </c:ext>
          </c:extLst>
        </c:ser>
        <c:ser>
          <c:idx val="3"/>
          <c:order val="3"/>
          <c:tx>
            <c:strRef>
              <c:f>[1]データシート!$A$59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81BA-47DB-A6AB-4CB135C0D549}"/>
            </c:ext>
          </c:extLst>
        </c:ser>
        <c:ser>
          <c:idx val="4"/>
          <c:order val="4"/>
          <c:tx>
            <c:strRef>
              <c:f>[1]データシート!$A$60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81BA-47DB-A6AB-4CB135C0D549}"/>
            </c:ext>
          </c:extLst>
        </c:ser>
        <c:ser>
          <c:idx val="5"/>
          <c:order val="5"/>
          <c:tx>
            <c:strRef>
              <c:f>[1]データシート!$A$61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81BA-47DB-A6AB-4CB135C0D549}"/>
            </c:ext>
          </c:extLst>
        </c:ser>
        <c:ser>
          <c:idx val="6"/>
          <c:order val="6"/>
          <c:tx>
            <c:strRef>
              <c:f>[1]データシート!$A$62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[1]データシート!$B$62:$P$62</c:f>
              <c:numCache>
                <c:formatCode>General</c:formatCode>
                <c:ptCount val="15"/>
                <c:pt idx="0">
                  <c:v>1393</c:v>
                </c:pt>
                <c:pt idx="3">
                  <c:v>1163</c:v>
                </c:pt>
                <c:pt idx="6">
                  <c:v>1155</c:v>
                </c:pt>
                <c:pt idx="9">
                  <c:v>1291</c:v>
                </c:pt>
                <c:pt idx="12">
                  <c:v>1272</c:v>
                </c:pt>
              </c:numCache>
            </c:numRef>
          </c:val>
          <c:extLst>
            <c:ext xmlns:c16="http://schemas.microsoft.com/office/drawing/2014/chart" uri="{C3380CC4-5D6E-409C-BE32-E72D297353CC}">
              <c16:uniqueId val="{00000006-81BA-47DB-A6AB-4CB135C0D549}"/>
            </c:ext>
          </c:extLst>
        </c:ser>
        <c:ser>
          <c:idx val="7"/>
          <c:order val="7"/>
          <c:tx>
            <c:strRef>
              <c:f>[1]データシート!$A$63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81BA-47DB-A6AB-4CB135C0D549}"/>
            </c:ext>
          </c:extLst>
        </c:ser>
        <c:ser>
          <c:idx val="8"/>
          <c:order val="8"/>
          <c:tx>
            <c:strRef>
              <c:f>[1]データシート!$A$64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[1]データシート!$B$64:$P$64</c:f>
              <c:numCache>
                <c:formatCode>General</c:formatCode>
                <c:ptCount val="15"/>
                <c:pt idx="0">
                  <c:v>15519</c:v>
                </c:pt>
                <c:pt idx="3">
                  <c:v>14958</c:v>
                </c:pt>
                <c:pt idx="6">
                  <c:v>14777</c:v>
                </c:pt>
                <c:pt idx="9">
                  <c:v>15022</c:v>
                </c:pt>
                <c:pt idx="12">
                  <c:v>14776</c:v>
                </c:pt>
              </c:numCache>
            </c:numRef>
          </c:val>
          <c:extLst>
            <c:ext xmlns:c16="http://schemas.microsoft.com/office/drawing/2014/chart" uri="{C3380CC4-5D6E-409C-BE32-E72D297353CC}">
              <c16:uniqueId val="{00000008-81BA-47DB-A6AB-4CB135C0D549}"/>
            </c:ext>
          </c:extLst>
        </c:ser>
        <c:ser>
          <c:idx val="9"/>
          <c:order val="9"/>
          <c:tx>
            <c:strRef>
              <c:f>[1]データシート!$A$65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[1]データシート!$B$65:$P$65</c:f>
              <c:numCache>
                <c:formatCode>General</c:formatCode>
                <c:ptCount val="15"/>
                <c:pt idx="0">
                  <c:v>55</c:v>
                </c:pt>
                <c:pt idx="3">
                  <c:v>30</c:v>
                </c:pt>
                <c:pt idx="6">
                  <c:v>18</c:v>
                </c:pt>
                <c:pt idx="9">
                  <c:v>11</c:v>
                </c:pt>
                <c:pt idx="12">
                  <c:v>7</c:v>
                </c:pt>
              </c:numCache>
            </c:numRef>
          </c:val>
          <c:extLst>
            <c:ext xmlns:c16="http://schemas.microsoft.com/office/drawing/2014/chart" uri="{C3380CC4-5D6E-409C-BE32-E72D297353CC}">
              <c16:uniqueId val="{00000009-81BA-47DB-A6AB-4CB135C0D549}"/>
            </c:ext>
          </c:extLst>
        </c:ser>
        <c:ser>
          <c:idx val="10"/>
          <c:order val="10"/>
          <c:tx>
            <c:strRef>
              <c:f>[1]データシート!$A$66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[1]データシート!$B$66:$P$66</c:f>
              <c:numCache>
                <c:formatCode>General</c:formatCode>
                <c:ptCount val="15"/>
                <c:pt idx="0">
                  <c:v>17279</c:v>
                </c:pt>
                <c:pt idx="3">
                  <c:v>18244</c:v>
                </c:pt>
                <c:pt idx="6">
                  <c:v>19390</c:v>
                </c:pt>
                <c:pt idx="9">
                  <c:v>20258</c:v>
                </c:pt>
                <c:pt idx="12">
                  <c:v>20934</c:v>
                </c:pt>
              </c:numCache>
            </c:numRef>
          </c:val>
          <c:extLst>
            <c:ext xmlns:c16="http://schemas.microsoft.com/office/drawing/2014/chart" uri="{C3380CC4-5D6E-409C-BE32-E72D297353CC}">
              <c16:uniqueId val="{0000000A-81BA-47DB-A6AB-4CB135C0D549}"/>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[1]データシート!$A$67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[1]データシート!$B$67:$P$67</c:f>
              <c:numCache>
                <c:formatCode>General</c:formatCode>
                <c:ptCount val="15"/>
                <c:pt idx="0">
                  <c:v>#N/A</c:v>
                </c:pt>
                <c:pt idx="1">
                  <c:v>3495</c:v>
                </c:pt>
                <c:pt idx="2">
                  <c:v>#N/A</c:v>
                </c:pt>
                <c:pt idx="3">
                  <c:v>#N/A</c:v>
                </c:pt>
                <c:pt idx="4">
                  <c:v>1878</c:v>
                </c:pt>
                <c:pt idx="5">
                  <c:v>#N/A</c:v>
                </c:pt>
                <c:pt idx="6">
                  <c:v>#N/A</c:v>
                </c:pt>
                <c:pt idx="7">
                  <c:v>3090</c:v>
                </c:pt>
                <c:pt idx="8">
                  <c:v>#N/A</c:v>
                </c:pt>
                <c:pt idx="9">
                  <c:v>#N/A</c:v>
                </c:pt>
                <c:pt idx="10">
                  <c:v>4068</c:v>
                </c:pt>
                <c:pt idx="11">
                  <c:v>#N/A</c:v>
                </c:pt>
                <c:pt idx="12">
                  <c:v>#N/A</c:v>
                </c:pt>
                <c:pt idx="13">
                  <c:v>3643</c:v>
                </c:pt>
                <c:pt idx="14">
                  <c:v>#N/A</c:v>
                </c:pt>
              </c:numCache>
            </c:numRef>
          </c:val>
          <c:smooth val="0"/>
          <c:extLst>
            <c:ext xmlns:c16="http://schemas.microsoft.com/office/drawing/2014/chart" uri="{C3380CC4-5D6E-409C-BE32-E72D297353CC}">
              <c16:uniqueId val="{0000000B-81BA-47DB-A6AB-4CB135C0D549}"/>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[1]データシート!$A$72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[1]データシート!$B$72:$D$72</c:f>
              <c:numCache>
                <c:formatCode>General</c:formatCode>
                <c:ptCount val="3"/>
                <c:pt idx="0">
                  <c:v>3935</c:v>
                </c:pt>
                <c:pt idx="1">
                  <c:v>3796</c:v>
                </c:pt>
                <c:pt idx="2">
                  <c:v>3704</c:v>
                </c:pt>
              </c:numCache>
            </c:numRef>
          </c:val>
          <c:extLst>
            <c:ext xmlns:c16="http://schemas.microsoft.com/office/drawing/2014/chart" uri="{C3380CC4-5D6E-409C-BE32-E72D297353CC}">
              <c16:uniqueId val="{00000000-3B34-488D-BD8B-66CEA2BD9159}"/>
            </c:ext>
          </c:extLst>
        </c:ser>
        <c:ser>
          <c:idx val="0"/>
          <c:order val="1"/>
          <c:tx>
            <c:strRef>
              <c:f>[1]データシート!$A$73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[1]データシート!$B$73:$D$73</c:f>
              <c:numCache>
                <c:formatCode>General</c:formatCode>
                <c:ptCount val="3"/>
                <c:pt idx="0">
                  <c:v>266</c:v>
                </c:pt>
                <c:pt idx="1">
                  <c:v>118</c:v>
                </c:pt>
                <c:pt idx="2">
                  <c:v>185</c:v>
                </c:pt>
              </c:numCache>
            </c:numRef>
          </c:val>
          <c:extLst>
            <c:ext xmlns:c16="http://schemas.microsoft.com/office/drawing/2014/chart" uri="{C3380CC4-5D6E-409C-BE32-E72D297353CC}">
              <c16:uniqueId val="{00000001-3B34-488D-BD8B-66CEA2BD9159}"/>
            </c:ext>
          </c:extLst>
        </c:ser>
        <c:ser>
          <c:idx val="1"/>
          <c:order val="2"/>
          <c:tx>
            <c:strRef>
              <c:f>[1]データシート!$A$74</c:f>
              <c:strCache>
                <c:ptCount val="1"/>
                <c:pt idx="0">
                  <c:v>その他特定目的基金</c:v>
                </c:pt>
              </c:strCache>
            </c:strRef>
          </c:tx>
          <c:spPr>
            <a:solidFill>
              <a:srgbClr val="2E75B6"/>
            </a:solidFill>
            <a:ln>
              <a:noFill/>
            </a:ln>
          </c:spPr>
          <c:invertIfNegative val="0"/>
          <c:cat>
            <c:strRef>
              <c:f>[1]データシート!$B$71:$D$71</c:f>
              <c:strCache>
                <c:ptCount val="3"/>
                <c:pt idx="0">
                  <c:v>R04</c:v>
                </c:pt>
                <c:pt idx="1">
                  <c:v>R05</c:v>
                </c:pt>
                <c:pt idx="2">
                  <c:v>R06</c:v>
                </c:pt>
              </c:strCache>
            </c:strRef>
          </c:cat>
          <c:val>
            <c:numRef>
              <c:f>[1]データシート!$B$74:$D$74</c:f>
              <c:numCache>
                <c:formatCode>General</c:formatCode>
                <c:ptCount val="3"/>
                <c:pt idx="0">
                  <c:v>6025</c:v>
                </c:pt>
                <c:pt idx="1">
                  <c:v>5858</c:v>
                </c:pt>
                <c:pt idx="2">
                  <c:v>6181</c:v>
                </c:pt>
              </c:numCache>
            </c:numRef>
          </c:val>
          <c:extLst>
            <c:ext xmlns:c16="http://schemas.microsoft.com/office/drawing/2014/chart" uri="{C3380CC4-5D6E-409C-BE32-E72D297353CC}">
              <c16:uniqueId val="{00000002-3B34-488D-BD8B-66CEA2BD9159}"/>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{E4BC2337-BCE6-42CC-AF5A-9E0C9C968628}</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372A-448F-82B6-7B891C18967E}"/>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{BD08495D-2AEE-4327-9A0B-8495B5823A94}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372A-448F-82B6-7B891C18967E}"/>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{83872D6F-7B17-4B3F-9845-CD77C275668F}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372A-448F-82B6-7B891C18967E}"/>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{B484C623-3B40-4418-B52F-FB5DC74C2B7D}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372A-448F-82B6-7B891C18967E}"/>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{CBA968EE-0986-47AA-8E08-09BB574EAB82}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372A-448F-82B6-7B891C18967E}"/>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{462131BE-3F58-4992-9856-CE2BB0BB6C54}</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372A-448F-82B6-7B891C18967E}"/>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{5B498368-A16F-4ECE-B0D8-369ED75F9DB8}</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372A-448F-82B6-7B891C18967E}"/>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{0B07460C-613A-4431-83A1-E08DF1BB6DBB}</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372A-448F-82B6-7B891C18967E}"/>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{E8A2D854-2AAA-4717-A2A4-317C90E503AE}</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372A-448F-82B6-7B891C18967E}"/>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61.3</c:v>
                </c:pt>
                <c:pt idx="8">
                  <c:v>61.9</c:v>
                </c:pt>
                <c:pt idx="16">
                  <c:v>62.1</c:v>
                </c:pt>
                <c:pt idx="24">
                  <c:v>62.6</c:v>
                </c:pt>
                <c:pt idx="32">
                  <c:v>63.1</c:v>
                </c:pt>
              </c:numCache>
            </c:numRef>
          </c:xVal>
          <c:yVal>
            <c:numRef>
              <c:f>公会計指標分析・財政指標組合せ分析表!$BP$51:$DC$51</c:f>
              <c:numCache>
                <c:formatCode>#,##0.0;"▲ "#,##0.0</c:formatCode>
                <c:ptCount val="40"/>
                <c:pt idx="0">
                  <c:v>36.200000000000003</c:v>
                </c:pt>
                <c:pt idx="8">
                  <c:v>18.3</c:v>
                </c:pt>
                <c:pt idx="16">
                  <c:v>31.3</c:v>
                </c:pt>
                <c:pt idx="24">
                  <c:v>41.4</c:v>
                </c:pt>
                <c:pt idx="32">
                  <c:v>35.799999999999997</c:v>
                </c:pt>
              </c:numCache>
            </c:numRef>
          </c:yVal>
          <c:smooth val="0"/>
          <c:extLst>
            <c:ext xmlns:c16="http://schemas.microsoft.com/office/drawing/2014/chart" uri="{C3380CC4-5D6E-409C-BE32-E72D297353CC}">
              <c16:uniqueId val="{00000009-372A-448F-82B6-7B891C18967E}"/>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{B0C6EC5E-295E-4E95-8882-D84D98A69E93}</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372A-448F-82B6-7B891C18967E}"/>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{2AE1FA8B-37E6-4355-A15D-6FE676CC19CE}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372A-448F-82B6-7B891C18967E}"/>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{FE55C085-E4F9-460F-8AE2-0DF8B38AEE98}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372A-448F-82B6-7B891C18967E}"/>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{5F0F553C-0ADF-4813-9347-E80044DFEDE8}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372A-448F-82B6-7B891C18967E}"/>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{1FA1679B-64BE-4C4D-83F7-225555412876}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372A-448F-82B6-7B891C18967E}"/>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{A8A975A5-35A3-4BF3-B894-F270460F4092}</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372A-448F-82B6-7B891C18967E}"/>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{4FAB9D98-D755-4AFC-9A28-516AF292E990}</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372A-448F-82B6-7B891C18967E}"/>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{23659328-2124-41DE-86F6-521D02A9D4E0}</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372A-448F-82B6-7B891C18967E}"/>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{11F23BC6-9F95-4299-8EBB-B9D90A20B37A}</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372A-448F-82B6-7B891C18967E}"/>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61.7</c:v>
                </c:pt>
                <c:pt idx="8">
                  <c:v>62.5</c:v>
                </c:pt>
                <c:pt idx="16">
                  <c:v>64.3</c:v>
                </c:pt>
                <c:pt idx="24">
                  <c:v>64.7</c:v>
                </c:pt>
                <c:pt idx="32">
                  <c:v>65.7</c:v>
                </c:pt>
              </c:numCache>
            </c:numRef>
          </c:xVal>
          <c:yVal>
            <c:numRef>
              <c:f>公会計指標分析・財政指標組合せ分析表!$BP$55:$DC$55</c:f>
              <c:numCache>
                <c:formatCode>#,##0.0;"▲ "#,##0.0</c:formatCode>
                <c:ptCount val="40"/>
                <c:pt idx="0">
                  <c:v>41.5</c:v>
                </c:pt>
                <c:pt idx="8">
                  <c:v>25.2</c:v>
                </c:pt>
                <c:pt idx="16">
                  <c:v>15.7</c:v>
                </c:pt>
                <c:pt idx="24">
                  <c:v>10.199999999999999</c:v>
                </c:pt>
                <c:pt idx="32">
                  <c:v>10.5</c:v>
                </c:pt>
              </c:numCache>
            </c:numRef>
          </c:yVal>
          <c:smooth val="0"/>
          <c:extLst>
            <c:ext xmlns:c16="http://schemas.microsoft.com/office/drawing/2014/chart" uri="{C3380CC4-5D6E-409C-BE32-E72D297353CC}">
              <c16:uniqueId val="{00000013-372A-448F-82B6-7B891C18967E}"/>
            </c:ext>
          </c:extLst>
        </c:ser>
        <c:dLbls>
          <c:showLegendKey val="0"/>
          <c:showVal val="1"/>
          <c:showCatName val="0"/>
          <c:showSerName val="0"/>
          <c:showPercent val="0"/>
          <c:showBubbleSize val="0"/>
        </c:dLbls>
        <c:axId val="46179840"/>
        <c:axId val="46181760"/>
      </c:scatterChart>
      <c:valAx>
        <c:axId val="46179840"/>
        <c:scaling>
          <c:orientation val="maxMin"/>
          <c:max val="66"/>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5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{769049A6-8FE5-4362-BB91-CC7F180BD2BB}</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1796-48EC-865B-391341AAD76F}"/>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{C8D89630-5D85-494B-B7BC-4472B9A98C1E}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1796-48EC-865B-391341AAD76F}"/>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{61984F3D-E15A-4524-95A2-0A216DF6A382}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1796-48EC-865B-391341AAD76F}"/>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{4AEDA25C-11C8-4692-9166-1D2042AA68A5}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1796-48EC-865B-391341AAD76F}"/>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{65B9FC1B-EB88-49B2-B323-3259E6647527}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1796-48EC-865B-391341AAD76F}"/>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{D15DBDE0-E5F2-4CD7-9AE1-7239919FF0A0}</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1796-48EC-865B-391341AAD76F}"/>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{82AF1496-AB01-4C58-A661-028F50E9B724}</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1796-48EC-865B-391341AAD76F}"/>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{85CEDC22-2920-47D1-8F90-5DD887AF3250}</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1796-48EC-865B-391341AAD76F}"/>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{A999CD76-AAE2-42A9-AF90-1184671DFFD2}</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1796-48EC-865B-391341AAD76F}"/>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8.6</c:v>
                </c:pt>
                <c:pt idx="8">
                  <c:v>8.6</c:v>
                </c:pt>
                <c:pt idx="16">
                  <c:v>8.6</c:v>
                </c:pt>
                <c:pt idx="24">
                  <c:v>8.6999999999999993</c:v>
                </c:pt>
                <c:pt idx="32">
                  <c:v>8.5</c:v>
                </c:pt>
              </c:numCache>
            </c:numRef>
          </c:xVal>
          <c:yVal>
            <c:numRef>
              <c:f>公会計指標分析・財政指標組合せ分析表!$BP$73:$DC$73</c:f>
              <c:numCache>
                <c:formatCode>#,##0.0;"▲ "#,##0.0</c:formatCode>
                <c:ptCount val="40"/>
                <c:pt idx="0">
                  <c:v>36.200000000000003</c:v>
                </c:pt>
                <c:pt idx="8">
                  <c:v>18.3</c:v>
                </c:pt>
                <c:pt idx="16">
                  <c:v>31.3</c:v>
                </c:pt>
                <c:pt idx="24">
                  <c:v>41.4</c:v>
                </c:pt>
                <c:pt idx="32">
                  <c:v>35.799999999999997</c:v>
                </c:pt>
              </c:numCache>
            </c:numRef>
          </c:yVal>
          <c:smooth val="0"/>
          <c:extLst>
            <c:ext xmlns:c16="http://schemas.microsoft.com/office/drawing/2014/chart" uri="{C3380CC4-5D6E-409C-BE32-E72D297353CC}">
              <c16:uniqueId val="{00000009-1796-48EC-865B-391341AAD76F}"/>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{023C6D93-5B4D-4448-A8BA-4EA105E0FBAC}</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1796-48EC-865B-391341AAD76F}"/>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{5180B2ED-B1B6-4B10-B0DF-A93DAE51F3D6}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1796-48EC-865B-391341AAD76F}"/>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{84868741-49E7-419F-8B19-83E62AD5D5AB}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1796-48EC-865B-391341AAD76F}"/>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{50C04E48-64C0-4715-AA54-ABB9F9F14D2B}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1796-48EC-865B-391341AAD76F}"/>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{4A977A97-8EF2-49F9-9343-3CF304DE824B}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1796-48EC-865B-391341AAD76F}"/>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{6CD2C236-4E55-41C8-9096-E50C2411802E}</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1796-48EC-865B-391341AAD76F}"/>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{696028C3-0DE3-4AFB-B573-1F6B3DC02F3D}</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1796-48EC-865B-391341AAD76F}"/>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{01478C57-FCB5-40BE-A478-6488FDDBDE5B}</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1796-48EC-865B-391341AAD76F}"/>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{DA2A9E48-D938-44E0-BA7E-02657D203F53}</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1796-48EC-865B-391341AAD76F}"/>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9.1999999999999993</c:v>
                </c:pt>
                <c:pt idx="8">
                  <c:v>8.9</c:v>
                </c:pt>
                <c:pt idx="16">
                  <c:v>8.9</c:v>
                </c:pt>
                <c:pt idx="24">
                  <c:v>9</c:v>
                </c:pt>
                <c:pt idx="32">
                  <c:v>8.9</c:v>
                </c:pt>
              </c:numCache>
            </c:numRef>
          </c:xVal>
          <c:yVal>
            <c:numRef>
              <c:f>公会計指標分析・財政指標組合せ分析表!$BP$77:$DC$77</c:f>
              <c:numCache>
                <c:formatCode>#,##0.0;"▲ "#,##0.0</c:formatCode>
                <c:ptCount val="40"/>
                <c:pt idx="0">
                  <c:v>41.5</c:v>
                </c:pt>
                <c:pt idx="8">
                  <c:v>25.2</c:v>
                </c:pt>
                <c:pt idx="16">
                  <c:v>15.7</c:v>
                </c:pt>
                <c:pt idx="24">
                  <c:v>10.199999999999999</c:v>
                </c:pt>
                <c:pt idx="32">
                  <c:v>10.5</c:v>
                </c:pt>
              </c:numCache>
            </c:numRef>
          </c:yVal>
          <c:smooth val="0"/>
          <c:extLst>
            <c:ext xmlns:c16="http://schemas.microsoft.com/office/drawing/2014/chart" uri="{C3380CC4-5D6E-409C-BE32-E72D297353CC}">
              <c16:uniqueId val="{00000013-1796-48EC-865B-391341AAD76F}"/>
            </c:ext>
          </c:extLst>
        </c:ser>
        <c:dLbls>
          <c:showLegendKey val="0"/>
          <c:showVal val="1"/>
          <c:showCatName val="0"/>
          <c:showSerName val="0"/>
          <c:showPercent val="0"/>
          <c:showBubbleSize val="0"/>
        </c:dLbls>
        <c:axId val="84219776"/>
        <c:axId val="84234240"/>
      </c:scatterChart>
      <c:valAx>
        <c:axId val="84219776"/>
        <c:scaling>
          <c:orientation val="maxMin"/>
          <c:max val="9.2999999999999989"/>
          <c:min val="8.300000000000000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5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7B79AD03-EFF5-43A7-A9C3-9960B30A6101}"/>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8E464934-CA4E-433A-B7C4-B36A5AAB9A4F}"/>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8BB7E8D4-DCE9-45BC-B5C4-057E995B2704}"/>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F89D7D9D-B2CD-4793-86D1-635F04FC4A46}"/>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281081C6-F748-462A-889F-F0F5D7D90B9C}"/>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5101DB59-24FC-4761-8E63-EE2855B0D62C}"/>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岡山県瀬戸内市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4F8BC6D-A606-44E6-90E4-9C0B5957282E}"/>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4346FE4F-22A8-435B-B454-01FF4F92A3FA}"/>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5BA2C96F-0A60-447E-96AD-7C9F93BE8F08}"/>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F2E206A7-4357-460D-B83E-77CF5E2724ED}"/>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E6073564-5381-4794-AD80-AD7E85A10106}"/>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68BFEBBD-9B7C-4CB0-B5F5-11074735B832}"/>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36,160
35,350
125.46
25,580,735
24,839,506
624,038
11,841,346
20,934,444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B310B06-5CE6-4577-9BBA-294FB3100DF5}"/>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94CA567E-0DD8-45AA-BEE4-F5060C3F10B3}"/>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AF0B50F4-A978-4A24-9DC3-7B8343996DF6}"/>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8.5
35.8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B6116972-651A-47AF-8D84-A3C6215EF63D}"/>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64F566B5-1E42-4F68-B162-26FAEAEA6AC2}"/>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84FC2564-5C8C-4F2A-8061-79EE9E87B10A}"/>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B986E2FF-3526-48BE-9FE3-144A2055117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39F7F03A-1023-47C8-B34B-F2A6242A7D8F}"/>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5EB47BF2-8212-4EF0-B5CD-430ED785DBCF}"/>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D3DEB34-68BD-4F2C-BD45-0A3591BA9398}"/>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5898E246-158A-4894-B08C-A84A38FCBA73}"/>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7D60EAA8-4F7C-4AE1-8C39-794B811568F6}"/>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ABE30FB8-562E-42E2-A4E1-03F503978439}"/>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7AB54160-2FA9-47CD-AE80-11465B32DBE6}"/>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EA772CAF-774F-4184-814C-3C32EEF30966}"/>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98A28AE2-5225-4CDC-B225-2CD4A0B420D5}"/>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E31E5DF8-8ECD-4139-9EEA-8DBC9C6E391D}"/>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C0ECF1E-FFBC-464D-9600-0B5B3A5B0833}"/>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AA734DF9-92B0-4409-9221-CC9CED1AB402}"/>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4737DF1E-29FF-4B4C-8909-78ED047B68A6}"/>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DDFDF569-3EB1-495C-ABE8-FE2B27B71224}"/>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86A10778-3DDB-4DDD-BA9D-1FF03B5D1E8A}"/>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F8BDE3A1-7EDA-4173-AF78-0081D7852B5D}"/>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6BA27A59-1D99-4377-9A53-138FA81D7C6A}"/>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AD774780-463C-4675-B40A-1E080FA37486}"/>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1734EAAA-60DC-4417-8DFF-0705228699DE}"/>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D2EE1A80-9DA7-4430-8752-8E688B8C25DF}"/>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[0.54]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182F3F9A-98AD-472B-97B9-A22C8B7198AB}"/>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88648EB4-356A-4E56-8426-EFD0432FE9C7}"/>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AB450E67-39C7-4CC3-AE70-0F34C8ABB0A2}"/>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C630B565-F5A7-428F-8972-AE74EB6C093C}"/>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242A1BB1-0D4C-4BDB-A4A1-FDBC5F43D13C}"/>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B4EF2017-3A8D-43F6-B69D-B240D0C24474}"/>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F8C27472-339C-44A4-AD6D-AC3AAB55853E}"/>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120C8D8A-4280-45CC-A493-C6BC8EA1A053}"/>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9BC0B2AC-62CC-4FB1-A5B2-0E5025CBFDB4}"/>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1C0B375B-D172-4BED-8769-CDC06812803D}"/>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大手企業の業績の影響により、基準財政収入額は前年度より減少した。一方で、大規模事業の財源として多額の地方債を発行してきたことで基準財政需要額は増加したため、財政力はわずかに低下した。</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今後も、応援寄附事業の拡充等、歳入確保策を積極的に実施し、財政基盤の強化を図っていく。</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A9BDA92C-E3B4-4F93-91AF-74BFEEEB23D4}"/>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37EF9FAD-4C27-44D3-B445-197A858B5881}"/>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165100</xdr:rowOff>
    </xdr:from>
    <xdr:to>
      <xdr:col>27</xdr:col>
      <xdr:colOff>184150</xdr:colOff>
      <xdr:row>44</xdr:row>
      <xdr:rowOff>165100</xdr:rowOff>
    </xdr:to>
    <xdr:cxnSp macro="">
      <xdr:nvCxnSpPr>
        <xdr:cNvPr id="51" name="直線コネクタ 50">
          <a:extLst>
            <a:ext uri="{FF2B5EF4-FFF2-40B4-BE49-F238E27FC236}">
              <a16:creationId xmlns:a16="http://schemas.microsoft.com/office/drawing/2014/main" id="{595F8599-3D9C-40E6-9FC2-2C8CC928B8A9}"/>
            </a:ext>
          </a:extLst>
        </xdr:cNvPr>
        <xdr:cNvCxnSpPr/>
      </xdr:nvCxnSpPr>
      <xdr:spPr>
        <a:xfrm>
          <a:off x="762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macro="" textlink="">
      <xdr:nvSpPr>
        <xdr:cNvPr id="52" name="テキスト ボックス 51">
          <a:extLst>
            <a:ext uri="{FF2B5EF4-FFF2-40B4-BE49-F238E27FC236}">
              <a16:creationId xmlns:a16="http://schemas.microsoft.com/office/drawing/2014/main" id="{4D0E41F2-3518-4B82-A695-3C36157CD6D2}"/>
            </a:ext>
          </a:extLst>
        </xdr:cNvPr>
        <xdr:cNvSpPr txBox="1"/>
      </xdr:nvSpPr>
      <xdr:spPr>
        <a:xfrm>
          <a:off x="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3" name="直線コネクタ 52">
          <a:extLst>
            <a:ext uri="{FF2B5EF4-FFF2-40B4-BE49-F238E27FC236}">
              <a16:creationId xmlns:a16="http://schemas.microsoft.com/office/drawing/2014/main" id="{D75B136E-4923-495D-AC2D-B53A50BACECC}"/>
            </a:ext>
          </a:extLst>
        </xdr:cNvPr>
        <xdr:cNvCxnSpPr/>
      </xdr:nvCxnSpPr>
      <xdr:spPr>
        <a:xfrm>
          <a:off x="762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macro="" textlink="">
      <xdr:nvSpPr>
        <xdr:cNvPr id="54" name="テキスト ボックス 53">
          <a:extLst>
            <a:ext uri="{FF2B5EF4-FFF2-40B4-BE49-F238E27FC236}">
              <a16:creationId xmlns:a16="http://schemas.microsoft.com/office/drawing/2014/main" id="{C5D577B2-B2A4-45D6-8EB2-64114E948689}"/>
            </a:ext>
          </a:extLst>
        </xdr:cNvPr>
        <xdr:cNvSpPr txBox="1"/>
      </xdr:nvSpPr>
      <xdr:spPr>
        <a:xfrm>
          <a:off x="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5" name="直線コネクタ 54">
          <a:extLst>
            <a:ext uri="{FF2B5EF4-FFF2-40B4-BE49-F238E27FC236}">
              <a16:creationId xmlns:a16="http://schemas.microsoft.com/office/drawing/2014/main" id="{0A824BB6-FD82-4424-80B4-D3E32D47F974}"/>
            </a:ext>
          </a:extLst>
        </xdr:cNvPr>
        <xdr:cNvCxnSpPr/>
      </xdr:nvCxnSpPr>
      <xdr:spPr>
        <a:xfrm>
          <a:off x="762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macro="" textlink="">
      <xdr:nvSpPr>
        <xdr:cNvPr id="56" name="テキスト ボックス 55">
          <a:extLst>
            <a:ext uri="{FF2B5EF4-FFF2-40B4-BE49-F238E27FC236}">
              <a16:creationId xmlns:a16="http://schemas.microsoft.com/office/drawing/2014/main" id="{4903D3EF-F5DB-4F68-AABD-C78C5D8326E5}"/>
            </a:ext>
          </a:extLst>
        </xdr:cNvPr>
        <xdr:cNvSpPr txBox="1"/>
      </xdr:nvSpPr>
      <xdr:spPr>
        <a:xfrm>
          <a:off x="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7" name="直線コネクタ 56">
          <a:extLst>
            <a:ext uri="{FF2B5EF4-FFF2-40B4-BE49-F238E27FC236}">
              <a16:creationId xmlns:a16="http://schemas.microsoft.com/office/drawing/2014/main" id="{D983D0D8-BE49-47EB-BB80-1510A69D5E3B}"/>
            </a:ext>
          </a:extLst>
        </xdr:cNvPr>
        <xdr:cNvCxnSpPr/>
      </xdr:nvCxnSpPr>
      <xdr:spPr>
        <a:xfrm>
          <a:off x="762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macro="" textlink="">
      <xdr:nvSpPr>
        <xdr:cNvPr id="58" name="テキスト ボックス 57">
          <a:extLst>
            <a:ext uri="{FF2B5EF4-FFF2-40B4-BE49-F238E27FC236}">
              <a16:creationId xmlns:a16="http://schemas.microsoft.com/office/drawing/2014/main" id="{5BF0491D-DC4B-4FA0-9F02-4445919F9D8C}"/>
            </a:ext>
          </a:extLst>
        </xdr:cNvPr>
        <xdr:cNvSpPr txBox="1"/>
      </xdr:nvSpPr>
      <xdr:spPr>
        <a:xfrm>
          <a:off x="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9" name="直線コネクタ 58">
          <a:extLst>
            <a:ext uri="{FF2B5EF4-FFF2-40B4-BE49-F238E27FC236}">
              <a16:creationId xmlns:a16="http://schemas.microsoft.com/office/drawing/2014/main" id="{55058868-98DE-4D9C-A313-B6D0663A0692}"/>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0" name="テキスト ボックス 59">
          <a:extLst>
            <a:ext uri="{FF2B5EF4-FFF2-40B4-BE49-F238E27FC236}">
              <a16:creationId xmlns:a16="http://schemas.microsoft.com/office/drawing/2014/main" id="{79A46A63-A0A1-47CA-AFEA-8D08D70387A4}"/>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1" name="財政力グラフ枠">
          <a:extLst>
            <a:ext uri="{FF2B5EF4-FFF2-40B4-BE49-F238E27FC236}">
              <a16:creationId xmlns:a16="http://schemas.microsoft.com/office/drawing/2014/main" id="{17EA3C6B-149B-49F2-AE14-8066E5A7073A}"/>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86360</xdr:rowOff>
    </xdr:from>
    <xdr:to>
      <xdr:col>23</xdr:col>
      <xdr:colOff>133350</xdr:colOff>
      <xdr:row>45</xdr:row>
      <xdr:rowOff>17780</xdr:rowOff>
    </xdr:to>
    <xdr:cxnSp macro="">
      <xdr:nvCxnSpPr>
        <xdr:cNvPr id="62" name="直線コネクタ 61">
          <a:extLst>
            <a:ext uri="{FF2B5EF4-FFF2-40B4-BE49-F238E27FC236}">
              <a16:creationId xmlns:a16="http://schemas.microsoft.com/office/drawing/2014/main" id="{FF424E18-EF09-40EE-B004-92C9B2B03605}"/>
            </a:ext>
          </a:extLst>
        </xdr:cNvPr>
        <xdr:cNvCxnSpPr/>
      </xdr:nvCxnSpPr>
      <xdr:spPr>
        <a:xfrm flipV="1">
          <a:off x="4953000" y="6430010"/>
          <a:ext cx="0" cy="130302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161307</xdr:rowOff>
    </xdr:from>
    <xdr:ext cx="762000" cy="259045"/>
    <xdr:sp macro="" textlink="">
      <xdr:nvSpPr>
        <xdr:cNvPr id="63" name="財政力最小値テキスト">
          <a:extLst>
            <a:ext uri="{FF2B5EF4-FFF2-40B4-BE49-F238E27FC236}">
              <a16:creationId xmlns:a16="http://schemas.microsoft.com/office/drawing/2014/main" id="{6B6B8BB0-DA1C-4461-AA51-E4DC19C456EE}"/>
            </a:ext>
          </a:extLst>
        </xdr:cNvPr>
        <xdr:cNvSpPr txBox="1"/>
      </xdr:nvSpPr>
      <xdr:spPr>
        <a:xfrm>
          <a:off x="5041900" y="7705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17780</xdr:rowOff>
    </xdr:from>
    <xdr:to>
      <xdr:col>24</xdr:col>
      <xdr:colOff>12700</xdr:colOff>
      <xdr:row>45</xdr:row>
      <xdr:rowOff>17780</xdr:rowOff>
    </xdr:to>
    <xdr:cxnSp macro="">
      <xdr:nvCxnSpPr>
        <xdr:cNvPr id="64" name="直線コネクタ 63">
          <a:extLst>
            <a:ext uri="{FF2B5EF4-FFF2-40B4-BE49-F238E27FC236}">
              <a16:creationId xmlns:a16="http://schemas.microsoft.com/office/drawing/2014/main" id="{1CCB48A9-929F-41B6-A3AF-38D83920A6AA}"/>
            </a:ext>
          </a:extLst>
        </xdr:cNvPr>
        <xdr:cNvCxnSpPr/>
      </xdr:nvCxnSpPr>
      <xdr:spPr>
        <a:xfrm>
          <a:off x="4864100" y="7733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36</xdr:row>
      <xdr:rowOff>1287</xdr:rowOff>
    </xdr:from>
    <xdr:ext cx="762000" cy="259045"/>
    <xdr:sp macro="" textlink="">
      <xdr:nvSpPr>
        <xdr:cNvPr id="65" name="財政力最大値テキスト">
          <a:extLst>
            <a:ext uri="{FF2B5EF4-FFF2-40B4-BE49-F238E27FC236}">
              <a16:creationId xmlns:a16="http://schemas.microsoft.com/office/drawing/2014/main" id="{116BD51A-6846-4EA8-AC7C-7DD900C84CFB}"/>
            </a:ext>
          </a:extLst>
        </xdr:cNvPr>
        <xdr:cNvSpPr txBox="1"/>
      </xdr:nvSpPr>
      <xdr:spPr>
        <a:xfrm>
          <a:off x="5041900" y="6173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86360</xdr:rowOff>
    </xdr:from>
    <xdr:to>
      <xdr:col>24</xdr:col>
      <xdr:colOff>12700</xdr:colOff>
      <xdr:row>37</xdr:row>
      <xdr:rowOff>86360</xdr:rowOff>
    </xdr:to>
    <xdr:cxnSp macro="">
      <xdr:nvCxnSpPr>
        <xdr:cNvPr id="66" name="直線コネクタ 65">
          <a:extLst>
            <a:ext uri="{FF2B5EF4-FFF2-40B4-BE49-F238E27FC236}">
              <a16:creationId xmlns:a16="http://schemas.microsoft.com/office/drawing/2014/main" id="{EFB36A46-66BF-4934-9C23-A8A737AFA325}"/>
            </a:ext>
          </a:extLst>
        </xdr:cNvPr>
        <xdr:cNvCxnSpPr/>
      </xdr:nvCxnSpPr>
      <xdr:spPr>
        <a:xfrm>
          <a:off x="4864100" y="64300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40</xdr:row>
      <xdr:rowOff>6350</xdr:rowOff>
    </xdr:from>
    <xdr:to>
      <xdr:col>23</xdr:col>
      <xdr:colOff>133350</xdr:colOff>
      <xdr:row>40</xdr:row>
      <xdr:rowOff>30480</xdr:rowOff>
    </xdr:to>
    <xdr:cxnSp macro="">
      <xdr:nvCxnSpPr>
        <xdr:cNvPr id="67" name="直線コネクタ 66">
          <a:extLst>
            <a:ext uri="{FF2B5EF4-FFF2-40B4-BE49-F238E27FC236}">
              <a16:creationId xmlns:a16="http://schemas.microsoft.com/office/drawing/2014/main" id="{F4474D23-ADF2-416B-BA3B-C30F38DD48C2}"/>
            </a:ext>
          </a:extLst>
        </xdr:cNvPr>
        <xdr:cNvCxnSpPr/>
      </xdr:nvCxnSpPr>
      <xdr:spPr>
        <a:xfrm>
          <a:off x="4114800" y="6864350"/>
          <a:ext cx="8382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166387</xdr:rowOff>
    </xdr:from>
    <xdr:ext cx="762000" cy="259045"/>
    <xdr:sp macro="" textlink="">
      <xdr:nvSpPr>
        <xdr:cNvPr id="68" name="財政力平均値テキスト">
          <a:extLst>
            <a:ext uri="{FF2B5EF4-FFF2-40B4-BE49-F238E27FC236}">
              <a16:creationId xmlns:a16="http://schemas.microsoft.com/office/drawing/2014/main" id="{D05F7E3E-8237-40EC-A7BA-A533252B3B81}"/>
            </a:ext>
          </a:extLst>
        </xdr:cNvPr>
        <xdr:cNvSpPr txBox="1"/>
      </xdr:nvSpPr>
      <xdr:spPr>
        <a:xfrm>
          <a:off x="5041900" y="71958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22860</xdr:rowOff>
    </xdr:from>
    <xdr:to>
      <xdr:col>23</xdr:col>
      <xdr:colOff>184150</xdr:colOff>
      <xdr:row>42</xdr:row>
      <xdr:rowOff>124460</xdr:rowOff>
    </xdr:to>
    <xdr:sp macro="" textlink="">
      <xdr:nvSpPr>
        <xdr:cNvPr id="69" name="フローチャート: 判断 68">
          <a:extLst>
            <a:ext uri="{FF2B5EF4-FFF2-40B4-BE49-F238E27FC236}">
              <a16:creationId xmlns:a16="http://schemas.microsoft.com/office/drawing/2014/main" id="{4A104446-F2AA-4147-9329-4BA082F288C8}"/>
            </a:ext>
          </a:extLst>
        </xdr:cNvPr>
        <xdr:cNvSpPr/>
      </xdr:nvSpPr>
      <xdr:spPr>
        <a:xfrm>
          <a:off x="49022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39</xdr:row>
      <xdr:rowOff>153670</xdr:rowOff>
    </xdr:from>
    <xdr:to>
      <xdr:col>19</xdr:col>
      <xdr:colOff>133350</xdr:colOff>
      <xdr:row>40</xdr:row>
      <xdr:rowOff>6350</xdr:rowOff>
    </xdr:to>
    <xdr:cxnSp macro="">
      <xdr:nvCxnSpPr>
        <xdr:cNvPr id="70" name="直線コネクタ 69">
          <a:extLst>
            <a:ext uri="{FF2B5EF4-FFF2-40B4-BE49-F238E27FC236}">
              <a16:creationId xmlns:a16="http://schemas.microsoft.com/office/drawing/2014/main" id="{BF55ABBA-2CF3-4634-B14E-80FF4C0498CC}"/>
            </a:ext>
          </a:extLst>
        </xdr:cNvPr>
        <xdr:cNvCxnSpPr/>
      </xdr:nvCxnSpPr>
      <xdr:spPr>
        <a:xfrm>
          <a:off x="3225800" y="684022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46990</xdr:rowOff>
    </xdr:from>
    <xdr:to>
      <xdr:col>19</xdr:col>
      <xdr:colOff>184150</xdr:colOff>
      <xdr:row>42</xdr:row>
      <xdr:rowOff>148590</xdr:rowOff>
    </xdr:to>
    <xdr:sp macro="" textlink="">
      <xdr:nvSpPr>
        <xdr:cNvPr id="71" name="フローチャート: 判断 70">
          <a:extLst>
            <a:ext uri="{FF2B5EF4-FFF2-40B4-BE49-F238E27FC236}">
              <a16:creationId xmlns:a16="http://schemas.microsoft.com/office/drawing/2014/main" id="{6F6DC25B-2949-450E-AB96-6BEA11F6D689}"/>
            </a:ext>
          </a:extLst>
        </xdr:cNvPr>
        <xdr:cNvSpPr/>
      </xdr:nvSpPr>
      <xdr:spPr>
        <a:xfrm>
          <a:off x="4064000" y="7247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133367</xdr:rowOff>
    </xdr:from>
    <xdr:ext cx="736600" cy="259045"/>
    <xdr:sp macro="" textlink="">
      <xdr:nvSpPr>
        <xdr:cNvPr id="72" name="テキスト ボックス 71">
          <a:extLst>
            <a:ext uri="{FF2B5EF4-FFF2-40B4-BE49-F238E27FC236}">
              <a16:creationId xmlns:a16="http://schemas.microsoft.com/office/drawing/2014/main" id="{0F57A71A-C481-45A2-B53D-03203B5E65C8}"/>
            </a:ext>
          </a:extLst>
        </xdr:cNvPr>
        <xdr:cNvSpPr txBox="1"/>
      </xdr:nvSpPr>
      <xdr:spPr>
        <a:xfrm>
          <a:off x="3733800" y="73342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39</xdr:row>
      <xdr:rowOff>129540</xdr:rowOff>
    </xdr:from>
    <xdr:to>
      <xdr:col>15</xdr:col>
      <xdr:colOff>82550</xdr:colOff>
      <xdr:row>39</xdr:row>
      <xdr:rowOff>153670</xdr:rowOff>
    </xdr:to>
    <xdr:cxnSp macro="">
      <xdr:nvCxnSpPr>
        <xdr:cNvPr id="73" name="直線コネクタ 72">
          <a:extLst>
            <a:ext uri="{FF2B5EF4-FFF2-40B4-BE49-F238E27FC236}">
              <a16:creationId xmlns:a16="http://schemas.microsoft.com/office/drawing/2014/main" id="{D75CBE15-A87C-43A4-A58D-064FE27568B7}"/>
            </a:ext>
          </a:extLst>
        </xdr:cNvPr>
        <xdr:cNvCxnSpPr/>
      </xdr:nvCxnSpPr>
      <xdr:spPr>
        <a:xfrm>
          <a:off x="2336800" y="681609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22860</xdr:rowOff>
    </xdr:from>
    <xdr:to>
      <xdr:col>15</xdr:col>
      <xdr:colOff>133350</xdr:colOff>
      <xdr:row>42</xdr:row>
      <xdr:rowOff>124460</xdr:rowOff>
    </xdr:to>
    <xdr:sp macro="" textlink="">
      <xdr:nvSpPr>
        <xdr:cNvPr id="74" name="フローチャート: 判断 73">
          <a:extLst>
            <a:ext uri="{FF2B5EF4-FFF2-40B4-BE49-F238E27FC236}">
              <a16:creationId xmlns:a16="http://schemas.microsoft.com/office/drawing/2014/main" id="{50403E00-335C-4305-96B7-CF4D0351524F}"/>
            </a:ext>
          </a:extLst>
        </xdr:cNvPr>
        <xdr:cNvSpPr/>
      </xdr:nvSpPr>
      <xdr:spPr>
        <a:xfrm>
          <a:off x="31750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109237</xdr:rowOff>
    </xdr:from>
    <xdr:ext cx="762000" cy="259045"/>
    <xdr:sp macro="" textlink="">
      <xdr:nvSpPr>
        <xdr:cNvPr id="75" name="テキスト ボックス 74">
          <a:extLst>
            <a:ext uri="{FF2B5EF4-FFF2-40B4-BE49-F238E27FC236}">
              <a16:creationId xmlns:a16="http://schemas.microsoft.com/office/drawing/2014/main" id="{423A6126-71E7-4C3A-BC18-FD14077E295A}"/>
            </a:ext>
          </a:extLst>
        </xdr:cNvPr>
        <xdr:cNvSpPr txBox="1"/>
      </xdr:nvSpPr>
      <xdr:spPr>
        <a:xfrm>
          <a:off x="2844800" y="731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39</xdr:row>
      <xdr:rowOff>105410</xdr:rowOff>
    </xdr:from>
    <xdr:to>
      <xdr:col>11</xdr:col>
      <xdr:colOff>31750</xdr:colOff>
      <xdr:row>39</xdr:row>
      <xdr:rowOff>129540</xdr:rowOff>
    </xdr:to>
    <xdr:cxnSp macro="">
      <xdr:nvCxnSpPr>
        <xdr:cNvPr id="76" name="直線コネクタ 75">
          <a:extLst>
            <a:ext uri="{FF2B5EF4-FFF2-40B4-BE49-F238E27FC236}">
              <a16:creationId xmlns:a16="http://schemas.microsoft.com/office/drawing/2014/main" id="{7FA4C84B-9CD4-4A52-BC49-9D9F271C03FF}"/>
            </a:ext>
          </a:extLst>
        </xdr:cNvPr>
        <xdr:cNvCxnSpPr/>
      </xdr:nvCxnSpPr>
      <xdr:spPr>
        <a:xfrm>
          <a:off x="1447800" y="679196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22860</xdr:rowOff>
    </xdr:from>
    <xdr:to>
      <xdr:col>11</xdr:col>
      <xdr:colOff>82550</xdr:colOff>
      <xdr:row>42</xdr:row>
      <xdr:rowOff>124460</xdr:rowOff>
    </xdr:to>
    <xdr:sp macro="" textlink="">
      <xdr:nvSpPr>
        <xdr:cNvPr id="77" name="フローチャート: 判断 76">
          <a:extLst>
            <a:ext uri="{FF2B5EF4-FFF2-40B4-BE49-F238E27FC236}">
              <a16:creationId xmlns:a16="http://schemas.microsoft.com/office/drawing/2014/main" id="{EEBD882C-DAD5-43EE-B6CA-6C1878A35CF9}"/>
            </a:ext>
          </a:extLst>
        </xdr:cNvPr>
        <xdr:cNvSpPr/>
      </xdr:nvSpPr>
      <xdr:spPr>
        <a:xfrm>
          <a:off x="22860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109237</xdr:rowOff>
    </xdr:from>
    <xdr:ext cx="762000" cy="259045"/>
    <xdr:sp macro="" textlink="">
      <xdr:nvSpPr>
        <xdr:cNvPr id="78" name="テキスト ボックス 77">
          <a:extLst>
            <a:ext uri="{FF2B5EF4-FFF2-40B4-BE49-F238E27FC236}">
              <a16:creationId xmlns:a16="http://schemas.microsoft.com/office/drawing/2014/main" id="{BC33895E-868C-44DE-84D0-77AEAE9304D4}"/>
            </a:ext>
          </a:extLst>
        </xdr:cNvPr>
        <xdr:cNvSpPr txBox="1"/>
      </xdr:nvSpPr>
      <xdr:spPr>
        <a:xfrm>
          <a:off x="1955800" y="731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146050</xdr:rowOff>
    </xdr:from>
    <xdr:to>
      <xdr:col>7</xdr:col>
      <xdr:colOff>31750</xdr:colOff>
      <xdr:row>42</xdr:row>
      <xdr:rowOff>76200</xdr:rowOff>
    </xdr:to>
    <xdr:sp macro="" textlink="">
      <xdr:nvSpPr>
        <xdr:cNvPr id="79" name="フローチャート: 判断 78">
          <a:extLst>
            <a:ext uri="{FF2B5EF4-FFF2-40B4-BE49-F238E27FC236}">
              <a16:creationId xmlns:a16="http://schemas.microsoft.com/office/drawing/2014/main" id="{A75D1FB9-D532-488D-A9FB-3F66EA8CE578}"/>
            </a:ext>
          </a:extLst>
        </xdr:cNvPr>
        <xdr:cNvSpPr/>
      </xdr:nvSpPr>
      <xdr:spPr>
        <a:xfrm>
          <a:off x="1397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60977</xdr:rowOff>
    </xdr:from>
    <xdr:ext cx="762000" cy="259045"/>
    <xdr:sp macro="" textlink="">
      <xdr:nvSpPr>
        <xdr:cNvPr id="80" name="テキスト ボックス 79">
          <a:extLst>
            <a:ext uri="{FF2B5EF4-FFF2-40B4-BE49-F238E27FC236}">
              <a16:creationId xmlns:a16="http://schemas.microsoft.com/office/drawing/2014/main" id="{673A010A-32CC-4B4F-A676-EA38B60C6681}"/>
            </a:ext>
          </a:extLst>
        </xdr:cNvPr>
        <xdr:cNvSpPr txBox="1"/>
      </xdr:nvSpPr>
      <xdr:spPr>
        <a:xfrm>
          <a:off x="1066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1" name="テキスト ボックス 80">
          <a:extLst>
            <a:ext uri="{FF2B5EF4-FFF2-40B4-BE49-F238E27FC236}">
              <a16:creationId xmlns:a16="http://schemas.microsoft.com/office/drawing/2014/main" id="{88CD10BB-57E6-429C-93DF-9628B45B39C2}"/>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E01127D4-DA7C-4D8E-8A92-AAE99D3A1423}"/>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C70E40E2-9CC4-46D2-A939-29F2296D3192}"/>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7AE3E8EB-ECBA-4C7C-B45C-752CDB8AE7EC}"/>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188DCE48-233D-4497-91C4-4ED8679860E8}"/>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39</xdr:row>
      <xdr:rowOff>151130</xdr:rowOff>
    </xdr:from>
    <xdr:to>
      <xdr:col>23</xdr:col>
      <xdr:colOff>184150</xdr:colOff>
      <xdr:row>40</xdr:row>
      <xdr:rowOff>81280</xdr:rowOff>
    </xdr:to>
    <xdr:sp macro="" textlink="">
      <xdr:nvSpPr>
        <xdr:cNvPr id="86" name="楕円 85">
          <a:extLst>
            <a:ext uri="{FF2B5EF4-FFF2-40B4-BE49-F238E27FC236}">
              <a16:creationId xmlns:a16="http://schemas.microsoft.com/office/drawing/2014/main" id="{0AC802F3-9110-4A21-995B-D810F10EF6D7}"/>
            </a:ext>
          </a:extLst>
        </xdr:cNvPr>
        <xdr:cNvSpPr/>
      </xdr:nvSpPr>
      <xdr:spPr>
        <a:xfrm>
          <a:off x="4902200" y="683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38</xdr:row>
      <xdr:rowOff>167657</xdr:rowOff>
    </xdr:from>
    <xdr:ext cx="762000" cy="259045"/>
    <xdr:sp macro="" textlink="">
      <xdr:nvSpPr>
        <xdr:cNvPr id="87" name="財政力該当値テキスト">
          <a:extLst>
            <a:ext uri="{FF2B5EF4-FFF2-40B4-BE49-F238E27FC236}">
              <a16:creationId xmlns:a16="http://schemas.microsoft.com/office/drawing/2014/main" id="{E22C6D81-5948-4DFB-AAF8-5B7D1ECC9CAC}"/>
            </a:ext>
          </a:extLst>
        </xdr:cNvPr>
        <xdr:cNvSpPr txBox="1"/>
      </xdr:nvSpPr>
      <xdr:spPr>
        <a:xfrm>
          <a:off x="5041900" y="668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39</xdr:row>
      <xdr:rowOff>127000</xdr:rowOff>
    </xdr:from>
    <xdr:to>
      <xdr:col>19</xdr:col>
      <xdr:colOff>184150</xdr:colOff>
      <xdr:row>40</xdr:row>
      <xdr:rowOff>57150</xdr:rowOff>
    </xdr:to>
    <xdr:sp macro="" textlink="">
      <xdr:nvSpPr>
        <xdr:cNvPr id="88" name="楕円 87">
          <a:extLst>
            <a:ext uri="{FF2B5EF4-FFF2-40B4-BE49-F238E27FC236}">
              <a16:creationId xmlns:a16="http://schemas.microsoft.com/office/drawing/2014/main" id="{49C11DAA-F45E-45EF-BE63-B7F65C9A9CB2}"/>
            </a:ext>
          </a:extLst>
        </xdr:cNvPr>
        <xdr:cNvSpPr/>
      </xdr:nvSpPr>
      <xdr:spPr>
        <a:xfrm>
          <a:off x="4064000" y="681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38</xdr:row>
      <xdr:rowOff>67327</xdr:rowOff>
    </xdr:from>
    <xdr:ext cx="736600" cy="259045"/>
    <xdr:sp macro="" textlink="">
      <xdr:nvSpPr>
        <xdr:cNvPr id="89" name="テキスト ボックス 88">
          <a:extLst>
            <a:ext uri="{FF2B5EF4-FFF2-40B4-BE49-F238E27FC236}">
              <a16:creationId xmlns:a16="http://schemas.microsoft.com/office/drawing/2014/main" id="{61DE1DFB-6407-47E6-80F8-8D47B46078CA}"/>
            </a:ext>
          </a:extLst>
        </xdr:cNvPr>
        <xdr:cNvSpPr txBox="1"/>
      </xdr:nvSpPr>
      <xdr:spPr>
        <a:xfrm>
          <a:off x="3733800" y="65824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39</xdr:row>
      <xdr:rowOff>102870</xdr:rowOff>
    </xdr:from>
    <xdr:to>
      <xdr:col>15</xdr:col>
      <xdr:colOff>133350</xdr:colOff>
      <xdr:row>40</xdr:row>
      <xdr:rowOff>33020</xdr:rowOff>
    </xdr:to>
    <xdr:sp macro="" textlink="">
      <xdr:nvSpPr>
        <xdr:cNvPr id="90" name="楕円 89">
          <a:extLst>
            <a:ext uri="{FF2B5EF4-FFF2-40B4-BE49-F238E27FC236}">
              <a16:creationId xmlns:a16="http://schemas.microsoft.com/office/drawing/2014/main" id="{B9ECC600-7A31-4992-9872-DA91BB76BA78}"/>
            </a:ext>
          </a:extLst>
        </xdr:cNvPr>
        <xdr:cNvSpPr/>
      </xdr:nvSpPr>
      <xdr:spPr>
        <a:xfrm>
          <a:off x="3175000" y="6789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38</xdr:row>
      <xdr:rowOff>43197</xdr:rowOff>
    </xdr:from>
    <xdr:ext cx="762000" cy="259045"/>
    <xdr:sp macro="" textlink="">
      <xdr:nvSpPr>
        <xdr:cNvPr id="91" name="テキスト ボックス 90">
          <a:extLst>
            <a:ext uri="{FF2B5EF4-FFF2-40B4-BE49-F238E27FC236}">
              <a16:creationId xmlns:a16="http://schemas.microsoft.com/office/drawing/2014/main" id="{7901CA5B-68BC-47E8-A7CA-633B1E9C9362}"/>
            </a:ext>
          </a:extLst>
        </xdr:cNvPr>
        <xdr:cNvSpPr txBox="1"/>
      </xdr:nvSpPr>
      <xdr:spPr>
        <a:xfrm>
          <a:off x="2844800" y="6558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39</xdr:row>
      <xdr:rowOff>78740</xdr:rowOff>
    </xdr:from>
    <xdr:to>
      <xdr:col>11</xdr:col>
      <xdr:colOff>82550</xdr:colOff>
      <xdr:row>40</xdr:row>
      <xdr:rowOff>8890</xdr:rowOff>
    </xdr:to>
    <xdr:sp macro="" textlink="">
      <xdr:nvSpPr>
        <xdr:cNvPr id="92" name="楕円 91">
          <a:extLst>
            <a:ext uri="{FF2B5EF4-FFF2-40B4-BE49-F238E27FC236}">
              <a16:creationId xmlns:a16="http://schemas.microsoft.com/office/drawing/2014/main" id="{688AB107-470D-4DD5-8325-DF3CCADF082A}"/>
            </a:ext>
          </a:extLst>
        </xdr:cNvPr>
        <xdr:cNvSpPr/>
      </xdr:nvSpPr>
      <xdr:spPr>
        <a:xfrm>
          <a:off x="2286000" y="6765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38</xdr:row>
      <xdr:rowOff>19067</xdr:rowOff>
    </xdr:from>
    <xdr:ext cx="762000" cy="259045"/>
    <xdr:sp macro="" textlink="">
      <xdr:nvSpPr>
        <xdr:cNvPr id="93" name="テキスト ボックス 92">
          <a:extLst>
            <a:ext uri="{FF2B5EF4-FFF2-40B4-BE49-F238E27FC236}">
              <a16:creationId xmlns:a16="http://schemas.microsoft.com/office/drawing/2014/main" id="{BDCE4D36-7568-4DA3-8080-5A3C813FC63C}"/>
            </a:ext>
          </a:extLst>
        </xdr:cNvPr>
        <xdr:cNvSpPr txBox="1"/>
      </xdr:nvSpPr>
      <xdr:spPr>
        <a:xfrm>
          <a:off x="1955800" y="6534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39</xdr:row>
      <xdr:rowOff>54610</xdr:rowOff>
    </xdr:from>
    <xdr:to>
      <xdr:col>7</xdr:col>
      <xdr:colOff>31750</xdr:colOff>
      <xdr:row>39</xdr:row>
      <xdr:rowOff>156210</xdr:rowOff>
    </xdr:to>
    <xdr:sp macro="" textlink="">
      <xdr:nvSpPr>
        <xdr:cNvPr id="94" name="楕円 93">
          <a:extLst>
            <a:ext uri="{FF2B5EF4-FFF2-40B4-BE49-F238E27FC236}">
              <a16:creationId xmlns:a16="http://schemas.microsoft.com/office/drawing/2014/main" id="{0E395E49-5BC9-4BB4-BABA-53460E1A65F5}"/>
            </a:ext>
          </a:extLst>
        </xdr:cNvPr>
        <xdr:cNvSpPr/>
      </xdr:nvSpPr>
      <xdr:spPr>
        <a:xfrm>
          <a:off x="1397000" y="6741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37</xdr:row>
      <xdr:rowOff>166387</xdr:rowOff>
    </xdr:from>
    <xdr:ext cx="762000" cy="259045"/>
    <xdr:sp macro="" textlink="">
      <xdr:nvSpPr>
        <xdr:cNvPr id="95" name="テキスト ボックス 94">
          <a:extLst>
            <a:ext uri="{FF2B5EF4-FFF2-40B4-BE49-F238E27FC236}">
              <a16:creationId xmlns:a16="http://schemas.microsoft.com/office/drawing/2014/main" id="{EB284BD6-99E8-4447-805B-F13BE7EF0B14}"/>
            </a:ext>
          </a:extLst>
        </xdr:cNvPr>
        <xdr:cNvSpPr txBox="1"/>
      </xdr:nvSpPr>
      <xdr:spPr>
        <a:xfrm>
          <a:off x="1066800" y="6510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6" name="正方形/長方形 95">
          <a:extLst>
            <a:ext uri="{FF2B5EF4-FFF2-40B4-BE49-F238E27FC236}">
              <a16:creationId xmlns:a16="http://schemas.microsoft.com/office/drawing/2014/main" id="{D17ABE7B-D334-4815-AA20-5C3F5509CE03}"/>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7" name="テキスト ボックス 96">
          <a:extLst>
            <a:ext uri="{FF2B5EF4-FFF2-40B4-BE49-F238E27FC236}">
              <a16:creationId xmlns:a16="http://schemas.microsoft.com/office/drawing/2014/main" id="{CD8E28F5-9AF0-4880-86B8-AAFE42D05914}"/>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8" name="テキスト ボックス 97">
          <a:extLst>
            <a:ext uri="{FF2B5EF4-FFF2-40B4-BE49-F238E27FC236}">
              <a16:creationId xmlns:a16="http://schemas.microsoft.com/office/drawing/2014/main" id="{E3D6800A-3998-4BFD-B5B7-37D70E0852C5}"/>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[87.4%]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9" name="正方形/長方形 98">
          <a:extLst>
            <a:ext uri="{FF2B5EF4-FFF2-40B4-BE49-F238E27FC236}">
              <a16:creationId xmlns:a16="http://schemas.microsoft.com/office/drawing/2014/main" id="{5AB7A237-4344-4296-A286-9F40282D7528}"/>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0" name="正方形/長方形 99">
          <a:extLst>
            <a:ext uri="{FF2B5EF4-FFF2-40B4-BE49-F238E27FC236}">
              <a16:creationId xmlns:a16="http://schemas.microsoft.com/office/drawing/2014/main" id="{CFCB26D2-B61F-477E-8C27-9B21E0B7A5D2}"/>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1" name="正方形/長方形 100">
          <a:extLst>
            <a:ext uri="{FF2B5EF4-FFF2-40B4-BE49-F238E27FC236}">
              <a16:creationId xmlns:a16="http://schemas.microsoft.com/office/drawing/2014/main" id="{67ED17CC-4B24-4F16-838C-70B1FBFE959B}"/>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2" name="正方形/長方形 101">
          <a:extLst>
            <a:ext uri="{FF2B5EF4-FFF2-40B4-BE49-F238E27FC236}">
              <a16:creationId xmlns:a16="http://schemas.microsoft.com/office/drawing/2014/main" id="{6A25B2B2-F5BB-45C4-8E77-F3C4D4F145D5}"/>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3" name="正方形/長方形 102">
          <a:extLst>
            <a:ext uri="{FF2B5EF4-FFF2-40B4-BE49-F238E27FC236}">
              <a16:creationId xmlns:a16="http://schemas.microsoft.com/office/drawing/2014/main" id="{07056A3D-76C1-48C7-9EC8-A18F10466857}"/>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4" name="正方形/長方形 103">
          <a:extLst>
            <a:ext uri="{FF2B5EF4-FFF2-40B4-BE49-F238E27FC236}">
              <a16:creationId xmlns:a16="http://schemas.microsoft.com/office/drawing/2014/main" id="{B0EFCFB5-BC42-4AC7-BE46-39AB94F925B9}"/>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5" name="正方形/長方形 104">
          <a:extLst>
            <a:ext uri="{FF2B5EF4-FFF2-40B4-BE49-F238E27FC236}">
              <a16:creationId xmlns:a16="http://schemas.microsoft.com/office/drawing/2014/main" id="{DD0B51BE-1941-466D-A964-AADC5150E845}"/>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6" name="正方形/長方形 105">
          <a:extLst>
            <a:ext uri="{FF2B5EF4-FFF2-40B4-BE49-F238E27FC236}">
              <a16:creationId xmlns:a16="http://schemas.microsoft.com/office/drawing/2014/main" id="{CAD2E2B1-6C6D-478B-BF60-7ACF44AFBC7C}"/>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7" name="正方形/長方形 106">
          <a:extLst>
            <a:ext uri="{FF2B5EF4-FFF2-40B4-BE49-F238E27FC236}">
              <a16:creationId xmlns:a16="http://schemas.microsoft.com/office/drawing/2014/main" id="{933C65E1-A098-4502-B439-BBB2E4A46E99}"/>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8" name="テキスト ボックス 107">
          <a:extLst>
            <a:ext uri="{FF2B5EF4-FFF2-40B4-BE49-F238E27FC236}">
              <a16:creationId xmlns:a16="http://schemas.microsoft.com/office/drawing/2014/main" id="{A4179158-BFE1-41CB-A920-0FE052D85E3A}"/>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人件費や扶助費は増加したものの、起債の繰上償還に伴い公債費が減少したことに加え、普通交付税や法人市民税が増加したことが影響し、経常収支比率は前年度比較で</a:t>
          </a:r>
          <a:r>
            <a:rPr kumimoji="1" lang="en-US" altLang="ja-JP" sz="1300">
              <a:latin typeface="ＭＳ Ｐゴシック" panose="020B0600070205080204" pitchFamily="50" charset="-128"/>
              <a:ea typeface="ＭＳ Ｐゴシック" panose="020B0600070205080204" pitchFamily="50" charset="-128"/>
            </a:rPr>
            <a:t>1.5</a:t>
          </a:r>
          <a:r>
            <a:rPr kumimoji="1" lang="ja-JP" altLang="en-US" sz="1300">
              <a:latin typeface="ＭＳ Ｐゴシック" panose="020B0600070205080204" pitchFamily="50" charset="-128"/>
              <a:ea typeface="ＭＳ Ｐゴシック" panose="020B0600070205080204" pitchFamily="50" charset="-128"/>
            </a:rPr>
            <a:t>ポイント減少した。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引き続き、企業誘致の推進や交付税算入のある有利な市債の有効活用等により、一般財源の増収に努めるとともに、経常的経費の削減に取り組む。</a:t>
          </a:r>
        </a:p>
      </xdr:txBody>
    </xdr:sp>
    <xdr:clientData/>
  </xdr:twoCellAnchor>
  <xdr:oneCellAnchor>
    <xdr:from>
      <xdr:col>3</xdr:col>
      <xdr:colOff>95250</xdr:colOff>
      <xdr:row>54</xdr:row>
      <xdr:rowOff>139700</xdr:rowOff>
    </xdr:from>
    <xdr:ext cx="298543" cy="225703"/>
    <xdr:sp macro="" textlink="">
      <xdr:nvSpPr>
        <xdr:cNvPr id="109" name="テキスト ボックス 108">
          <a:extLst>
            <a:ext uri="{FF2B5EF4-FFF2-40B4-BE49-F238E27FC236}">
              <a16:creationId xmlns:a16="http://schemas.microsoft.com/office/drawing/2014/main" id="{EDF18838-C24C-494D-ACD2-078C655C60A7}"/>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0" name="直線コネクタ 109">
          <a:extLst>
            <a:ext uri="{FF2B5EF4-FFF2-40B4-BE49-F238E27FC236}">
              <a16:creationId xmlns:a16="http://schemas.microsoft.com/office/drawing/2014/main" id="{80D13975-27B5-4705-B369-ACB958E30AA3}"/>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1" name="テキスト ボックス 110">
          <a:extLst>
            <a:ext uri="{FF2B5EF4-FFF2-40B4-BE49-F238E27FC236}">
              <a16:creationId xmlns:a16="http://schemas.microsoft.com/office/drawing/2014/main" id="{C53BCB54-4A99-4264-919D-48733B9823D1}"/>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169635</xdr:rowOff>
    </xdr:from>
    <xdr:to>
      <xdr:col>27</xdr:col>
      <xdr:colOff>184150</xdr:colOff>
      <xdr:row>67</xdr:row>
      <xdr:rowOff>169635</xdr:rowOff>
    </xdr:to>
    <xdr:cxnSp macro="">
      <xdr:nvCxnSpPr>
        <xdr:cNvPr id="112" name="直線コネクタ 111">
          <a:extLst>
            <a:ext uri="{FF2B5EF4-FFF2-40B4-BE49-F238E27FC236}">
              <a16:creationId xmlns:a16="http://schemas.microsoft.com/office/drawing/2014/main" id="{88ACE3ED-5F41-4AB9-BA5E-CB442A1BF41C}"/>
            </a:ext>
          </a:extLst>
        </xdr:cNvPr>
        <xdr:cNvCxnSpPr/>
      </xdr:nvCxnSpPr>
      <xdr:spPr>
        <a:xfrm>
          <a:off x="762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27412</xdr:rowOff>
    </xdr:from>
    <xdr:ext cx="762000" cy="259045"/>
    <xdr:sp macro="" textlink="">
      <xdr:nvSpPr>
        <xdr:cNvPr id="113" name="テキスト ボックス 112">
          <a:extLst>
            <a:ext uri="{FF2B5EF4-FFF2-40B4-BE49-F238E27FC236}">
              <a16:creationId xmlns:a16="http://schemas.microsoft.com/office/drawing/2014/main" id="{B41AB103-8FF1-487B-9924-FF71F2C3A699}"/>
            </a:ext>
          </a:extLst>
        </xdr:cNvPr>
        <xdr:cNvSpPr txBox="1"/>
      </xdr:nvSpPr>
      <xdr:spPr>
        <a:xfrm>
          <a:off x="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167822</xdr:rowOff>
    </xdr:from>
    <xdr:to>
      <xdr:col>27</xdr:col>
      <xdr:colOff>184150</xdr:colOff>
      <xdr:row>65</xdr:row>
      <xdr:rowOff>167822</xdr:rowOff>
    </xdr:to>
    <xdr:cxnSp macro="">
      <xdr:nvCxnSpPr>
        <xdr:cNvPr id="114" name="直線コネクタ 113">
          <a:extLst>
            <a:ext uri="{FF2B5EF4-FFF2-40B4-BE49-F238E27FC236}">
              <a16:creationId xmlns:a16="http://schemas.microsoft.com/office/drawing/2014/main" id="{86FF9C67-F5F9-4E30-8CFD-CB7C0610DCB6}"/>
            </a:ext>
          </a:extLst>
        </xdr:cNvPr>
        <xdr:cNvCxnSpPr/>
      </xdr:nvCxnSpPr>
      <xdr:spPr>
        <a:xfrm>
          <a:off x="762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25599</xdr:rowOff>
    </xdr:from>
    <xdr:ext cx="762000" cy="259045"/>
    <xdr:sp macro="" textlink="">
      <xdr:nvSpPr>
        <xdr:cNvPr id="115" name="テキスト ボックス 114">
          <a:extLst>
            <a:ext uri="{FF2B5EF4-FFF2-40B4-BE49-F238E27FC236}">
              <a16:creationId xmlns:a16="http://schemas.microsoft.com/office/drawing/2014/main" id="{79CB73A4-42EC-47A0-A80D-00167B9D35C2}"/>
            </a:ext>
          </a:extLst>
        </xdr:cNvPr>
        <xdr:cNvSpPr txBox="1"/>
      </xdr:nvSpPr>
      <xdr:spPr>
        <a:xfrm>
          <a:off x="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63</xdr:row>
      <xdr:rowOff>166007</xdr:rowOff>
    </xdr:from>
    <xdr:to>
      <xdr:col>27</xdr:col>
      <xdr:colOff>184150</xdr:colOff>
      <xdr:row>63</xdr:row>
      <xdr:rowOff>166007</xdr:rowOff>
    </xdr:to>
    <xdr:cxnSp macro="">
      <xdr:nvCxnSpPr>
        <xdr:cNvPr id="116" name="直線コネクタ 115">
          <a:extLst>
            <a:ext uri="{FF2B5EF4-FFF2-40B4-BE49-F238E27FC236}">
              <a16:creationId xmlns:a16="http://schemas.microsoft.com/office/drawing/2014/main" id="{F7BFCC51-C369-4A84-B97D-70D4F6E3009A}"/>
            </a:ext>
          </a:extLst>
        </xdr:cNvPr>
        <xdr:cNvCxnSpPr/>
      </xdr:nvCxnSpPr>
      <xdr:spPr>
        <a:xfrm>
          <a:off x="762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23784</xdr:rowOff>
    </xdr:from>
    <xdr:ext cx="762000" cy="259045"/>
    <xdr:sp macro="" textlink="">
      <xdr:nvSpPr>
        <xdr:cNvPr id="117" name="テキスト ボックス 116">
          <a:extLst>
            <a:ext uri="{FF2B5EF4-FFF2-40B4-BE49-F238E27FC236}">
              <a16:creationId xmlns:a16="http://schemas.microsoft.com/office/drawing/2014/main" id="{FFC80BE0-65AA-49B8-BF01-E804F3986038}"/>
            </a:ext>
          </a:extLst>
        </xdr:cNvPr>
        <xdr:cNvSpPr txBox="1"/>
      </xdr:nvSpPr>
      <xdr:spPr>
        <a:xfrm>
          <a:off x="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164193</xdr:rowOff>
    </xdr:from>
    <xdr:to>
      <xdr:col>27</xdr:col>
      <xdr:colOff>184150</xdr:colOff>
      <xdr:row>61</xdr:row>
      <xdr:rowOff>164193</xdr:rowOff>
    </xdr:to>
    <xdr:cxnSp macro="">
      <xdr:nvCxnSpPr>
        <xdr:cNvPr id="118" name="直線コネクタ 117">
          <a:extLst>
            <a:ext uri="{FF2B5EF4-FFF2-40B4-BE49-F238E27FC236}">
              <a16:creationId xmlns:a16="http://schemas.microsoft.com/office/drawing/2014/main" id="{410EA5A7-AA67-4E1A-9165-CB5849C761C4}"/>
            </a:ext>
          </a:extLst>
        </xdr:cNvPr>
        <xdr:cNvCxnSpPr/>
      </xdr:nvCxnSpPr>
      <xdr:spPr>
        <a:xfrm>
          <a:off x="762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21970</xdr:rowOff>
    </xdr:from>
    <xdr:ext cx="762000" cy="259045"/>
    <xdr:sp macro="" textlink="">
      <xdr:nvSpPr>
        <xdr:cNvPr id="119" name="テキスト ボックス 118">
          <a:extLst>
            <a:ext uri="{FF2B5EF4-FFF2-40B4-BE49-F238E27FC236}">
              <a16:creationId xmlns:a16="http://schemas.microsoft.com/office/drawing/2014/main" id="{7BDCB93B-3590-45C2-BE31-9729A37BB887}"/>
            </a:ext>
          </a:extLst>
        </xdr:cNvPr>
        <xdr:cNvSpPr txBox="1"/>
      </xdr:nvSpPr>
      <xdr:spPr>
        <a:xfrm>
          <a:off x="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162378</xdr:rowOff>
    </xdr:from>
    <xdr:to>
      <xdr:col>27</xdr:col>
      <xdr:colOff>184150</xdr:colOff>
      <xdr:row>59</xdr:row>
      <xdr:rowOff>162378</xdr:rowOff>
    </xdr:to>
    <xdr:cxnSp macro="">
      <xdr:nvCxnSpPr>
        <xdr:cNvPr id="120" name="直線コネクタ 119">
          <a:extLst>
            <a:ext uri="{FF2B5EF4-FFF2-40B4-BE49-F238E27FC236}">
              <a16:creationId xmlns:a16="http://schemas.microsoft.com/office/drawing/2014/main" id="{41A45BFC-8825-4137-B055-FB868444A23B}"/>
            </a:ext>
          </a:extLst>
        </xdr:cNvPr>
        <xdr:cNvCxnSpPr/>
      </xdr:nvCxnSpPr>
      <xdr:spPr>
        <a:xfrm>
          <a:off x="762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20155</xdr:rowOff>
    </xdr:from>
    <xdr:ext cx="762000" cy="259045"/>
    <xdr:sp macro="" textlink="">
      <xdr:nvSpPr>
        <xdr:cNvPr id="121" name="テキスト ボックス 120">
          <a:extLst>
            <a:ext uri="{FF2B5EF4-FFF2-40B4-BE49-F238E27FC236}">
              <a16:creationId xmlns:a16="http://schemas.microsoft.com/office/drawing/2014/main" id="{85091A19-136B-4AD1-B868-B174067D4564}"/>
            </a:ext>
          </a:extLst>
        </xdr:cNvPr>
        <xdr:cNvSpPr txBox="1"/>
      </xdr:nvSpPr>
      <xdr:spPr>
        <a:xfrm>
          <a:off x="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57</xdr:row>
      <xdr:rowOff>160565</xdr:rowOff>
    </xdr:from>
    <xdr:to>
      <xdr:col>27</xdr:col>
      <xdr:colOff>184150</xdr:colOff>
      <xdr:row>57</xdr:row>
      <xdr:rowOff>160565</xdr:rowOff>
    </xdr:to>
    <xdr:cxnSp macro="">
      <xdr:nvCxnSpPr>
        <xdr:cNvPr id="122" name="直線コネクタ 121">
          <a:extLst>
            <a:ext uri="{FF2B5EF4-FFF2-40B4-BE49-F238E27FC236}">
              <a16:creationId xmlns:a16="http://schemas.microsoft.com/office/drawing/2014/main" id="{EE20D15E-5BC8-4CC3-8E40-93555D67DB3B}"/>
            </a:ext>
          </a:extLst>
        </xdr:cNvPr>
        <xdr:cNvCxnSpPr/>
      </xdr:nvCxnSpPr>
      <xdr:spPr>
        <a:xfrm>
          <a:off x="762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18342</xdr:rowOff>
    </xdr:from>
    <xdr:ext cx="762000" cy="259045"/>
    <xdr:sp macro="" textlink="">
      <xdr:nvSpPr>
        <xdr:cNvPr id="123" name="テキスト ボックス 122">
          <a:extLst>
            <a:ext uri="{FF2B5EF4-FFF2-40B4-BE49-F238E27FC236}">
              <a16:creationId xmlns:a16="http://schemas.microsoft.com/office/drawing/2014/main" id="{C53985D3-6FA6-4C15-ABE9-E255FBDE05CB}"/>
            </a:ext>
          </a:extLst>
        </xdr:cNvPr>
        <xdr:cNvSpPr txBox="1"/>
      </xdr:nvSpPr>
      <xdr:spPr>
        <a:xfrm>
          <a:off x="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D7712DCC-BD6F-4FD0-94B4-898A611E107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9878523E-E6BD-4289-A349-42660D0794B4}"/>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DD7E1B33-E736-424F-92A3-2C7F14D05BBC}"/>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57</xdr:row>
      <xdr:rowOff>126093</xdr:rowOff>
    </xdr:from>
    <xdr:to>
      <xdr:col>23</xdr:col>
      <xdr:colOff>133350</xdr:colOff>
      <xdr:row>67</xdr:row>
      <xdr:rowOff>17962</xdr:rowOff>
    </xdr:to>
    <xdr:cxnSp macro="">
      <xdr:nvCxnSpPr>
        <xdr:cNvPr id="127" name="直線コネクタ 126">
          <a:extLst>
            <a:ext uri="{FF2B5EF4-FFF2-40B4-BE49-F238E27FC236}">
              <a16:creationId xmlns:a16="http://schemas.microsoft.com/office/drawing/2014/main" id="{9578BD5D-A810-4E9A-8B9F-3EF6BB4AF150}"/>
            </a:ext>
          </a:extLst>
        </xdr:cNvPr>
        <xdr:cNvCxnSpPr/>
      </xdr:nvCxnSpPr>
      <xdr:spPr>
        <a:xfrm flipV="1">
          <a:off x="4953000" y="9898743"/>
          <a:ext cx="0" cy="160636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161489</xdr:rowOff>
    </xdr:from>
    <xdr:ext cx="762000" cy="259045"/>
    <xdr:sp macro="" textlink="">
      <xdr:nvSpPr>
        <xdr:cNvPr id="128" name="財政構造の弾力性最小値テキスト">
          <a:extLst>
            <a:ext uri="{FF2B5EF4-FFF2-40B4-BE49-F238E27FC236}">
              <a16:creationId xmlns:a16="http://schemas.microsoft.com/office/drawing/2014/main" id="{2C903D4A-A3B9-43EA-85EB-7F9DEF19135C}"/>
            </a:ext>
          </a:extLst>
        </xdr:cNvPr>
        <xdr:cNvSpPr txBox="1"/>
      </xdr:nvSpPr>
      <xdr:spPr>
        <a:xfrm>
          <a:off x="5041900" y="11477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17962</xdr:rowOff>
    </xdr:from>
    <xdr:to>
      <xdr:col>24</xdr:col>
      <xdr:colOff>12700</xdr:colOff>
      <xdr:row>67</xdr:row>
      <xdr:rowOff>17962</xdr:rowOff>
    </xdr:to>
    <xdr:cxnSp macro="">
      <xdr:nvCxnSpPr>
        <xdr:cNvPr id="129" name="直線コネクタ 128">
          <a:extLst>
            <a:ext uri="{FF2B5EF4-FFF2-40B4-BE49-F238E27FC236}">
              <a16:creationId xmlns:a16="http://schemas.microsoft.com/office/drawing/2014/main" id="{0EF4106F-92DA-46C4-BDD6-20CFB7074281}"/>
            </a:ext>
          </a:extLst>
        </xdr:cNvPr>
        <xdr:cNvCxnSpPr/>
      </xdr:nvCxnSpPr>
      <xdr:spPr>
        <a:xfrm>
          <a:off x="4864100" y="115051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41020</xdr:rowOff>
    </xdr:from>
    <xdr:ext cx="762000" cy="259045"/>
    <xdr:sp macro="" textlink="">
      <xdr:nvSpPr>
        <xdr:cNvPr id="130" name="財政構造の弾力性最大値テキスト">
          <a:extLst>
            <a:ext uri="{FF2B5EF4-FFF2-40B4-BE49-F238E27FC236}">
              <a16:creationId xmlns:a16="http://schemas.microsoft.com/office/drawing/2014/main" id="{57F167D5-D7B1-4944-8CAD-5E0C83B70819}"/>
            </a:ext>
          </a:extLst>
        </xdr:cNvPr>
        <xdr:cNvSpPr txBox="1"/>
      </xdr:nvSpPr>
      <xdr:spPr>
        <a:xfrm>
          <a:off x="5041900" y="9642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57</xdr:row>
      <xdr:rowOff>126093</xdr:rowOff>
    </xdr:from>
    <xdr:to>
      <xdr:col>24</xdr:col>
      <xdr:colOff>12700</xdr:colOff>
      <xdr:row>57</xdr:row>
      <xdr:rowOff>126093</xdr:rowOff>
    </xdr:to>
    <xdr:cxnSp macro="">
      <xdr:nvCxnSpPr>
        <xdr:cNvPr id="131" name="直線コネクタ 130">
          <a:extLst>
            <a:ext uri="{FF2B5EF4-FFF2-40B4-BE49-F238E27FC236}">
              <a16:creationId xmlns:a16="http://schemas.microsoft.com/office/drawing/2014/main" id="{4C2EEE24-8E97-4CB3-9A7B-EB7A0853EB1A}"/>
            </a:ext>
          </a:extLst>
        </xdr:cNvPr>
        <xdr:cNvCxnSpPr/>
      </xdr:nvCxnSpPr>
      <xdr:spPr>
        <a:xfrm>
          <a:off x="4864100" y="9898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59</xdr:row>
      <xdr:rowOff>72753</xdr:rowOff>
    </xdr:from>
    <xdr:to>
      <xdr:col>23</xdr:col>
      <xdr:colOff>133350</xdr:colOff>
      <xdr:row>59</xdr:row>
      <xdr:rowOff>124460</xdr:rowOff>
    </xdr:to>
    <xdr:cxnSp macro="">
      <xdr:nvCxnSpPr>
        <xdr:cNvPr id="132" name="直線コネクタ 131">
          <a:extLst>
            <a:ext uri="{FF2B5EF4-FFF2-40B4-BE49-F238E27FC236}">
              <a16:creationId xmlns:a16="http://schemas.microsoft.com/office/drawing/2014/main" id="{26DB9D95-C280-4453-AA7B-C8232E46D728}"/>
            </a:ext>
          </a:extLst>
        </xdr:cNvPr>
        <xdr:cNvCxnSpPr/>
      </xdr:nvCxnSpPr>
      <xdr:spPr>
        <a:xfrm flipV="1">
          <a:off x="4114800" y="10188303"/>
          <a:ext cx="8382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60</xdr:row>
      <xdr:rowOff>25961</xdr:rowOff>
    </xdr:from>
    <xdr:ext cx="762000" cy="259045"/>
    <xdr:sp macro="" textlink="">
      <xdr:nvSpPr>
        <xdr:cNvPr id="133" name="財政構造の弾力性平均値テキスト">
          <a:extLst>
            <a:ext uri="{FF2B5EF4-FFF2-40B4-BE49-F238E27FC236}">
              <a16:creationId xmlns:a16="http://schemas.microsoft.com/office/drawing/2014/main" id="{2C5C7B1A-3C25-4EB3-8B94-4A000F6965DA}"/>
            </a:ext>
          </a:extLst>
        </xdr:cNvPr>
        <xdr:cNvSpPr txBox="1"/>
      </xdr:nvSpPr>
      <xdr:spPr>
        <a:xfrm>
          <a:off x="5041900" y="103129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53884</xdr:rowOff>
    </xdr:from>
    <xdr:to>
      <xdr:col>23</xdr:col>
      <xdr:colOff>184150</xdr:colOff>
      <xdr:row>60</xdr:row>
      <xdr:rowOff>155484</xdr:rowOff>
    </xdr:to>
    <xdr:sp macro="" textlink="">
      <xdr:nvSpPr>
        <xdr:cNvPr id="134" name="フローチャート: 判断 133">
          <a:extLst>
            <a:ext uri="{FF2B5EF4-FFF2-40B4-BE49-F238E27FC236}">
              <a16:creationId xmlns:a16="http://schemas.microsoft.com/office/drawing/2014/main" id="{8EE587D5-B171-4754-9AC4-81E9AB56D202}"/>
            </a:ext>
          </a:extLst>
        </xdr:cNvPr>
        <xdr:cNvSpPr/>
      </xdr:nvSpPr>
      <xdr:spPr>
        <a:xfrm>
          <a:off x="4902200" y="10340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59</xdr:row>
      <xdr:rowOff>55517</xdr:rowOff>
    </xdr:from>
    <xdr:to>
      <xdr:col>19</xdr:col>
      <xdr:colOff>133350</xdr:colOff>
      <xdr:row>59</xdr:row>
      <xdr:rowOff>124460</xdr:rowOff>
    </xdr:to>
    <xdr:cxnSp macro="">
      <xdr:nvCxnSpPr>
        <xdr:cNvPr id="135" name="直線コネクタ 134">
          <a:extLst>
            <a:ext uri="{FF2B5EF4-FFF2-40B4-BE49-F238E27FC236}">
              <a16:creationId xmlns:a16="http://schemas.microsoft.com/office/drawing/2014/main" id="{832FA1E0-843A-4BEA-9358-0925D494F125}"/>
            </a:ext>
          </a:extLst>
        </xdr:cNvPr>
        <xdr:cNvCxnSpPr/>
      </xdr:nvCxnSpPr>
      <xdr:spPr>
        <a:xfrm>
          <a:off x="3225800" y="10171067"/>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60</xdr:row>
      <xdr:rowOff>43543</xdr:rowOff>
    </xdr:from>
    <xdr:to>
      <xdr:col>19</xdr:col>
      <xdr:colOff>184150</xdr:colOff>
      <xdr:row>60</xdr:row>
      <xdr:rowOff>145143</xdr:rowOff>
    </xdr:to>
    <xdr:sp macro="" textlink="">
      <xdr:nvSpPr>
        <xdr:cNvPr id="136" name="フローチャート: 判断 135">
          <a:extLst>
            <a:ext uri="{FF2B5EF4-FFF2-40B4-BE49-F238E27FC236}">
              <a16:creationId xmlns:a16="http://schemas.microsoft.com/office/drawing/2014/main" id="{B22D4311-F73A-4CFB-9EA8-CE6EB190DFC3}"/>
            </a:ext>
          </a:extLst>
        </xdr:cNvPr>
        <xdr:cNvSpPr/>
      </xdr:nvSpPr>
      <xdr:spPr>
        <a:xfrm>
          <a:off x="4064000" y="10330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129920</xdr:rowOff>
    </xdr:from>
    <xdr:ext cx="736600" cy="259045"/>
    <xdr:sp macro="" textlink="">
      <xdr:nvSpPr>
        <xdr:cNvPr id="137" name="テキスト ボックス 136">
          <a:extLst>
            <a:ext uri="{FF2B5EF4-FFF2-40B4-BE49-F238E27FC236}">
              <a16:creationId xmlns:a16="http://schemas.microsoft.com/office/drawing/2014/main" id="{7156D969-0415-40BC-AE15-39849068C6BB}"/>
            </a:ext>
          </a:extLst>
        </xdr:cNvPr>
        <xdr:cNvSpPr txBox="1"/>
      </xdr:nvSpPr>
      <xdr:spPr>
        <a:xfrm>
          <a:off x="3733800" y="104169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58</xdr:row>
      <xdr:rowOff>51163</xdr:rowOff>
    </xdr:from>
    <xdr:to>
      <xdr:col>15</xdr:col>
      <xdr:colOff>82550</xdr:colOff>
      <xdr:row>59</xdr:row>
      <xdr:rowOff>55517</xdr:rowOff>
    </xdr:to>
    <xdr:cxnSp macro="">
      <xdr:nvCxnSpPr>
        <xdr:cNvPr id="138" name="直線コネクタ 137">
          <a:extLst>
            <a:ext uri="{FF2B5EF4-FFF2-40B4-BE49-F238E27FC236}">
              <a16:creationId xmlns:a16="http://schemas.microsoft.com/office/drawing/2014/main" id="{A4722688-B79F-472F-BC25-6780426919BA}"/>
            </a:ext>
          </a:extLst>
        </xdr:cNvPr>
        <xdr:cNvCxnSpPr/>
      </xdr:nvCxnSpPr>
      <xdr:spPr>
        <a:xfrm>
          <a:off x="2336800" y="9995263"/>
          <a:ext cx="889000" cy="175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60</xdr:row>
      <xdr:rowOff>19413</xdr:rowOff>
    </xdr:from>
    <xdr:to>
      <xdr:col>15</xdr:col>
      <xdr:colOff>133350</xdr:colOff>
      <xdr:row>60</xdr:row>
      <xdr:rowOff>121013</xdr:rowOff>
    </xdr:to>
    <xdr:sp macro="" textlink="">
      <xdr:nvSpPr>
        <xdr:cNvPr id="139" name="フローチャート: 判断 138">
          <a:extLst>
            <a:ext uri="{FF2B5EF4-FFF2-40B4-BE49-F238E27FC236}">
              <a16:creationId xmlns:a16="http://schemas.microsoft.com/office/drawing/2014/main" id="{A520812E-780F-4874-920B-F63ACF9D561D}"/>
            </a:ext>
          </a:extLst>
        </xdr:cNvPr>
        <xdr:cNvSpPr/>
      </xdr:nvSpPr>
      <xdr:spPr>
        <a:xfrm>
          <a:off x="3175000" y="1030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105790</xdr:rowOff>
    </xdr:from>
    <xdr:ext cx="762000" cy="259045"/>
    <xdr:sp macro="" textlink="">
      <xdr:nvSpPr>
        <xdr:cNvPr id="140" name="テキスト ボックス 139">
          <a:extLst>
            <a:ext uri="{FF2B5EF4-FFF2-40B4-BE49-F238E27FC236}">
              <a16:creationId xmlns:a16="http://schemas.microsoft.com/office/drawing/2014/main" id="{1F556A01-81F9-48AC-B503-E890D06519DB}"/>
            </a:ext>
          </a:extLst>
        </xdr:cNvPr>
        <xdr:cNvSpPr txBox="1"/>
      </xdr:nvSpPr>
      <xdr:spPr>
        <a:xfrm>
          <a:off x="2844800" y="103927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58</xdr:row>
      <xdr:rowOff>51163</xdr:rowOff>
    </xdr:from>
    <xdr:to>
      <xdr:col>11</xdr:col>
      <xdr:colOff>31750</xdr:colOff>
      <xdr:row>58</xdr:row>
      <xdr:rowOff>58057</xdr:rowOff>
    </xdr:to>
    <xdr:cxnSp macro="">
      <xdr:nvCxnSpPr>
        <xdr:cNvPr id="141" name="直線コネクタ 140">
          <a:extLst>
            <a:ext uri="{FF2B5EF4-FFF2-40B4-BE49-F238E27FC236}">
              <a16:creationId xmlns:a16="http://schemas.microsoft.com/office/drawing/2014/main" id="{38B5020F-5814-4111-8B29-DD70A1DE4456}"/>
            </a:ext>
          </a:extLst>
        </xdr:cNvPr>
        <xdr:cNvCxnSpPr/>
      </xdr:nvCxnSpPr>
      <xdr:spPr>
        <a:xfrm flipV="1">
          <a:off x="1447800" y="9995263"/>
          <a:ext cx="889000" cy="6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59</xdr:row>
      <xdr:rowOff>59872</xdr:rowOff>
    </xdr:from>
    <xdr:to>
      <xdr:col>11</xdr:col>
      <xdr:colOff>82550</xdr:colOff>
      <xdr:row>59</xdr:row>
      <xdr:rowOff>161472</xdr:rowOff>
    </xdr:to>
    <xdr:sp macro="" textlink="">
      <xdr:nvSpPr>
        <xdr:cNvPr id="142" name="フローチャート: 判断 141">
          <a:extLst>
            <a:ext uri="{FF2B5EF4-FFF2-40B4-BE49-F238E27FC236}">
              <a16:creationId xmlns:a16="http://schemas.microsoft.com/office/drawing/2014/main" id="{F3F96EBD-FE20-48AC-9321-1C0996368683}"/>
            </a:ext>
          </a:extLst>
        </xdr:cNvPr>
        <xdr:cNvSpPr/>
      </xdr:nvSpPr>
      <xdr:spPr>
        <a:xfrm>
          <a:off x="2286000" y="10175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146249</xdr:rowOff>
    </xdr:from>
    <xdr:ext cx="762000" cy="259045"/>
    <xdr:sp macro="" textlink="">
      <xdr:nvSpPr>
        <xdr:cNvPr id="143" name="テキスト ボックス 142">
          <a:extLst>
            <a:ext uri="{FF2B5EF4-FFF2-40B4-BE49-F238E27FC236}">
              <a16:creationId xmlns:a16="http://schemas.microsoft.com/office/drawing/2014/main" id="{89754F57-2FF9-48EB-A21E-12AF54EE54AF}"/>
            </a:ext>
          </a:extLst>
        </xdr:cNvPr>
        <xdr:cNvSpPr txBox="1"/>
      </xdr:nvSpPr>
      <xdr:spPr>
        <a:xfrm>
          <a:off x="1955800" y="102617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26307</xdr:rowOff>
    </xdr:from>
    <xdr:to>
      <xdr:col>7</xdr:col>
      <xdr:colOff>31750</xdr:colOff>
      <xdr:row>60</xdr:row>
      <xdr:rowOff>127907</xdr:rowOff>
    </xdr:to>
    <xdr:sp macro="" textlink="">
      <xdr:nvSpPr>
        <xdr:cNvPr id="144" name="フローチャート: 判断 143">
          <a:extLst>
            <a:ext uri="{FF2B5EF4-FFF2-40B4-BE49-F238E27FC236}">
              <a16:creationId xmlns:a16="http://schemas.microsoft.com/office/drawing/2014/main" id="{369C391B-62AD-40D0-A238-E4862A18BBA2}"/>
            </a:ext>
          </a:extLst>
        </xdr:cNvPr>
        <xdr:cNvSpPr/>
      </xdr:nvSpPr>
      <xdr:spPr>
        <a:xfrm>
          <a:off x="1397000" y="10313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112684</xdr:rowOff>
    </xdr:from>
    <xdr:ext cx="762000" cy="259045"/>
    <xdr:sp macro="" textlink="">
      <xdr:nvSpPr>
        <xdr:cNvPr id="145" name="テキスト ボックス 144">
          <a:extLst>
            <a:ext uri="{FF2B5EF4-FFF2-40B4-BE49-F238E27FC236}">
              <a16:creationId xmlns:a16="http://schemas.microsoft.com/office/drawing/2014/main" id="{B78C2648-98BB-4ED0-AEE2-C1C28543F537}"/>
            </a:ext>
          </a:extLst>
        </xdr:cNvPr>
        <xdr:cNvSpPr txBox="1"/>
      </xdr:nvSpPr>
      <xdr:spPr>
        <a:xfrm>
          <a:off x="1066800" y="10399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A18882F3-4B43-45A1-93CA-FDF0185B3E88}"/>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21993EF3-F663-4DBE-ADD7-3647202A2FA7}"/>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253BF329-57CB-44B8-9265-9C06FC81A68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CBC16538-7BED-41DD-9551-053196DA92A9}"/>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A0053822-CA08-40BA-A465-284D93A95F59}"/>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59</xdr:row>
      <xdr:rowOff>21953</xdr:rowOff>
    </xdr:from>
    <xdr:to>
      <xdr:col>23</xdr:col>
      <xdr:colOff>184150</xdr:colOff>
      <xdr:row>59</xdr:row>
      <xdr:rowOff>123553</xdr:rowOff>
    </xdr:to>
    <xdr:sp macro="" textlink="">
      <xdr:nvSpPr>
        <xdr:cNvPr id="151" name="楕円 150">
          <a:extLst>
            <a:ext uri="{FF2B5EF4-FFF2-40B4-BE49-F238E27FC236}">
              <a16:creationId xmlns:a16="http://schemas.microsoft.com/office/drawing/2014/main" id="{530B9BAD-6EDE-440C-B044-ACB9E70CD5C6}"/>
            </a:ext>
          </a:extLst>
        </xdr:cNvPr>
        <xdr:cNvSpPr/>
      </xdr:nvSpPr>
      <xdr:spPr>
        <a:xfrm>
          <a:off x="4902200" y="10137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58</xdr:row>
      <xdr:rowOff>38480</xdr:rowOff>
    </xdr:from>
    <xdr:ext cx="762000" cy="259045"/>
    <xdr:sp macro="" textlink="">
      <xdr:nvSpPr>
        <xdr:cNvPr id="152" name="財政構造の弾力性該当値テキスト">
          <a:extLst>
            <a:ext uri="{FF2B5EF4-FFF2-40B4-BE49-F238E27FC236}">
              <a16:creationId xmlns:a16="http://schemas.microsoft.com/office/drawing/2014/main" id="{C6D39974-A88B-4FC2-8535-0D9E344C3481}"/>
            </a:ext>
          </a:extLst>
        </xdr:cNvPr>
        <xdr:cNvSpPr txBox="1"/>
      </xdr:nvSpPr>
      <xdr:spPr>
        <a:xfrm>
          <a:off x="5041900" y="99825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59</xdr:row>
      <xdr:rowOff>73660</xdr:rowOff>
    </xdr:from>
    <xdr:to>
      <xdr:col>19</xdr:col>
      <xdr:colOff>184150</xdr:colOff>
      <xdr:row>60</xdr:row>
      <xdr:rowOff>3810</xdr:rowOff>
    </xdr:to>
    <xdr:sp macro="" textlink="">
      <xdr:nvSpPr>
        <xdr:cNvPr id="153" name="楕円 152">
          <a:extLst>
            <a:ext uri="{FF2B5EF4-FFF2-40B4-BE49-F238E27FC236}">
              <a16:creationId xmlns:a16="http://schemas.microsoft.com/office/drawing/2014/main" id="{EB1089D8-BA6C-488F-8C88-EED2278428E6}"/>
            </a:ext>
          </a:extLst>
        </xdr:cNvPr>
        <xdr:cNvSpPr/>
      </xdr:nvSpPr>
      <xdr:spPr>
        <a:xfrm>
          <a:off x="4064000" y="10189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58</xdr:row>
      <xdr:rowOff>13987</xdr:rowOff>
    </xdr:from>
    <xdr:ext cx="736600" cy="259045"/>
    <xdr:sp macro="" textlink="">
      <xdr:nvSpPr>
        <xdr:cNvPr id="154" name="テキスト ボックス 153">
          <a:extLst>
            <a:ext uri="{FF2B5EF4-FFF2-40B4-BE49-F238E27FC236}">
              <a16:creationId xmlns:a16="http://schemas.microsoft.com/office/drawing/2014/main" id="{9FD64936-295B-4F62-B37E-6B1C6E2FE5BC}"/>
            </a:ext>
          </a:extLst>
        </xdr:cNvPr>
        <xdr:cNvSpPr txBox="1"/>
      </xdr:nvSpPr>
      <xdr:spPr>
        <a:xfrm>
          <a:off x="3733800" y="99580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59</xdr:row>
      <xdr:rowOff>4717</xdr:rowOff>
    </xdr:from>
    <xdr:to>
      <xdr:col>15</xdr:col>
      <xdr:colOff>133350</xdr:colOff>
      <xdr:row>59</xdr:row>
      <xdr:rowOff>106317</xdr:rowOff>
    </xdr:to>
    <xdr:sp macro="" textlink="">
      <xdr:nvSpPr>
        <xdr:cNvPr id="155" name="楕円 154">
          <a:extLst>
            <a:ext uri="{FF2B5EF4-FFF2-40B4-BE49-F238E27FC236}">
              <a16:creationId xmlns:a16="http://schemas.microsoft.com/office/drawing/2014/main" id="{DAD00079-80DC-4D1C-A6F8-54C60715E9D4}"/>
            </a:ext>
          </a:extLst>
        </xdr:cNvPr>
        <xdr:cNvSpPr/>
      </xdr:nvSpPr>
      <xdr:spPr>
        <a:xfrm>
          <a:off x="3175000" y="10120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57</xdr:row>
      <xdr:rowOff>116494</xdr:rowOff>
    </xdr:from>
    <xdr:ext cx="762000" cy="259045"/>
    <xdr:sp macro="" textlink="">
      <xdr:nvSpPr>
        <xdr:cNvPr id="156" name="テキスト ボックス 155">
          <a:extLst>
            <a:ext uri="{FF2B5EF4-FFF2-40B4-BE49-F238E27FC236}">
              <a16:creationId xmlns:a16="http://schemas.microsoft.com/office/drawing/2014/main" id="{35D56B97-BEB1-4153-974D-C3A17812A770}"/>
            </a:ext>
          </a:extLst>
        </xdr:cNvPr>
        <xdr:cNvSpPr txBox="1"/>
      </xdr:nvSpPr>
      <xdr:spPr>
        <a:xfrm>
          <a:off x="2844800" y="9889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58</xdr:row>
      <xdr:rowOff>363</xdr:rowOff>
    </xdr:from>
    <xdr:to>
      <xdr:col>11</xdr:col>
      <xdr:colOff>82550</xdr:colOff>
      <xdr:row>58</xdr:row>
      <xdr:rowOff>101963</xdr:rowOff>
    </xdr:to>
    <xdr:sp macro="" textlink="">
      <xdr:nvSpPr>
        <xdr:cNvPr id="157" name="楕円 156">
          <a:extLst>
            <a:ext uri="{FF2B5EF4-FFF2-40B4-BE49-F238E27FC236}">
              <a16:creationId xmlns:a16="http://schemas.microsoft.com/office/drawing/2014/main" id="{8C074E32-587A-4400-B094-FC33D67472B2}"/>
            </a:ext>
          </a:extLst>
        </xdr:cNvPr>
        <xdr:cNvSpPr/>
      </xdr:nvSpPr>
      <xdr:spPr>
        <a:xfrm>
          <a:off x="2286000" y="9944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56</xdr:row>
      <xdr:rowOff>112140</xdr:rowOff>
    </xdr:from>
    <xdr:ext cx="762000" cy="259045"/>
    <xdr:sp macro="" textlink="">
      <xdr:nvSpPr>
        <xdr:cNvPr id="158" name="テキスト ボックス 157">
          <a:extLst>
            <a:ext uri="{FF2B5EF4-FFF2-40B4-BE49-F238E27FC236}">
              <a16:creationId xmlns:a16="http://schemas.microsoft.com/office/drawing/2014/main" id="{5E85ABD6-93C9-46D3-8A5D-BAD23C892072}"/>
            </a:ext>
          </a:extLst>
        </xdr:cNvPr>
        <xdr:cNvSpPr txBox="1"/>
      </xdr:nvSpPr>
      <xdr:spPr>
        <a:xfrm>
          <a:off x="1955800" y="97133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58</xdr:row>
      <xdr:rowOff>7257</xdr:rowOff>
    </xdr:from>
    <xdr:to>
      <xdr:col>7</xdr:col>
      <xdr:colOff>31750</xdr:colOff>
      <xdr:row>58</xdr:row>
      <xdr:rowOff>108857</xdr:rowOff>
    </xdr:to>
    <xdr:sp macro="" textlink="">
      <xdr:nvSpPr>
        <xdr:cNvPr id="159" name="楕円 158">
          <a:extLst>
            <a:ext uri="{FF2B5EF4-FFF2-40B4-BE49-F238E27FC236}">
              <a16:creationId xmlns:a16="http://schemas.microsoft.com/office/drawing/2014/main" id="{EE71B151-DF01-48FE-9463-A9B980D2FA39}"/>
            </a:ext>
          </a:extLst>
        </xdr:cNvPr>
        <xdr:cNvSpPr/>
      </xdr:nvSpPr>
      <xdr:spPr>
        <a:xfrm>
          <a:off x="1397000" y="9951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56</xdr:row>
      <xdr:rowOff>119034</xdr:rowOff>
    </xdr:from>
    <xdr:ext cx="762000" cy="259045"/>
    <xdr:sp macro="" textlink="">
      <xdr:nvSpPr>
        <xdr:cNvPr id="160" name="テキスト ボックス 159">
          <a:extLst>
            <a:ext uri="{FF2B5EF4-FFF2-40B4-BE49-F238E27FC236}">
              <a16:creationId xmlns:a16="http://schemas.microsoft.com/office/drawing/2014/main" id="{D6403F11-955A-4FBF-BF23-48EEF878AAF2}"/>
            </a:ext>
          </a:extLst>
        </xdr:cNvPr>
        <xdr:cNvSpPr txBox="1"/>
      </xdr:nvSpPr>
      <xdr:spPr>
        <a:xfrm>
          <a:off x="1066800" y="9720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FE190334-CEA7-4BD4-9DAA-E129D5DBE865}"/>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4D95A573-7887-4C00-BF06-E723D77CECB5}"/>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69AE6238-3744-4D75-815D-5F0D308A9EEC}"/>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[201,769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38DC167B-0D19-48FD-9158-741DFC71C8D8}"/>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606D3EF6-A541-410F-9D4E-5DB8C1008D68}"/>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DE5EA187-017A-4A53-98BD-A18FEBF80716}"/>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A850F818-1949-4AD4-9FCE-5245CD0F6448}"/>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CE16C28C-07E3-4135-9493-E484A224B9DF}"/>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8379E2C9-3BD8-463D-AEEF-210B31514252}"/>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181,714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6A43CEC4-9D2A-4D9D-A7DB-D8650EE9C20C}"/>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C787CA47-D530-431C-82D1-F11AB6B032FF}"/>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59B7024C-1CFE-4F92-8B1B-CE34C90C3E34}"/>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2D672AAD-7CE5-4943-8085-E89F654B82BA}"/>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人件費、物件費及び維持補修費の合計額の人口</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人当たりの金額は、類似団体平均を下回っている。しかしながら、令和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年度は、人件費の増加、公会計化に伴う学校給食の賄材料費</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の増加や応援寄附事業費の増加及び物価高騰により物件費が増加したことが影響し、前年度に引き続き増加した。</a:t>
          </a:r>
        </a:p>
        <a:p>
          <a:r>
            <a:rPr kumimoji="1" lang="ja-JP" altLang="en-US" sz="1300">
              <a:latin typeface="ＭＳ Ｐゴシック" panose="020B0600070205080204" pitchFamily="50" charset="-128"/>
              <a:ea typeface="ＭＳ Ｐゴシック" panose="020B0600070205080204" pitchFamily="50" charset="-128"/>
            </a:rPr>
            <a:t>今後はコスト削減に努め、人口規模に応じた効率的な財政運営を行っていく。</a:t>
          </a: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1739EF52-6C17-4522-8CC5-C195F0F6F0C7}"/>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9421A08E-F28B-4980-88FB-977AF7BB38AA}"/>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B465F145-2A1B-4951-B61B-0B4CF2EE9FCB}"/>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7" name="直線コネクタ 176">
          <a:extLst>
            <a:ext uri="{FF2B5EF4-FFF2-40B4-BE49-F238E27FC236}">
              <a16:creationId xmlns:a16="http://schemas.microsoft.com/office/drawing/2014/main" id="{159834D4-E02B-405A-A9AD-2734F2089DCE}"/>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8" name="テキスト ボックス 177">
          <a:extLst>
            <a:ext uri="{FF2B5EF4-FFF2-40B4-BE49-F238E27FC236}">
              <a16:creationId xmlns:a16="http://schemas.microsoft.com/office/drawing/2014/main" id="{CBF40631-B6C6-4E37-8BDA-7339FD758047}"/>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9" name="直線コネクタ 178">
          <a:extLst>
            <a:ext uri="{FF2B5EF4-FFF2-40B4-BE49-F238E27FC236}">
              <a16:creationId xmlns:a16="http://schemas.microsoft.com/office/drawing/2014/main" id="{BE75ABE7-6D07-45EC-8F61-A002FF157191}"/>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0" name="テキスト ボックス 179">
          <a:extLst>
            <a:ext uri="{FF2B5EF4-FFF2-40B4-BE49-F238E27FC236}">
              <a16:creationId xmlns:a16="http://schemas.microsoft.com/office/drawing/2014/main" id="{65224812-EE71-4942-8031-873CFF6DF6CA}"/>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1" name="直線コネクタ 180">
          <a:extLst>
            <a:ext uri="{FF2B5EF4-FFF2-40B4-BE49-F238E27FC236}">
              <a16:creationId xmlns:a16="http://schemas.microsoft.com/office/drawing/2014/main" id="{0890BBF1-AA12-4209-A71D-C25F205A42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2" name="テキスト ボックス 181">
          <a:extLst>
            <a:ext uri="{FF2B5EF4-FFF2-40B4-BE49-F238E27FC236}">
              <a16:creationId xmlns:a16="http://schemas.microsoft.com/office/drawing/2014/main" id="{22E23761-B268-4095-BB09-8D7BFACDAC93}"/>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3" name="直線コネクタ 182">
          <a:extLst>
            <a:ext uri="{FF2B5EF4-FFF2-40B4-BE49-F238E27FC236}">
              <a16:creationId xmlns:a16="http://schemas.microsoft.com/office/drawing/2014/main" id="{CA4116D7-B155-4933-9024-754D1A6626A5}"/>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4" name="テキスト ボックス 183">
          <a:extLst>
            <a:ext uri="{FF2B5EF4-FFF2-40B4-BE49-F238E27FC236}">
              <a16:creationId xmlns:a16="http://schemas.microsoft.com/office/drawing/2014/main" id="{4B7B0C27-BF3C-4FC7-B7B6-07842E9709AE}"/>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A0A64D9E-F741-4DDA-8DFF-ADBCAC50511E}"/>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6" name="人件費・物件費等の状況グラフ枠">
          <a:extLst>
            <a:ext uri="{FF2B5EF4-FFF2-40B4-BE49-F238E27FC236}">
              <a16:creationId xmlns:a16="http://schemas.microsoft.com/office/drawing/2014/main" id="{185A8504-B48F-4CA0-B17A-01EE6B43B1FE}"/>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24236</xdr:rowOff>
    </xdr:from>
    <xdr:to>
      <xdr:col>23</xdr:col>
      <xdr:colOff>133350</xdr:colOff>
      <xdr:row>88</xdr:row>
      <xdr:rowOff>68480</xdr:rowOff>
    </xdr:to>
    <xdr:cxnSp macro="">
      <xdr:nvCxnSpPr>
        <xdr:cNvPr id="187" name="直線コネクタ 186">
          <a:extLst>
            <a:ext uri="{FF2B5EF4-FFF2-40B4-BE49-F238E27FC236}">
              <a16:creationId xmlns:a16="http://schemas.microsoft.com/office/drawing/2014/main" id="{9A23C90A-F11F-44AF-8924-A4AE58596604}"/>
            </a:ext>
          </a:extLst>
        </xdr:cNvPr>
        <xdr:cNvCxnSpPr/>
      </xdr:nvCxnSpPr>
      <xdr:spPr>
        <a:xfrm flipV="1">
          <a:off x="4953000" y="13911686"/>
          <a:ext cx="0" cy="124439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40557</xdr:rowOff>
    </xdr:from>
    <xdr:ext cx="762000" cy="259045"/>
    <xdr:sp macro="" textlink="">
      <xdr:nvSpPr>
        <xdr:cNvPr id="188" name="人件費・物件費等の状況最小値テキスト">
          <a:extLst>
            <a:ext uri="{FF2B5EF4-FFF2-40B4-BE49-F238E27FC236}">
              <a16:creationId xmlns:a16="http://schemas.microsoft.com/office/drawing/2014/main" id="{7EB2FD8E-46ED-454D-A0A3-263FC6B776CF}"/>
            </a:ext>
          </a:extLst>
        </xdr:cNvPr>
        <xdr:cNvSpPr txBox="1"/>
      </xdr:nvSpPr>
      <xdr:spPr>
        <a:xfrm>
          <a:off x="5041900" y="15128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5,283,793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68480</xdr:rowOff>
    </xdr:from>
    <xdr:to>
      <xdr:col>24</xdr:col>
      <xdr:colOff>12700</xdr:colOff>
      <xdr:row>88</xdr:row>
      <xdr:rowOff>68480</xdr:rowOff>
    </xdr:to>
    <xdr:cxnSp macro="">
      <xdr:nvCxnSpPr>
        <xdr:cNvPr id="189" name="直線コネクタ 188">
          <a:extLst>
            <a:ext uri="{FF2B5EF4-FFF2-40B4-BE49-F238E27FC236}">
              <a16:creationId xmlns:a16="http://schemas.microsoft.com/office/drawing/2014/main" id="{855B2C48-C503-4EF4-9065-4F57F2E7860B}"/>
            </a:ext>
          </a:extLst>
        </xdr:cNvPr>
        <xdr:cNvCxnSpPr/>
      </xdr:nvCxnSpPr>
      <xdr:spPr>
        <a:xfrm>
          <a:off x="4864100" y="15156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110613</xdr:rowOff>
    </xdr:from>
    <xdr:ext cx="762000" cy="259045"/>
    <xdr:sp macro="" textlink="">
      <xdr:nvSpPr>
        <xdr:cNvPr id="190" name="人件費・物件費等の状況最大値テキスト">
          <a:extLst>
            <a:ext uri="{FF2B5EF4-FFF2-40B4-BE49-F238E27FC236}">
              <a16:creationId xmlns:a16="http://schemas.microsoft.com/office/drawing/2014/main" id="{E8B09CDA-4CB1-4A10-86CA-57F6569D6BB2}"/>
            </a:ext>
          </a:extLst>
        </xdr:cNvPr>
        <xdr:cNvSpPr txBox="1"/>
      </xdr:nvSpPr>
      <xdr:spPr>
        <a:xfrm>
          <a:off x="5041900" y="13655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126,751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24236</xdr:rowOff>
    </xdr:from>
    <xdr:to>
      <xdr:col>24</xdr:col>
      <xdr:colOff>12700</xdr:colOff>
      <xdr:row>81</xdr:row>
      <xdr:rowOff>24236</xdr:rowOff>
    </xdr:to>
    <xdr:cxnSp macro="">
      <xdr:nvCxnSpPr>
        <xdr:cNvPr id="191" name="直線コネクタ 190">
          <a:extLst>
            <a:ext uri="{FF2B5EF4-FFF2-40B4-BE49-F238E27FC236}">
              <a16:creationId xmlns:a16="http://schemas.microsoft.com/office/drawing/2014/main" id="{0FC8921E-93DE-4EE5-A0E2-0CE095982AAC}"/>
            </a:ext>
          </a:extLst>
        </xdr:cNvPr>
        <xdr:cNvCxnSpPr/>
      </xdr:nvCxnSpPr>
      <xdr:spPr>
        <a:xfrm>
          <a:off x="4864100" y="13911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39478</xdr:rowOff>
    </xdr:from>
    <xdr:to>
      <xdr:col>23</xdr:col>
      <xdr:colOff>133350</xdr:colOff>
      <xdr:row>81</xdr:row>
      <xdr:rowOff>42337</xdr:rowOff>
    </xdr:to>
    <xdr:cxnSp macro="">
      <xdr:nvCxnSpPr>
        <xdr:cNvPr id="192" name="直線コネクタ 191">
          <a:extLst>
            <a:ext uri="{FF2B5EF4-FFF2-40B4-BE49-F238E27FC236}">
              <a16:creationId xmlns:a16="http://schemas.microsoft.com/office/drawing/2014/main" id="{04F34963-BBF7-4E43-8AB5-E4CF2CDF9971}"/>
            </a:ext>
          </a:extLst>
        </xdr:cNvPr>
        <xdr:cNvCxnSpPr/>
      </xdr:nvCxnSpPr>
      <xdr:spPr>
        <a:xfrm>
          <a:off x="4114800" y="13926928"/>
          <a:ext cx="838200" cy="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27114</xdr:rowOff>
    </xdr:from>
    <xdr:ext cx="762000" cy="259045"/>
    <xdr:sp macro="" textlink="">
      <xdr:nvSpPr>
        <xdr:cNvPr id="193" name="人件費・物件費等の状況平均値テキスト">
          <a:extLst>
            <a:ext uri="{FF2B5EF4-FFF2-40B4-BE49-F238E27FC236}">
              <a16:creationId xmlns:a16="http://schemas.microsoft.com/office/drawing/2014/main" id="{E46695C4-A49D-4343-8382-8B03D1D780C2}"/>
            </a:ext>
          </a:extLst>
        </xdr:cNvPr>
        <xdr:cNvSpPr txBox="1"/>
      </xdr:nvSpPr>
      <xdr:spPr>
        <a:xfrm>
          <a:off x="5041900" y="1391456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234,201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170813</xdr:rowOff>
    </xdr:from>
    <xdr:to>
      <xdr:col>23</xdr:col>
      <xdr:colOff>184150</xdr:colOff>
      <xdr:row>81</xdr:row>
      <xdr:rowOff>100963</xdr:rowOff>
    </xdr:to>
    <xdr:sp macro="" textlink="">
      <xdr:nvSpPr>
        <xdr:cNvPr id="194" name="フローチャート: 判断 193">
          <a:extLst>
            <a:ext uri="{FF2B5EF4-FFF2-40B4-BE49-F238E27FC236}">
              <a16:creationId xmlns:a16="http://schemas.microsoft.com/office/drawing/2014/main" id="{A9B00C9F-AAA9-4E56-8B8F-A494B8F7E064}"/>
            </a:ext>
          </a:extLst>
        </xdr:cNvPr>
        <xdr:cNvSpPr/>
      </xdr:nvSpPr>
      <xdr:spPr>
        <a:xfrm>
          <a:off x="4902200" y="13886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39272</xdr:rowOff>
    </xdr:from>
    <xdr:to>
      <xdr:col>19</xdr:col>
      <xdr:colOff>133350</xdr:colOff>
      <xdr:row>81</xdr:row>
      <xdr:rowOff>39478</xdr:rowOff>
    </xdr:to>
    <xdr:cxnSp macro="">
      <xdr:nvCxnSpPr>
        <xdr:cNvPr id="195" name="直線コネクタ 194">
          <a:extLst>
            <a:ext uri="{FF2B5EF4-FFF2-40B4-BE49-F238E27FC236}">
              <a16:creationId xmlns:a16="http://schemas.microsoft.com/office/drawing/2014/main" id="{BB841DE1-C470-4714-9E16-B8AA27CC11E3}"/>
            </a:ext>
          </a:extLst>
        </xdr:cNvPr>
        <xdr:cNvCxnSpPr/>
      </xdr:nvCxnSpPr>
      <xdr:spPr>
        <a:xfrm>
          <a:off x="3225800" y="13926722"/>
          <a:ext cx="889000" cy="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166974</xdr:rowOff>
    </xdr:from>
    <xdr:to>
      <xdr:col>19</xdr:col>
      <xdr:colOff>184150</xdr:colOff>
      <xdr:row>81</xdr:row>
      <xdr:rowOff>97124</xdr:rowOff>
    </xdr:to>
    <xdr:sp macro="" textlink="">
      <xdr:nvSpPr>
        <xdr:cNvPr id="196" name="フローチャート: 判断 195">
          <a:extLst>
            <a:ext uri="{FF2B5EF4-FFF2-40B4-BE49-F238E27FC236}">
              <a16:creationId xmlns:a16="http://schemas.microsoft.com/office/drawing/2014/main" id="{66C4418B-4887-4CD1-87C7-4A71BB8EE3D5}"/>
            </a:ext>
          </a:extLst>
        </xdr:cNvPr>
        <xdr:cNvSpPr/>
      </xdr:nvSpPr>
      <xdr:spPr>
        <a:xfrm>
          <a:off x="4064000" y="13882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81901</xdr:rowOff>
    </xdr:from>
    <xdr:ext cx="736600" cy="259045"/>
    <xdr:sp macro="" textlink="">
      <xdr:nvSpPr>
        <xdr:cNvPr id="197" name="テキスト ボックス 196">
          <a:extLst>
            <a:ext uri="{FF2B5EF4-FFF2-40B4-BE49-F238E27FC236}">
              <a16:creationId xmlns:a16="http://schemas.microsoft.com/office/drawing/2014/main" id="{318E6721-22C5-4548-9170-768BBE91C6D4}"/>
            </a:ext>
          </a:extLst>
        </xdr:cNvPr>
        <xdr:cNvSpPr txBox="1"/>
      </xdr:nvSpPr>
      <xdr:spPr>
        <a:xfrm>
          <a:off x="3733800" y="139693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37322</xdr:rowOff>
    </xdr:from>
    <xdr:to>
      <xdr:col>15</xdr:col>
      <xdr:colOff>82550</xdr:colOff>
      <xdr:row>81</xdr:row>
      <xdr:rowOff>39272</xdr:rowOff>
    </xdr:to>
    <xdr:cxnSp macro="">
      <xdr:nvCxnSpPr>
        <xdr:cNvPr id="198" name="直線コネクタ 197">
          <a:extLst>
            <a:ext uri="{FF2B5EF4-FFF2-40B4-BE49-F238E27FC236}">
              <a16:creationId xmlns:a16="http://schemas.microsoft.com/office/drawing/2014/main" id="{58E5922B-DFD9-4CB9-AE7E-1CF27792E34F}"/>
            </a:ext>
          </a:extLst>
        </xdr:cNvPr>
        <xdr:cNvCxnSpPr/>
      </xdr:nvCxnSpPr>
      <xdr:spPr>
        <a:xfrm>
          <a:off x="2336800" y="13924772"/>
          <a:ext cx="889000" cy="1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165796</xdr:rowOff>
    </xdr:from>
    <xdr:to>
      <xdr:col>15</xdr:col>
      <xdr:colOff>133350</xdr:colOff>
      <xdr:row>81</xdr:row>
      <xdr:rowOff>95946</xdr:rowOff>
    </xdr:to>
    <xdr:sp macro="" textlink="">
      <xdr:nvSpPr>
        <xdr:cNvPr id="199" name="フローチャート: 判断 198">
          <a:extLst>
            <a:ext uri="{FF2B5EF4-FFF2-40B4-BE49-F238E27FC236}">
              <a16:creationId xmlns:a16="http://schemas.microsoft.com/office/drawing/2014/main" id="{E2C3A0AA-B310-4E38-B5FB-F6C287BDC8F2}"/>
            </a:ext>
          </a:extLst>
        </xdr:cNvPr>
        <xdr:cNvSpPr/>
      </xdr:nvSpPr>
      <xdr:spPr>
        <a:xfrm>
          <a:off x="3175000" y="13881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80723</xdr:rowOff>
    </xdr:from>
    <xdr:ext cx="762000" cy="259045"/>
    <xdr:sp macro="" textlink="">
      <xdr:nvSpPr>
        <xdr:cNvPr id="200" name="テキスト ボックス 199">
          <a:extLst>
            <a:ext uri="{FF2B5EF4-FFF2-40B4-BE49-F238E27FC236}">
              <a16:creationId xmlns:a16="http://schemas.microsoft.com/office/drawing/2014/main" id="{A43823C8-3DA8-492D-8BA6-D80CD7A77D76}"/>
            </a:ext>
          </a:extLst>
        </xdr:cNvPr>
        <xdr:cNvSpPr txBox="1"/>
      </xdr:nvSpPr>
      <xdr:spPr>
        <a:xfrm>
          <a:off x="2844800" y="139681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35609</xdr:rowOff>
    </xdr:from>
    <xdr:to>
      <xdr:col>11</xdr:col>
      <xdr:colOff>31750</xdr:colOff>
      <xdr:row>81</xdr:row>
      <xdr:rowOff>37322</xdr:rowOff>
    </xdr:to>
    <xdr:cxnSp macro="">
      <xdr:nvCxnSpPr>
        <xdr:cNvPr id="201" name="直線コネクタ 200">
          <a:extLst>
            <a:ext uri="{FF2B5EF4-FFF2-40B4-BE49-F238E27FC236}">
              <a16:creationId xmlns:a16="http://schemas.microsoft.com/office/drawing/2014/main" id="{1529A1AE-33AC-4238-904B-5A27A9BEC58C}"/>
            </a:ext>
          </a:extLst>
        </xdr:cNvPr>
        <xdr:cNvCxnSpPr/>
      </xdr:nvCxnSpPr>
      <xdr:spPr>
        <a:xfrm>
          <a:off x="1447800" y="13923059"/>
          <a:ext cx="889000" cy="17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164181</xdr:rowOff>
    </xdr:from>
    <xdr:to>
      <xdr:col>11</xdr:col>
      <xdr:colOff>82550</xdr:colOff>
      <xdr:row>81</xdr:row>
      <xdr:rowOff>94331</xdr:rowOff>
    </xdr:to>
    <xdr:sp macro="" textlink="">
      <xdr:nvSpPr>
        <xdr:cNvPr id="202" name="フローチャート: 判断 201">
          <a:extLst>
            <a:ext uri="{FF2B5EF4-FFF2-40B4-BE49-F238E27FC236}">
              <a16:creationId xmlns:a16="http://schemas.microsoft.com/office/drawing/2014/main" id="{C8AC0DEB-0C9A-4EB7-AC2A-CB7C99B405F5}"/>
            </a:ext>
          </a:extLst>
        </xdr:cNvPr>
        <xdr:cNvSpPr/>
      </xdr:nvSpPr>
      <xdr:spPr>
        <a:xfrm>
          <a:off x="2286000" y="13880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79108</xdr:rowOff>
    </xdr:from>
    <xdr:ext cx="762000" cy="259045"/>
    <xdr:sp macro="" textlink="">
      <xdr:nvSpPr>
        <xdr:cNvPr id="203" name="テキスト ボックス 202">
          <a:extLst>
            <a:ext uri="{FF2B5EF4-FFF2-40B4-BE49-F238E27FC236}">
              <a16:creationId xmlns:a16="http://schemas.microsoft.com/office/drawing/2014/main" id="{79AD8016-93A7-4AA3-AE12-8CB1D86EFBFD}"/>
            </a:ext>
          </a:extLst>
        </xdr:cNvPr>
        <xdr:cNvSpPr txBox="1"/>
      </xdr:nvSpPr>
      <xdr:spPr>
        <a:xfrm>
          <a:off x="1955800" y="139665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161362</xdr:rowOff>
    </xdr:from>
    <xdr:to>
      <xdr:col>7</xdr:col>
      <xdr:colOff>31750</xdr:colOff>
      <xdr:row>81</xdr:row>
      <xdr:rowOff>91512</xdr:rowOff>
    </xdr:to>
    <xdr:sp macro="" textlink="">
      <xdr:nvSpPr>
        <xdr:cNvPr id="204" name="フローチャート: 判断 203">
          <a:extLst>
            <a:ext uri="{FF2B5EF4-FFF2-40B4-BE49-F238E27FC236}">
              <a16:creationId xmlns:a16="http://schemas.microsoft.com/office/drawing/2014/main" id="{B84D1CBC-9404-402E-B860-24E612AE20EE}"/>
            </a:ext>
          </a:extLst>
        </xdr:cNvPr>
        <xdr:cNvSpPr/>
      </xdr:nvSpPr>
      <xdr:spPr>
        <a:xfrm>
          <a:off x="1397000" y="13877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76289</xdr:rowOff>
    </xdr:from>
    <xdr:ext cx="762000" cy="259045"/>
    <xdr:sp macro="" textlink="">
      <xdr:nvSpPr>
        <xdr:cNvPr id="205" name="テキスト ボックス 204">
          <a:extLst>
            <a:ext uri="{FF2B5EF4-FFF2-40B4-BE49-F238E27FC236}">
              <a16:creationId xmlns:a16="http://schemas.microsoft.com/office/drawing/2014/main" id="{8C4F572E-B4E3-4CE1-861C-11378593F59B}"/>
            </a:ext>
          </a:extLst>
        </xdr:cNvPr>
        <xdr:cNvSpPr txBox="1"/>
      </xdr:nvSpPr>
      <xdr:spPr>
        <a:xfrm>
          <a:off x="1066800" y="139637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299E0D18-EAC2-413C-8D2D-43D3350E0039}"/>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61BA3DB1-A5E3-475F-AC82-0A3DC654F11A}"/>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80B55A7C-6312-4470-A964-BB482C9CAD22}"/>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14B19A7A-9CB6-4C9B-BDEC-5C92045DB245}"/>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134A22AD-A252-4806-BC68-CB9CD2F73149}"/>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162987</xdr:rowOff>
    </xdr:from>
    <xdr:to>
      <xdr:col>23</xdr:col>
      <xdr:colOff>184150</xdr:colOff>
      <xdr:row>81</xdr:row>
      <xdr:rowOff>93137</xdr:rowOff>
    </xdr:to>
    <xdr:sp macro="" textlink="">
      <xdr:nvSpPr>
        <xdr:cNvPr id="211" name="楕円 210">
          <a:extLst>
            <a:ext uri="{FF2B5EF4-FFF2-40B4-BE49-F238E27FC236}">
              <a16:creationId xmlns:a16="http://schemas.microsoft.com/office/drawing/2014/main" id="{57DDB545-4CCF-401E-8243-62782763662B}"/>
            </a:ext>
          </a:extLst>
        </xdr:cNvPr>
        <xdr:cNvSpPr/>
      </xdr:nvSpPr>
      <xdr:spPr>
        <a:xfrm>
          <a:off x="4902200" y="13878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84264</xdr:rowOff>
    </xdr:from>
    <xdr:ext cx="762000" cy="259045"/>
    <xdr:sp macro="" textlink="">
      <xdr:nvSpPr>
        <xdr:cNvPr id="212" name="人件費・物件費等の状況該当値テキスト">
          <a:extLst>
            <a:ext uri="{FF2B5EF4-FFF2-40B4-BE49-F238E27FC236}">
              <a16:creationId xmlns:a16="http://schemas.microsoft.com/office/drawing/2014/main" id="{6F677B6D-6AFA-44EC-9A4A-302C2CACBBBB}"/>
            </a:ext>
          </a:extLst>
        </xdr:cNvPr>
        <xdr:cNvSpPr txBox="1"/>
      </xdr:nvSpPr>
      <xdr:spPr>
        <a:xfrm>
          <a:off x="5041900" y="138002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201,769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160128</xdr:rowOff>
    </xdr:from>
    <xdr:to>
      <xdr:col>19</xdr:col>
      <xdr:colOff>184150</xdr:colOff>
      <xdr:row>81</xdr:row>
      <xdr:rowOff>90278</xdr:rowOff>
    </xdr:to>
    <xdr:sp macro="" textlink="">
      <xdr:nvSpPr>
        <xdr:cNvPr id="213" name="楕円 212">
          <a:extLst>
            <a:ext uri="{FF2B5EF4-FFF2-40B4-BE49-F238E27FC236}">
              <a16:creationId xmlns:a16="http://schemas.microsoft.com/office/drawing/2014/main" id="{9823EF41-AAB2-40C4-8E89-C6E9EA97EC05}"/>
            </a:ext>
          </a:extLst>
        </xdr:cNvPr>
        <xdr:cNvSpPr/>
      </xdr:nvSpPr>
      <xdr:spPr>
        <a:xfrm>
          <a:off x="4064000" y="13876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100455</xdr:rowOff>
    </xdr:from>
    <xdr:ext cx="736600" cy="259045"/>
    <xdr:sp macro="" textlink="">
      <xdr:nvSpPr>
        <xdr:cNvPr id="214" name="テキスト ボックス 213">
          <a:extLst>
            <a:ext uri="{FF2B5EF4-FFF2-40B4-BE49-F238E27FC236}">
              <a16:creationId xmlns:a16="http://schemas.microsoft.com/office/drawing/2014/main" id="{E4E99F7B-A4FF-476B-9F16-247E7A6DAB2B}"/>
            </a:ext>
          </a:extLst>
        </xdr:cNvPr>
        <xdr:cNvSpPr txBox="1"/>
      </xdr:nvSpPr>
      <xdr:spPr>
        <a:xfrm>
          <a:off x="3733800" y="136450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159922</xdr:rowOff>
    </xdr:from>
    <xdr:to>
      <xdr:col>15</xdr:col>
      <xdr:colOff>133350</xdr:colOff>
      <xdr:row>81</xdr:row>
      <xdr:rowOff>90072</xdr:rowOff>
    </xdr:to>
    <xdr:sp macro="" textlink="">
      <xdr:nvSpPr>
        <xdr:cNvPr id="215" name="楕円 214">
          <a:extLst>
            <a:ext uri="{FF2B5EF4-FFF2-40B4-BE49-F238E27FC236}">
              <a16:creationId xmlns:a16="http://schemas.microsoft.com/office/drawing/2014/main" id="{44CB178B-632E-4599-84E5-F57CF5517C4F}"/>
            </a:ext>
          </a:extLst>
        </xdr:cNvPr>
        <xdr:cNvSpPr/>
      </xdr:nvSpPr>
      <xdr:spPr>
        <a:xfrm>
          <a:off x="3175000" y="13875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100249</xdr:rowOff>
    </xdr:from>
    <xdr:ext cx="762000" cy="259045"/>
    <xdr:sp macro="" textlink="">
      <xdr:nvSpPr>
        <xdr:cNvPr id="216" name="テキスト ボックス 215">
          <a:extLst>
            <a:ext uri="{FF2B5EF4-FFF2-40B4-BE49-F238E27FC236}">
              <a16:creationId xmlns:a16="http://schemas.microsoft.com/office/drawing/2014/main" id="{7B138738-D027-400A-BA80-296711D3D204}"/>
            </a:ext>
          </a:extLst>
        </xdr:cNvPr>
        <xdr:cNvSpPr txBox="1"/>
      </xdr:nvSpPr>
      <xdr:spPr>
        <a:xfrm>
          <a:off x="2844800" y="136447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157972</xdr:rowOff>
    </xdr:from>
    <xdr:to>
      <xdr:col>11</xdr:col>
      <xdr:colOff>82550</xdr:colOff>
      <xdr:row>81</xdr:row>
      <xdr:rowOff>88122</xdr:rowOff>
    </xdr:to>
    <xdr:sp macro="" textlink="">
      <xdr:nvSpPr>
        <xdr:cNvPr id="217" name="楕円 216">
          <a:extLst>
            <a:ext uri="{FF2B5EF4-FFF2-40B4-BE49-F238E27FC236}">
              <a16:creationId xmlns:a16="http://schemas.microsoft.com/office/drawing/2014/main" id="{6E11A124-9552-4CAA-ACD0-6CD36D8D2839}"/>
            </a:ext>
          </a:extLst>
        </xdr:cNvPr>
        <xdr:cNvSpPr/>
      </xdr:nvSpPr>
      <xdr:spPr>
        <a:xfrm>
          <a:off x="2286000" y="13873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98299</xdr:rowOff>
    </xdr:from>
    <xdr:ext cx="762000" cy="259045"/>
    <xdr:sp macro="" textlink="">
      <xdr:nvSpPr>
        <xdr:cNvPr id="218" name="テキスト ボックス 217">
          <a:extLst>
            <a:ext uri="{FF2B5EF4-FFF2-40B4-BE49-F238E27FC236}">
              <a16:creationId xmlns:a16="http://schemas.microsoft.com/office/drawing/2014/main" id="{4EE7FC24-5B7E-452F-97AD-7371CEC07581}"/>
            </a:ext>
          </a:extLst>
        </xdr:cNvPr>
        <xdr:cNvSpPr txBox="1"/>
      </xdr:nvSpPr>
      <xdr:spPr>
        <a:xfrm>
          <a:off x="1955800" y="13642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156259</xdr:rowOff>
    </xdr:from>
    <xdr:to>
      <xdr:col>7</xdr:col>
      <xdr:colOff>31750</xdr:colOff>
      <xdr:row>81</xdr:row>
      <xdr:rowOff>86409</xdr:rowOff>
    </xdr:to>
    <xdr:sp macro="" textlink="">
      <xdr:nvSpPr>
        <xdr:cNvPr id="219" name="楕円 218">
          <a:extLst>
            <a:ext uri="{FF2B5EF4-FFF2-40B4-BE49-F238E27FC236}">
              <a16:creationId xmlns:a16="http://schemas.microsoft.com/office/drawing/2014/main" id="{F47A847D-1C61-49CB-9BCB-EF37474DB486}"/>
            </a:ext>
          </a:extLst>
        </xdr:cNvPr>
        <xdr:cNvSpPr/>
      </xdr:nvSpPr>
      <xdr:spPr>
        <a:xfrm>
          <a:off x="1397000" y="13872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96586</xdr:rowOff>
    </xdr:from>
    <xdr:ext cx="762000" cy="259045"/>
    <xdr:sp macro="" textlink="">
      <xdr:nvSpPr>
        <xdr:cNvPr id="220" name="テキスト ボックス 219">
          <a:extLst>
            <a:ext uri="{FF2B5EF4-FFF2-40B4-BE49-F238E27FC236}">
              <a16:creationId xmlns:a16="http://schemas.microsoft.com/office/drawing/2014/main" id="{85663F69-E6E9-4C72-B44C-C155479A2BE8}"/>
            </a:ext>
          </a:extLst>
        </xdr:cNvPr>
        <xdr:cNvSpPr txBox="1"/>
      </xdr:nvSpPr>
      <xdr:spPr>
        <a:xfrm>
          <a:off x="1066800" y="136411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1" name="正方形/長方形 220">
          <a:extLst>
            <a:ext uri="{FF2B5EF4-FFF2-40B4-BE49-F238E27FC236}">
              <a16:creationId xmlns:a16="http://schemas.microsoft.com/office/drawing/2014/main" id="{406DD126-4755-4B61-A287-25011B0E8ADD}"/>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2" name="テキスト ボックス 221">
          <a:extLst>
            <a:ext uri="{FF2B5EF4-FFF2-40B4-BE49-F238E27FC236}">
              <a16:creationId xmlns:a16="http://schemas.microsoft.com/office/drawing/2014/main" id="{E46CCDE7-2486-470E-8A9A-1F8CD45C254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3" name="テキスト ボックス 222">
          <a:extLst>
            <a:ext uri="{FF2B5EF4-FFF2-40B4-BE49-F238E27FC236}">
              <a16:creationId xmlns:a16="http://schemas.microsoft.com/office/drawing/2014/main" id="{5EF7E1AF-60E5-4272-87FD-DE008639CFD4}"/>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4" name="正方形/長方形 223">
          <a:extLst>
            <a:ext uri="{FF2B5EF4-FFF2-40B4-BE49-F238E27FC236}">
              <a16:creationId xmlns:a16="http://schemas.microsoft.com/office/drawing/2014/main" id="{8690A709-2C05-45F8-93AA-FCA39381DA41}"/>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5" name="正方形/長方形 224">
          <a:extLst>
            <a:ext uri="{FF2B5EF4-FFF2-40B4-BE49-F238E27FC236}">
              <a16:creationId xmlns:a16="http://schemas.microsoft.com/office/drawing/2014/main" id="{70735077-42D2-4A63-982E-E3B970767069}"/>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6" name="正方形/長方形 225">
          <a:extLst>
            <a:ext uri="{FF2B5EF4-FFF2-40B4-BE49-F238E27FC236}">
              <a16:creationId xmlns:a16="http://schemas.microsoft.com/office/drawing/2014/main" id="{27A54FCC-DA34-41FF-B0D5-7404CAE65E6C}"/>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7" name="正方形/長方形 226">
          <a:extLst>
            <a:ext uri="{FF2B5EF4-FFF2-40B4-BE49-F238E27FC236}">
              <a16:creationId xmlns:a16="http://schemas.microsoft.com/office/drawing/2014/main" id="{9B01AA64-C7BE-4DB4-959C-AF312C0992F6}"/>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8" name="正方形/長方形 227">
          <a:extLst>
            <a:ext uri="{FF2B5EF4-FFF2-40B4-BE49-F238E27FC236}">
              <a16:creationId xmlns:a16="http://schemas.microsoft.com/office/drawing/2014/main" id="{581B1023-B747-4D6E-806F-C24A56420719}"/>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9" name="正方形/長方形 228">
          <a:extLst>
            <a:ext uri="{FF2B5EF4-FFF2-40B4-BE49-F238E27FC236}">
              <a16:creationId xmlns:a16="http://schemas.microsoft.com/office/drawing/2014/main" id="{A606C459-B2C8-4E07-BEF8-D660885EDC9E}"/>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0" name="正方形/長方形 229">
          <a:extLst>
            <a:ext uri="{FF2B5EF4-FFF2-40B4-BE49-F238E27FC236}">
              <a16:creationId xmlns:a16="http://schemas.microsoft.com/office/drawing/2014/main" id="{84245593-3814-4879-8C6A-C5C28B5ED75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1" name="正方形/長方形 230">
          <a:extLst>
            <a:ext uri="{FF2B5EF4-FFF2-40B4-BE49-F238E27FC236}">
              <a16:creationId xmlns:a16="http://schemas.microsoft.com/office/drawing/2014/main" id="{4187DF07-0959-40B3-B0A5-642EEEE49C68}"/>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2" name="正方形/長方形 231">
          <a:extLst>
            <a:ext uri="{FF2B5EF4-FFF2-40B4-BE49-F238E27FC236}">
              <a16:creationId xmlns:a16="http://schemas.microsoft.com/office/drawing/2014/main" id="{167AE8BC-3FE6-4023-B403-ACB5126C5F99}"/>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3" name="テキスト ボックス 232">
          <a:extLst>
            <a:ext uri="{FF2B5EF4-FFF2-40B4-BE49-F238E27FC236}">
              <a16:creationId xmlns:a16="http://schemas.microsoft.com/office/drawing/2014/main" id="{A35AB5BD-6E69-4CCF-94AD-BECBFB7D636E}"/>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合併する前から継続して類似団体平均を下回っている。今後も全体に占める人件費の割合を考慮しながら適正管理に努める。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4" name="直線コネクタ 233">
          <a:extLst>
            <a:ext uri="{FF2B5EF4-FFF2-40B4-BE49-F238E27FC236}">
              <a16:creationId xmlns:a16="http://schemas.microsoft.com/office/drawing/2014/main" id="{8C3749AA-57A4-4227-89A7-CEAC889D734D}"/>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5" name="テキスト ボックス 234">
          <a:extLst>
            <a:ext uri="{FF2B5EF4-FFF2-40B4-BE49-F238E27FC236}">
              <a16:creationId xmlns:a16="http://schemas.microsoft.com/office/drawing/2014/main" id="{D3B10B54-4DB4-4442-9549-1D58437D3D64}"/>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6" name="直線コネクタ 235">
          <a:extLst>
            <a:ext uri="{FF2B5EF4-FFF2-40B4-BE49-F238E27FC236}">
              <a16:creationId xmlns:a16="http://schemas.microsoft.com/office/drawing/2014/main" id="{03CA41CD-A23B-4689-B7EF-7AEB6A598485}"/>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7" name="テキスト ボックス 236">
          <a:extLst>
            <a:ext uri="{FF2B5EF4-FFF2-40B4-BE49-F238E27FC236}">
              <a16:creationId xmlns:a16="http://schemas.microsoft.com/office/drawing/2014/main" id="{CE816F21-9C37-4FE9-B213-E264CFE4F0F8}"/>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8" name="直線コネクタ 237">
          <a:extLst>
            <a:ext uri="{FF2B5EF4-FFF2-40B4-BE49-F238E27FC236}">
              <a16:creationId xmlns:a16="http://schemas.microsoft.com/office/drawing/2014/main" id="{45F1B116-7289-44F1-932B-E0DBC3EE0CEE}"/>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9" name="テキスト ボックス 238">
          <a:extLst>
            <a:ext uri="{FF2B5EF4-FFF2-40B4-BE49-F238E27FC236}">
              <a16:creationId xmlns:a16="http://schemas.microsoft.com/office/drawing/2014/main" id="{EA0B3C08-E532-4C22-A53E-5CDDBCC983DE}"/>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0" name="直線コネクタ 239">
          <a:extLst>
            <a:ext uri="{FF2B5EF4-FFF2-40B4-BE49-F238E27FC236}">
              <a16:creationId xmlns:a16="http://schemas.microsoft.com/office/drawing/2014/main" id="{AD46C315-AAC2-41AF-8F93-DC848BF5A992}"/>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1" name="テキスト ボックス 240">
          <a:extLst>
            <a:ext uri="{FF2B5EF4-FFF2-40B4-BE49-F238E27FC236}">
              <a16:creationId xmlns:a16="http://schemas.microsoft.com/office/drawing/2014/main" id="{E33E4D0B-112A-43F5-899B-33A5E66A2A38}"/>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2" name="直線コネクタ 241">
          <a:extLst>
            <a:ext uri="{FF2B5EF4-FFF2-40B4-BE49-F238E27FC236}">
              <a16:creationId xmlns:a16="http://schemas.microsoft.com/office/drawing/2014/main" id="{CD1CF71A-E2A1-48D2-B46F-B119A29315AD}"/>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3" name="テキスト ボックス 242">
          <a:extLst>
            <a:ext uri="{FF2B5EF4-FFF2-40B4-BE49-F238E27FC236}">
              <a16:creationId xmlns:a16="http://schemas.microsoft.com/office/drawing/2014/main" id="{6318DFCA-9F28-459D-A7B4-E1525C1EBA5B}"/>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4" name="直線コネクタ 243">
          <a:extLst>
            <a:ext uri="{FF2B5EF4-FFF2-40B4-BE49-F238E27FC236}">
              <a16:creationId xmlns:a16="http://schemas.microsoft.com/office/drawing/2014/main" id="{F8B457B5-162A-4170-A053-9ED13BBD3C41}"/>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5" name="テキスト ボックス 244">
          <a:extLst>
            <a:ext uri="{FF2B5EF4-FFF2-40B4-BE49-F238E27FC236}">
              <a16:creationId xmlns:a16="http://schemas.microsoft.com/office/drawing/2014/main" id="{B6F2AE2C-3CA3-498F-BF02-9EA435A02A2D}"/>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6" name="直線コネクタ 245">
          <a:extLst>
            <a:ext uri="{FF2B5EF4-FFF2-40B4-BE49-F238E27FC236}">
              <a16:creationId xmlns:a16="http://schemas.microsoft.com/office/drawing/2014/main" id="{3BE7622A-CA62-4ABD-AAA9-E794388F397E}"/>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7" name="テキスト ボックス 246">
          <a:extLst>
            <a:ext uri="{FF2B5EF4-FFF2-40B4-BE49-F238E27FC236}">
              <a16:creationId xmlns:a16="http://schemas.microsoft.com/office/drawing/2014/main" id="{BBE69436-4B13-4DC8-94CC-FBA675565B32}"/>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8" name="直線コネクタ 247">
          <a:extLst>
            <a:ext uri="{FF2B5EF4-FFF2-40B4-BE49-F238E27FC236}">
              <a16:creationId xmlns:a16="http://schemas.microsoft.com/office/drawing/2014/main" id="{0B1468EB-D15B-451E-9C56-5D48FF905091}"/>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9" name="テキスト ボックス 248">
          <a:extLst>
            <a:ext uri="{FF2B5EF4-FFF2-40B4-BE49-F238E27FC236}">
              <a16:creationId xmlns:a16="http://schemas.microsoft.com/office/drawing/2014/main" id="{3CCCB42A-1792-4CB0-A630-0B5F6E898E4D}"/>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0" name="給与水準   （国との比較）グラフ枠">
          <a:extLst>
            <a:ext uri="{FF2B5EF4-FFF2-40B4-BE49-F238E27FC236}">
              <a16:creationId xmlns:a16="http://schemas.microsoft.com/office/drawing/2014/main" id="{8496EB3F-61EB-4CAF-8081-A4C37523F2DC}"/>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112486</xdr:rowOff>
    </xdr:from>
    <xdr:to>
      <xdr:col>81</xdr:col>
      <xdr:colOff>44450</xdr:colOff>
      <xdr:row>89</xdr:row>
      <xdr:rowOff>18143</xdr:rowOff>
    </xdr:to>
    <xdr:cxnSp macro="">
      <xdr:nvCxnSpPr>
        <xdr:cNvPr id="251" name="直線コネクタ 250">
          <a:extLst>
            <a:ext uri="{FF2B5EF4-FFF2-40B4-BE49-F238E27FC236}">
              <a16:creationId xmlns:a16="http://schemas.microsoft.com/office/drawing/2014/main" id="{8A4A6A8F-B53D-44A5-A545-E370DFB0988B}"/>
            </a:ext>
          </a:extLst>
        </xdr:cNvPr>
        <xdr:cNvCxnSpPr/>
      </xdr:nvCxnSpPr>
      <xdr:spPr>
        <a:xfrm flipV="1">
          <a:off x="17018000" y="13657036"/>
          <a:ext cx="0" cy="162015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161670</xdr:rowOff>
    </xdr:from>
    <xdr:ext cx="762000" cy="259045"/>
    <xdr:sp macro="" textlink="">
      <xdr:nvSpPr>
        <xdr:cNvPr id="252" name="給与水準   （国との比較）最小値テキスト">
          <a:extLst>
            <a:ext uri="{FF2B5EF4-FFF2-40B4-BE49-F238E27FC236}">
              <a16:creationId xmlns:a16="http://schemas.microsoft.com/office/drawing/2014/main" id="{867B8D31-49C6-4F87-862E-7F443B48C126}"/>
            </a:ext>
          </a:extLst>
        </xdr:cNvPr>
        <xdr:cNvSpPr txBox="1"/>
      </xdr:nvSpPr>
      <xdr:spPr>
        <a:xfrm>
          <a:off x="17106900" y="15249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18143</xdr:rowOff>
    </xdr:from>
    <xdr:to>
      <xdr:col>81</xdr:col>
      <xdr:colOff>133350</xdr:colOff>
      <xdr:row>89</xdr:row>
      <xdr:rowOff>18143</xdr:rowOff>
    </xdr:to>
    <xdr:cxnSp macro="">
      <xdr:nvCxnSpPr>
        <xdr:cNvPr id="253" name="直線コネクタ 252">
          <a:extLst>
            <a:ext uri="{FF2B5EF4-FFF2-40B4-BE49-F238E27FC236}">
              <a16:creationId xmlns:a16="http://schemas.microsoft.com/office/drawing/2014/main" id="{D67C3935-1536-4DA2-947A-68B6B0571F71}"/>
            </a:ext>
          </a:extLst>
        </xdr:cNvPr>
        <xdr:cNvCxnSpPr/>
      </xdr:nvCxnSpPr>
      <xdr:spPr>
        <a:xfrm>
          <a:off x="16929100" y="152771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27413</xdr:rowOff>
    </xdr:from>
    <xdr:ext cx="762000" cy="259045"/>
    <xdr:sp macro="" textlink="">
      <xdr:nvSpPr>
        <xdr:cNvPr id="254" name="給与水準   （国との比較）最大値テキスト">
          <a:extLst>
            <a:ext uri="{FF2B5EF4-FFF2-40B4-BE49-F238E27FC236}">
              <a16:creationId xmlns:a16="http://schemas.microsoft.com/office/drawing/2014/main" id="{3602DA4F-35C9-403B-8279-38A190686518}"/>
            </a:ext>
          </a:extLst>
        </xdr:cNvPr>
        <xdr:cNvSpPr txBox="1"/>
      </xdr:nvSpPr>
      <xdr:spPr>
        <a:xfrm>
          <a:off x="17106900" y="13400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112486</xdr:rowOff>
    </xdr:from>
    <xdr:to>
      <xdr:col>81</xdr:col>
      <xdr:colOff>133350</xdr:colOff>
      <xdr:row>79</xdr:row>
      <xdr:rowOff>112486</xdr:rowOff>
    </xdr:to>
    <xdr:cxnSp macro="">
      <xdr:nvCxnSpPr>
        <xdr:cNvPr id="255" name="直線コネクタ 254">
          <a:extLst>
            <a:ext uri="{FF2B5EF4-FFF2-40B4-BE49-F238E27FC236}">
              <a16:creationId xmlns:a16="http://schemas.microsoft.com/office/drawing/2014/main" id="{89CC95EE-0C88-4D7C-AFBE-08B4CD6DA538}"/>
            </a:ext>
          </a:extLst>
        </xdr:cNvPr>
        <xdr:cNvCxnSpPr/>
      </xdr:nvCxnSpPr>
      <xdr:spPr>
        <a:xfrm>
          <a:off x="16929100" y="13657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30843</xdr:rowOff>
    </xdr:from>
    <xdr:to>
      <xdr:col>81</xdr:col>
      <xdr:colOff>44450</xdr:colOff>
      <xdr:row>84</xdr:row>
      <xdr:rowOff>134257</xdr:rowOff>
    </xdr:to>
    <xdr:cxnSp macro="">
      <xdr:nvCxnSpPr>
        <xdr:cNvPr id="256" name="直線コネクタ 255">
          <a:extLst>
            <a:ext uri="{FF2B5EF4-FFF2-40B4-BE49-F238E27FC236}">
              <a16:creationId xmlns:a16="http://schemas.microsoft.com/office/drawing/2014/main" id="{B3A37B10-AC5C-468D-9B97-399630A16006}"/>
            </a:ext>
          </a:extLst>
        </xdr:cNvPr>
        <xdr:cNvCxnSpPr/>
      </xdr:nvCxnSpPr>
      <xdr:spPr>
        <a:xfrm flipV="1">
          <a:off x="16179800" y="14432643"/>
          <a:ext cx="838200" cy="103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158948</xdr:rowOff>
    </xdr:from>
    <xdr:ext cx="762000" cy="259045"/>
    <xdr:sp macro="" textlink="">
      <xdr:nvSpPr>
        <xdr:cNvPr id="257" name="給与水準   （国との比較）平均値テキスト">
          <a:extLst>
            <a:ext uri="{FF2B5EF4-FFF2-40B4-BE49-F238E27FC236}">
              <a16:creationId xmlns:a16="http://schemas.microsoft.com/office/drawing/2014/main" id="{A2AF7698-285F-4D5F-B788-793A829EC085}"/>
            </a:ext>
          </a:extLst>
        </xdr:cNvPr>
        <xdr:cNvSpPr txBox="1"/>
      </xdr:nvSpPr>
      <xdr:spPr>
        <a:xfrm>
          <a:off x="17106900" y="1456074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15421</xdr:rowOff>
    </xdr:from>
    <xdr:to>
      <xdr:col>81</xdr:col>
      <xdr:colOff>95250</xdr:colOff>
      <xdr:row>85</xdr:row>
      <xdr:rowOff>117021</xdr:rowOff>
    </xdr:to>
    <xdr:sp macro="" textlink="">
      <xdr:nvSpPr>
        <xdr:cNvPr id="258" name="フローチャート: 判断 257">
          <a:extLst>
            <a:ext uri="{FF2B5EF4-FFF2-40B4-BE49-F238E27FC236}">
              <a16:creationId xmlns:a16="http://schemas.microsoft.com/office/drawing/2014/main" id="{7C977E6E-E814-4965-9263-1740E3134787}"/>
            </a:ext>
          </a:extLst>
        </xdr:cNvPr>
        <xdr:cNvSpPr/>
      </xdr:nvSpPr>
      <xdr:spPr>
        <a:xfrm>
          <a:off x="16967200" y="14588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134257</xdr:rowOff>
    </xdr:from>
    <xdr:to>
      <xdr:col>77</xdr:col>
      <xdr:colOff>44450</xdr:colOff>
      <xdr:row>84</xdr:row>
      <xdr:rowOff>134257</xdr:rowOff>
    </xdr:to>
    <xdr:cxnSp macro="">
      <xdr:nvCxnSpPr>
        <xdr:cNvPr id="259" name="直線コネクタ 258">
          <a:extLst>
            <a:ext uri="{FF2B5EF4-FFF2-40B4-BE49-F238E27FC236}">
              <a16:creationId xmlns:a16="http://schemas.microsoft.com/office/drawing/2014/main" id="{37B4EA56-519C-419F-930D-7E68086F9CD4}"/>
            </a:ext>
          </a:extLst>
        </xdr:cNvPr>
        <xdr:cNvCxnSpPr/>
      </xdr:nvCxnSpPr>
      <xdr:spPr>
        <a:xfrm>
          <a:off x="15290800" y="145360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32657</xdr:rowOff>
    </xdr:from>
    <xdr:to>
      <xdr:col>77</xdr:col>
      <xdr:colOff>95250</xdr:colOff>
      <xdr:row>85</xdr:row>
      <xdr:rowOff>134257</xdr:rowOff>
    </xdr:to>
    <xdr:sp macro="" textlink="">
      <xdr:nvSpPr>
        <xdr:cNvPr id="260" name="フローチャート: 判断 259">
          <a:extLst>
            <a:ext uri="{FF2B5EF4-FFF2-40B4-BE49-F238E27FC236}">
              <a16:creationId xmlns:a16="http://schemas.microsoft.com/office/drawing/2014/main" id="{E0FA808D-A198-432E-90A6-ED8DD58044ED}"/>
            </a:ext>
          </a:extLst>
        </xdr:cNvPr>
        <xdr:cNvSpPr/>
      </xdr:nvSpPr>
      <xdr:spPr>
        <a:xfrm>
          <a:off x="16129000" y="14605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119034</xdr:rowOff>
    </xdr:from>
    <xdr:ext cx="736600" cy="259045"/>
    <xdr:sp macro="" textlink="">
      <xdr:nvSpPr>
        <xdr:cNvPr id="261" name="テキスト ボックス 260">
          <a:extLst>
            <a:ext uri="{FF2B5EF4-FFF2-40B4-BE49-F238E27FC236}">
              <a16:creationId xmlns:a16="http://schemas.microsoft.com/office/drawing/2014/main" id="{70084673-9011-4487-93CB-97AE61D57C0B}"/>
            </a:ext>
          </a:extLst>
        </xdr:cNvPr>
        <xdr:cNvSpPr txBox="1"/>
      </xdr:nvSpPr>
      <xdr:spPr>
        <a:xfrm>
          <a:off x="15798800" y="146922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134257</xdr:rowOff>
    </xdr:from>
    <xdr:to>
      <xdr:col>72</xdr:col>
      <xdr:colOff>203200</xdr:colOff>
      <xdr:row>84</xdr:row>
      <xdr:rowOff>134257</xdr:rowOff>
    </xdr:to>
    <xdr:cxnSp macro="">
      <xdr:nvCxnSpPr>
        <xdr:cNvPr id="262" name="直線コネクタ 261">
          <a:extLst>
            <a:ext uri="{FF2B5EF4-FFF2-40B4-BE49-F238E27FC236}">
              <a16:creationId xmlns:a16="http://schemas.microsoft.com/office/drawing/2014/main" id="{59076286-B4CC-47DC-8122-170751C7287A}"/>
            </a:ext>
          </a:extLst>
        </xdr:cNvPr>
        <xdr:cNvCxnSpPr/>
      </xdr:nvCxnSpPr>
      <xdr:spPr>
        <a:xfrm>
          <a:off x="14401800" y="145360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49893</xdr:rowOff>
    </xdr:from>
    <xdr:to>
      <xdr:col>73</xdr:col>
      <xdr:colOff>44450</xdr:colOff>
      <xdr:row>85</xdr:row>
      <xdr:rowOff>151493</xdr:rowOff>
    </xdr:to>
    <xdr:sp macro="" textlink="">
      <xdr:nvSpPr>
        <xdr:cNvPr id="263" name="フローチャート: 判断 262">
          <a:extLst>
            <a:ext uri="{FF2B5EF4-FFF2-40B4-BE49-F238E27FC236}">
              <a16:creationId xmlns:a16="http://schemas.microsoft.com/office/drawing/2014/main" id="{B6E5C454-A9AA-4B96-A597-5B4B4C94238D}"/>
            </a:ext>
          </a:extLst>
        </xdr:cNvPr>
        <xdr:cNvSpPr/>
      </xdr:nvSpPr>
      <xdr:spPr>
        <a:xfrm>
          <a:off x="15240000" y="14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136270</xdr:rowOff>
    </xdr:from>
    <xdr:ext cx="762000" cy="259045"/>
    <xdr:sp macro="" textlink="">
      <xdr:nvSpPr>
        <xdr:cNvPr id="264" name="テキスト ボックス 263">
          <a:extLst>
            <a:ext uri="{FF2B5EF4-FFF2-40B4-BE49-F238E27FC236}">
              <a16:creationId xmlns:a16="http://schemas.microsoft.com/office/drawing/2014/main" id="{22C15C94-F041-46D5-896E-F94BA61844F8}"/>
            </a:ext>
          </a:extLst>
        </xdr:cNvPr>
        <xdr:cNvSpPr txBox="1"/>
      </xdr:nvSpPr>
      <xdr:spPr>
        <a:xfrm>
          <a:off x="14909800" y="14709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134257</xdr:rowOff>
    </xdr:from>
    <xdr:to>
      <xdr:col>68</xdr:col>
      <xdr:colOff>152400</xdr:colOff>
      <xdr:row>84</xdr:row>
      <xdr:rowOff>151493</xdr:rowOff>
    </xdr:to>
    <xdr:cxnSp macro="">
      <xdr:nvCxnSpPr>
        <xdr:cNvPr id="265" name="直線コネクタ 264">
          <a:extLst>
            <a:ext uri="{FF2B5EF4-FFF2-40B4-BE49-F238E27FC236}">
              <a16:creationId xmlns:a16="http://schemas.microsoft.com/office/drawing/2014/main" id="{3BE56E1D-D99A-452B-9D19-C8AA6E285141}"/>
            </a:ext>
          </a:extLst>
        </xdr:cNvPr>
        <xdr:cNvCxnSpPr/>
      </xdr:nvCxnSpPr>
      <xdr:spPr>
        <a:xfrm flipV="1">
          <a:off x="13512800" y="14536057"/>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67129</xdr:rowOff>
    </xdr:from>
    <xdr:to>
      <xdr:col>68</xdr:col>
      <xdr:colOff>203200</xdr:colOff>
      <xdr:row>85</xdr:row>
      <xdr:rowOff>168729</xdr:rowOff>
    </xdr:to>
    <xdr:sp macro="" textlink="">
      <xdr:nvSpPr>
        <xdr:cNvPr id="266" name="フローチャート: 判断 265">
          <a:extLst>
            <a:ext uri="{FF2B5EF4-FFF2-40B4-BE49-F238E27FC236}">
              <a16:creationId xmlns:a16="http://schemas.microsoft.com/office/drawing/2014/main" id="{90DE5AD8-FDEC-410E-878B-A74617D05050}"/>
            </a:ext>
          </a:extLst>
        </xdr:cNvPr>
        <xdr:cNvSpPr/>
      </xdr:nvSpPr>
      <xdr:spPr>
        <a:xfrm>
          <a:off x="14351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153506</xdr:rowOff>
    </xdr:from>
    <xdr:ext cx="762000" cy="259045"/>
    <xdr:sp macro="" textlink="">
      <xdr:nvSpPr>
        <xdr:cNvPr id="267" name="テキスト ボックス 266">
          <a:extLst>
            <a:ext uri="{FF2B5EF4-FFF2-40B4-BE49-F238E27FC236}">
              <a16:creationId xmlns:a16="http://schemas.microsoft.com/office/drawing/2014/main" id="{AAF3B152-8E21-4B08-9305-8A76127F7336}"/>
            </a:ext>
          </a:extLst>
        </xdr:cNvPr>
        <xdr:cNvSpPr txBox="1"/>
      </xdr:nvSpPr>
      <xdr:spPr>
        <a:xfrm>
          <a:off x="14020800" y="147267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101600</xdr:rowOff>
    </xdr:from>
    <xdr:to>
      <xdr:col>64</xdr:col>
      <xdr:colOff>152400</xdr:colOff>
      <xdr:row>86</xdr:row>
      <xdr:rowOff>31750</xdr:rowOff>
    </xdr:to>
    <xdr:sp macro="" textlink="">
      <xdr:nvSpPr>
        <xdr:cNvPr id="268" name="フローチャート: 判断 267">
          <a:extLst>
            <a:ext uri="{FF2B5EF4-FFF2-40B4-BE49-F238E27FC236}">
              <a16:creationId xmlns:a16="http://schemas.microsoft.com/office/drawing/2014/main" id="{F04E8AEF-35F8-4A70-A95A-7D876B97D4C2}"/>
            </a:ext>
          </a:extLst>
        </xdr:cNvPr>
        <xdr:cNvSpPr/>
      </xdr:nvSpPr>
      <xdr:spPr>
        <a:xfrm>
          <a:off x="13462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16527</xdr:rowOff>
    </xdr:from>
    <xdr:ext cx="762000" cy="259045"/>
    <xdr:sp macro="" textlink="">
      <xdr:nvSpPr>
        <xdr:cNvPr id="269" name="テキスト ボックス 268">
          <a:extLst>
            <a:ext uri="{FF2B5EF4-FFF2-40B4-BE49-F238E27FC236}">
              <a16:creationId xmlns:a16="http://schemas.microsoft.com/office/drawing/2014/main" id="{B1F16A94-EAD5-43A9-8030-9D06DBA74AA6}"/>
            </a:ext>
          </a:extLst>
        </xdr:cNvPr>
        <xdr:cNvSpPr txBox="1"/>
      </xdr:nvSpPr>
      <xdr:spPr>
        <a:xfrm>
          <a:off x="13131800" y="1476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73B74B03-7C2B-447F-9A8B-4906589A11CE}"/>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DE0826E9-F04A-4420-8B3B-0CE1B14A2BD3}"/>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C8FBC125-8AB6-4724-9E27-DE1B225A34E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3464DA2E-3029-45CD-A9E4-238D101A4326}"/>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228E173B-3BB5-487D-964E-487F1243A9D4}"/>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151493</xdr:rowOff>
    </xdr:from>
    <xdr:to>
      <xdr:col>81</xdr:col>
      <xdr:colOff>95250</xdr:colOff>
      <xdr:row>84</xdr:row>
      <xdr:rowOff>81643</xdr:rowOff>
    </xdr:to>
    <xdr:sp macro="" textlink="">
      <xdr:nvSpPr>
        <xdr:cNvPr id="275" name="楕円 274">
          <a:extLst>
            <a:ext uri="{FF2B5EF4-FFF2-40B4-BE49-F238E27FC236}">
              <a16:creationId xmlns:a16="http://schemas.microsoft.com/office/drawing/2014/main" id="{9CCAFED9-2588-4B70-A993-28A858F28411}"/>
            </a:ext>
          </a:extLst>
        </xdr:cNvPr>
        <xdr:cNvSpPr/>
      </xdr:nvSpPr>
      <xdr:spPr>
        <a:xfrm>
          <a:off x="16967200" y="14381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82</xdr:row>
      <xdr:rowOff>168020</xdr:rowOff>
    </xdr:from>
    <xdr:ext cx="762000" cy="259045"/>
    <xdr:sp macro="" textlink="">
      <xdr:nvSpPr>
        <xdr:cNvPr id="276" name="給与水準   （国との比較）該当値テキスト">
          <a:extLst>
            <a:ext uri="{FF2B5EF4-FFF2-40B4-BE49-F238E27FC236}">
              <a16:creationId xmlns:a16="http://schemas.microsoft.com/office/drawing/2014/main" id="{BD8326E2-B1C4-4772-9E8E-E595C99D0010}"/>
            </a:ext>
          </a:extLst>
        </xdr:cNvPr>
        <xdr:cNvSpPr txBox="1"/>
      </xdr:nvSpPr>
      <xdr:spPr>
        <a:xfrm>
          <a:off x="17106900" y="14226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83457</xdr:rowOff>
    </xdr:from>
    <xdr:to>
      <xdr:col>77</xdr:col>
      <xdr:colOff>95250</xdr:colOff>
      <xdr:row>85</xdr:row>
      <xdr:rowOff>13607</xdr:rowOff>
    </xdr:to>
    <xdr:sp macro="" textlink="">
      <xdr:nvSpPr>
        <xdr:cNvPr id="277" name="楕円 276">
          <a:extLst>
            <a:ext uri="{FF2B5EF4-FFF2-40B4-BE49-F238E27FC236}">
              <a16:creationId xmlns:a16="http://schemas.microsoft.com/office/drawing/2014/main" id="{B34EEC63-9BC3-4FEB-ACF5-DF074C20AE53}"/>
            </a:ext>
          </a:extLst>
        </xdr:cNvPr>
        <xdr:cNvSpPr/>
      </xdr:nvSpPr>
      <xdr:spPr>
        <a:xfrm>
          <a:off x="16129000" y="14485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23784</xdr:rowOff>
    </xdr:from>
    <xdr:ext cx="736600" cy="259045"/>
    <xdr:sp macro="" textlink="">
      <xdr:nvSpPr>
        <xdr:cNvPr id="278" name="テキスト ボックス 277">
          <a:extLst>
            <a:ext uri="{FF2B5EF4-FFF2-40B4-BE49-F238E27FC236}">
              <a16:creationId xmlns:a16="http://schemas.microsoft.com/office/drawing/2014/main" id="{3D0AEFFA-A9CF-4222-89A0-DDD171D607F9}"/>
            </a:ext>
          </a:extLst>
        </xdr:cNvPr>
        <xdr:cNvSpPr txBox="1"/>
      </xdr:nvSpPr>
      <xdr:spPr>
        <a:xfrm>
          <a:off x="15798800" y="142541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83457</xdr:rowOff>
    </xdr:from>
    <xdr:to>
      <xdr:col>73</xdr:col>
      <xdr:colOff>44450</xdr:colOff>
      <xdr:row>85</xdr:row>
      <xdr:rowOff>13607</xdr:rowOff>
    </xdr:to>
    <xdr:sp macro="" textlink="">
      <xdr:nvSpPr>
        <xdr:cNvPr id="279" name="楕円 278">
          <a:extLst>
            <a:ext uri="{FF2B5EF4-FFF2-40B4-BE49-F238E27FC236}">
              <a16:creationId xmlns:a16="http://schemas.microsoft.com/office/drawing/2014/main" id="{F22C7568-7B81-48AE-AA87-8B14362BF141}"/>
            </a:ext>
          </a:extLst>
        </xdr:cNvPr>
        <xdr:cNvSpPr/>
      </xdr:nvSpPr>
      <xdr:spPr>
        <a:xfrm>
          <a:off x="15240000" y="14485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23784</xdr:rowOff>
    </xdr:from>
    <xdr:ext cx="762000" cy="259045"/>
    <xdr:sp macro="" textlink="">
      <xdr:nvSpPr>
        <xdr:cNvPr id="280" name="テキスト ボックス 279">
          <a:extLst>
            <a:ext uri="{FF2B5EF4-FFF2-40B4-BE49-F238E27FC236}">
              <a16:creationId xmlns:a16="http://schemas.microsoft.com/office/drawing/2014/main" id="{6E31FEC4-9296-45F1-AD90-6DD4D9757EAC}"/>
            </a:ext>
          </a:extLst>
        </xdr:cNvPr>
        <xdr:cNvSpPr txBox="1"/>
      </xdr:nvSpPr>
      <xdr:spPr>
        <a:xfrm>
          <a:off x="14909800" y="14254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83457</xdr:rowOff>
    </xdr:from>
    <xdr:to>
      <xdr:col>68</xdr:col>
      <xdr:colOff>203200</xdr:colOff>
      <xdr:row>85</xdr:row>
      <xdr:rowOff>13607</xdr:rowOff>
    </xdr:to>
    <xdr:sp macro="" textlink="">
      <xdr:nvSpPr>
        <xdr:cNvPr id="281" name="楕円 280">
          <a:extLst>
            <a:ext uri="{FF2B5EF4-FFF2-40B4-BE49-F238E27FC236}">
              <a16:creationId xmlns:a16="http://schemas.microsoft.com/office/drawing/2014/main" id="{C2FE47A7-F932-4183-8A3B-644970D30B4D}"/>
            </a:ext>
          </a:extLst>
        </xdr:cNvPr>
        <xdr:cNvSpPr/>
      </xdr:nvSpPr>
      <xdr:spPr>
        <a:xfrm>
          <a:off x="14351000" y="14485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23784</xdr:rowOff>
    </xdr:from>
    <xdr:ext cx="762000" cy="259045"/>
    <xdr:sp macro="" textlink="">
      <xdr:nvSpPr>
        <xdr:cNvPr id="282" name="テキスト ボックス 281">
          <a:extLst>
            <a:ext uri="{FF2B5EF4-FFF2-40B4-BE49-F238E27FC236}">
              <a16:creationId xmlns:a16="http://schemas.microsoft.com/office/drawing/2014/main" id="{8C0300BD-4034-423A-B441-F5ECB0E22B62}"/>
            </a:ext>
          </a:extLst>
        </xdr:cNvPr>
        <xdr:cNvSpPr txBox="1"/>
      </xdr:nvSpPr>
      <xdr:spPr>
        <a:xfrm>
          <a:off x="14020800" y="14254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100693</xdr:rowOff>
    </xdr:from>
    <xdr:to>
      <xdr:col>64</xdr:col>
      <xdr:colOff>152400</xdr:colOff>
      <xdr:row>85</xdr:row>
      <xdr:rowOff>30843</xdr:rowOff>
    </xdr:to>
    <xdr:sp macro="" textlink="">
      <xdr:nvSpPr>
        <xdr:cNvPr id="283" name="楕円 282">
          <a:extLst>
            <a:ext uri="{FF2B5EF4-FFF2-40B4-BE49-F238E27FC236}">
              <a16:creationId xmlns:a16="http://schemas.microsoft.com/office/drawing/2014/main" id="{BC7B8AE5-E56A-408D-B746-9914ACDFE5DE}"/>
            </a:ext>
          </a:extLst>
        </xdr:cNvPr>
        <xdr:cNvSpPr/>
      </xdr:nvSpPr>
      <xdr:spPr>
        <a:xfrm>
          <a:off x="13462000" y="14502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41020</xdr:rowOff>
    </xdr:from>
    <xdr:ext cx="762000" cy="259045"/>
    <xdr:sp macro="" textlink="">
      <xdr:nvSpPr>
        <xdr:cNvPr id="284" name="テキスト ボックス 283">
          <a:extLst>
            <a:ext uri="{FF2B5EF4-FFF2-40B4-BE49-F238E27FC236}">
              <a16:creationId xmlns:a16="http://schemas.microsoft.com/office/drawing/2014/main" id="{240534C5-40C3-4DFF-9E54-48EB2279C2E9}"/>
            </a:ext>
          </a:extLst>
        </xdr:cNvPr>
        <xdr:cNvSpPr txBox="1"/>
      </xdr:nvSpPr>
      <xdr:spPr>
        <a:xfrm>
          <a:off x="13131800" y="142713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5" name="正方形/長方形 284">
          <a:extLst>
            <a:ext uri="{FF2B5EF4-FFF2-40B4-BE49-F238E27FC236}">
              <a16:creationId xmlns:a16="http://schemas.microsoft.com/office/drawing/2014/main" id="{99D57283-C8E4-4D43-8CCE-316B6DE14DE1}"/>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6" name="テキスト ボックス 285">
          <a:extLst>
            <a:ext uri="{FF2B5EF4-FFF2-40B4-BE49-F238E27FC236}">
              <a16:creationId xmlns:a16="http://schemas.microsoft.com/office/drawing/2014/main" id="{D445F6E5-AFD3-4BD8-91FB-AE6F4244CFCC}"/>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7" name="テキスト ボックス 286">
          <a:extLst>
            <a:ext uri="{FF2B5EF4-FFF2-40B4-BE49-F238E27FC236}">
              <a16:creationId xmlns:a16="http://schemas.microsoft.com/office/drawing/2014/main" id="{EB278432-3D3B-4069-9E68-FD3113309FB8}"/>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[11.75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8" name="正方形/長方形 287">
          <a:extLst>
            <a:ext uri="{FF2B5EF4-FFF2-40B4-BE49-F238E27FC236}">
              <a16:creationId xmlns:a16="http://schemas.microsoft.com/office/drawing/2014/main" id="{360CB277-433C-4766-BA04-9D64228892DB}"/>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9" name="正方形/長方形 288">
          <a:extLst>
            <a:ext uri="{FF2B5EF4-FFF2-40B4-BE49-F238E27FC236}">
              <a16:creationId xmlns:a16="http://schemas.microsoft.com/office/drawing/2014/main" id="{1A120D8B-76A0-4D8B-8B72-90F528294F09}"/>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0" name="正方形/長方形 289">
          <a:extLst>
            <a:ext uri="{FF2B5EF4-FFF2-40B4-BE49-F238E27FC236}">
              <a16:creationId xmlns:a16="http://schemas.microsoft.com/office/drawing/2014/main" id="{CE8A4C21-CD61-42F7-A111-87ECEAA219AA}"/>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1" name="正方形/長方形 290">
          <a:extLst>
            <a:ext uri="{FF2B5EF4-FFF2-40B4-BE49-F238E27FC236}">
              <a16:creationId xmlns:a16="http://schemas.microsoft.com/office/drawing/2014/main" id="{25C2DA3F-5F2A-433A-AF3E-0211519D5588}"/>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2" name="正方形/長方形 291">
          <a:extLst>
            <a:ext uri="{FF2B5EF4-FFF2-40B4-BE49-F238E27FC236}">
              <a16:creationId xmlns:a16="http://schemas.microsoft.com/office/drawing/2014/main" id="{F30387FD-477B-46D0-9F7C-EA34F90DA503}"/>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3" name="正方形/長方形 292">
          <a:extLst>
            <a:ext uri="{FF2B5EF4-FFF2-40B4-BE49-F238E27FC236}">
              <a16:creationId xmlns:a16="http://schemas.microsoft.com/office/drawing/2014/main" id="{DE3D0A6E-0BA1-497E-9802-6F71DA50CCE3}"/>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4" name="正方形/長方形 293">
          <a:extLst>
            <a:ext uri="{FF2B5EF4-FFF2-40B4-BE49-F238E27FC236}">
              <a16:creationId xmlns:a16="http://schemas.microsoft.com/office/drawing/2014/main" id="{26A2BD46-A4FB-4F43-A262-6F6A30720664}"/>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5" name="正方形/長方形 294">
          <a:extLst>
            <a:ext uri="{FF2B5EF4-FFF2-40B4-BE49-F238E27FC236}">
              <a16:creationId xmlns:a16="http://schemas.microsoft.com/office/drawing/2014/main" id="{7A19BC6A-0792-4F55-8C18-A5BA4C056372}"/>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6" name="正方形/長方形 295">
          <a:extLst>
            <a:ext uri="{FF2B5EF4-FFF2-40B4-BE49-F238E27FC236}">
              <a16:creationId xmlns:a16="http://schemas.microsoft.com/office/drawing/2014/main" id="{D9A42EF3-0F08-4A59-A44A-F83B1B75AE2A}"/>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7" name="テキスト ボックス 296">
          <a:extLst>
            <a:ext uri="{FF2B5EF4-FFF2-40B4-BE49-F238E27FC236}">
              <a16:creationId xmlns:a16="http://schemas.microsoft.com/office/drawing/2014/main" id="{8A6D7F1C-0984-4D91-9543-B5BC35B0E84B}"/>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合併後、集中改革プランに基づき普通会計一般職員の削減を行ってきたが、ここ数年は業務の増加、高度化に対応するため、職員数推移は横ばいである。</a:t>
          </a:r>
        </a:p>
        <a:p>
          <a:r>
            <a:rPr kumimoji="1" lang="ja-JP" altLang="en-US" sz="1300">
              <a:latin typeface="ＭＳ Ｐゴシック" panose="020B0600070205080204" pitchFamily="50" charset="-128"/>
              <a:ea typeface="ＭＳ Ｐゴシック" panose="020B0600070205080204" pitchFamily="50" charset="-128"/>
            </a:rPr>
            <a:t>当市では、普通会計職員に消防職員や公立保育園・幼稚園の職員を含むため、類似団体の平均よりも大きい数値となっている。今後、業務委託の見直しや</a:t>
          </a:r>
          <a:r>
            <a:rPr kumimoji="1" lang="en-US" altLang="ja-JP" sz="1300">
              <a:latin typeface="ＭＳ Ｐゴシック" panose="020B0600070205080204" pitchFamily="50" charset="-128"/>
              <a:ea typeface="ＭＳ Ｐゴシック" panose="020B0600070205080204" pitchFamily="50" charset="-128"/>
            </a:rPr>
            <a:t>DX</a:t>
          </a:r>
          <a:r>
            <a:rPr kumimoji="1" lang="ja-JP" altLang="en-US" sz="1300">
              <a:latin typeface="ＭＳ Ｐゴシック" panose="020B0600070205080204" pitchFamily="50" charset="-128"/>
              <a:ea typeface="ＭＳ Ｐゴシック" panose="020B0600070205080204" pitchFamily="50" charset="-128"/>
            </a:rPr>
            <a:t>の推進により業務効率を改善することで職員数の抑制を図る。</a:t>
          </a:r>
        </a:p>
      </xdr:txBody>
    </xdr:sp>
    <xdr:clientData/>
  </xdr:twoCellAnchor>
  <xdr:oneCellAnchor>
    <xdr:from>
      <xdr:col>61</xdr:col>
      <xdr:colOff>6350</xdr:colOff>
      <xdr:row>54</xdr:row>
      <xdr:rowOff>139700</xdr:rowOff>
    </xdr:from>
    <xdr:ext cx="349839" cy="225703"/>
    <xdr:sp macro="" textlink="">
      <xdr:nvSpPr>
        <xdr:cNvPr id="298" name="テキスト ボックス 297">
          <a:extLst>
            <a:ext uri="{FF2B5EF4-FFF2-40B4-BE49-F238E27FC236}">
              <a16:creationId xmlns:a16="http://schemas.microsoft.com/office/drawing/2014/main" id="{F867EE75-0931-4E02-9D94-C34393F316BD}"/>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9" name="直線コネクタ 298">
          <a:extLst>
            <a:ext uri="{FF2B5EF4-FFF2-40B4-BE49-F238E27FC236}">
              <a16:creationId xmlns:a16="http://schemas.microsoft.com/office/drawing/2014/main" id="{DB2C4D3A-1ADD-4423-AFF7-6C85EE67AC93}"/>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0" name="テキスト ボックス 299">
          <a:extLst>
            <a:ext uri="{FF2B5EF4-FFF2-40B4-BE49-F238E27FC236}">
              <a16:creationId xmlns:a16="http://schemas.microsoft.com/office/drawing/2014/main" id="{90F940C9-3427-4101-A888-EB7123625274}"/>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1" name="直線コネクタ 300">
          <a:extLst>
            <a:ext uri="{FF2B5EF4-FFF2-40B4-BE49-F238E27FC236}">
              <a16:creationId xmlns:a16="http://schemas.microsoft.com/office/drawing/2014/main" id="{DA3F0E16-2930-40D3-B210-174EAB784522}"/>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2" name="テキスト ボックス 301">
          <a:extLst>
            <a:ext uri="{FF2B5EF4-FFF2-40B4-BE49-F238E27FC236}">
              <a16:creationId xmlns:a16="http://schemas.microsoft.com/office/drawing/2014/main" id="{5365551F-E7C0-4C06-BB71-2FA717C0A5F2}"/>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3" name="直線コネクタ 302">
          <a:extLst>
            <a:ext uri="{FF2B5EF4-FFF2-40B4-BE49-F238E27FC236}">
              <a16:creationId xmlns:a16="http://schemas.microsoft.com/office/drawing/2014/main" id="{121366CD-B9B6-493C-8002-47DA3C36F0AB}"/>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4" name="テキスト ボックス 303">
          <a:extLst>
            <a:ext uri="{FF2B5EF4-FFF2-40B4-BE49-F238E27FC236}">
              <a16:creationId xmlns:a16="http://schemas.microsoft.com/office/drawing/2014/main" id="{CA995D8E-15BB-4C58-B27C-797A28DC8DCA}"/>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5" name="直線コネクタ 304">
          <a:extLst>
            <a:ext uri="{FF2B5EF4-FFF2-40B4-BE49-F238E27FC236}">
              <a16:creationId xmlns:a16="http://schemas.microsoft.com/office/drawing/2014/main" id="{236D06A2-7717-47B0-8CE2-F13C88961168}"/>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6" name="テキスト ボックス 305">
          <a:extLst>
            <a:ext uri="{FF2B5EF4-FFF2-40B4-BE49-F238E27FC236}">
              <a16:creationId xmlns:a16="http://schemas.microsoft.com/office/drawing/2014/main" id="{D630D619-7C0A-4D9B-910D-82F4610252EA}"/>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7" name="直線コネクタ 306">
          <a:extLst>
            <a:ext uri="{FF2B5EF4-FFF2-40B4-BE49-F238E27FC236}">
              <a16:creationId xmlns:a16="http://schemas.microsoft.com/office/drawing/2014/main" id="{3DDF4425-5116-4902-8C95-D02BB8746258}"/>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8" name="テキスト ボックス 307">
          <a:extLst>
            <a:ext uri="{FF2B5EF4-FFF2-40B4-BE49-F238E27FC236}">
              <a16:creationId xmlns:a16="http://schemas.microsoft.com/office/drawing/2014/main" id="{2B9EA188-0EAF-4B6E-88DF-5FFFF4F2F6F8}"/>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9" name="直線コネクタ 308">
          <a:extLst>
            <a:ext uri="{FF2B5EF4-FFF2-40B4-BE49-F238E27FC236}">
              <a16:creationId xmlns:a16="http://schemas.microsoft.com/office/drawing/2014/main" id="{7A5E51EC-F65B-49FC-9AAD-B3EC70B4952A}"/>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0" name="テキスト ボックス 309">
          <a:extLst>
            <a:ext uri="{FF2B5EF4-FFF2-40B4-BE49-F238E27FC236}">
              <a16:creationId xmlns:a16="http://schemas.microsoft.com/office/drawing/2014/main" id="{0788428D-B8A3-4364-9248-9FA6238298A8}"/>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1" name="直線コネクタ 310">
          <a:extLst>
            <a:ext uri="{FF2B5EF4-FFF2-40B4-BE49-F238E27FC236}">
              <a16:creationId xmlns:a16="http://schemas.microsoft.com/office/drawing/2014/main" id="{EBCB7082-CADA-4F52-8C9F-C825F13BCFDE}"/>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2" name="テキスト ボックス 311">
          <a:extLst>
            <a:ext uri="{FF2B5EF4-FFF2-40B4-BE49-F238E27FC236}">
              <a16:creationId xmlns:a16="http://schemas.microsoft.com/office/drawing/2014/main" id="{9EA060D5-1AE4-40A8-84D4-E99DA5A40E5D}"/>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3" name="定員管理の状況グラフ枠">
          <a:extLst>
            <a:ext uri="{FF2B5EF4-FFF2-40B4-BE49-F238E27FC236}">
              <a16:creationId xmlns:a16="http://schemas.microsoft.com/office/drawing/2014/main" id="{14611141-83E1-4CF9-8C13-6CAF7CB2ABA3}"/>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166412</xdr:rowOff>
    </xdr:from>
    <xdr:to>
      <xdr:col>81</xdr:col>
      <xdr:colOff>44450</xdr:colOff>
      <xdr:row>66</xdr:row>
      <xdr:rowOff>76919</xdr:rowOff>
    </xdr:to>
    <xdr:cxnSp macro="">
      <xdr:nvCxnSpPr>
        <xdr:cNvPr id="314" name="直線コネクタ 313">
          <a:extLst>
            <a:ext uri="{FF2B5EF4-FFF2-40B4-BE49-F238E27FC236}">
              <a16:creationId xmlns:a16="http://schemas.microsoft.com/office/drawing/2014/main" id="{56F539E9-7920-46A6-9AFB-EC5F3D260060}"/>
            </a:ext>
          </a:extLst>
        </xdr:cNvPr>
        <xdr:cNvCxnSpPr/>
      </xdr:nvCxnSpPr>
      <xdr:spPr>
        <a:xfrm flipV="1">
          <a:off x="17018000" y="10110512"/>
          <a:ext cx="0" cy="12821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48996</xdr:rowOff>
    </xdr:from>
    <xdr:ext cx="762000" cy="259045"/>
    <xdr:sp macro="" textlink="">
      <xdr:nvSpPr>
        <xdr:cNvPr id="315" name="定員管理の状況最小値テキスト">
          <a:extLst>
            <a:ext uri="{FF2B5EF4-FFF2-40B4-BE49-F238E27FC236}">
              <a16:creationId xmlns:a16="http://schemas.microsoft.com/office/drawing/2014/main" id="{6A99C49F-D2D6-453B-9B4D-C80A15D150DE}"/>
            </a:ext>
          </a:extLst>
        </xdr:cNvPr>
        <xdr:cNvSpPr txBox="1"/>
      </xdr:nvSpPr>
      <xdr:spPr>
        <a:xfrm>
          <a:off x="17106900" y="113646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76919</xdr:rowOff>
    </xdr:from>
    <xdr:to>
      <xdr:col>81</xdr:col>
      <xdr:colOff>133350</xdr:colOff>
      <xdr:row>66</xdr:row>
      <xdr:rowOff>76919</xdr:rowOff>
    </xdr:to>
    <xdr:cxnSp macro="">
      <xdr:nvCxnSpPr>
        <xdr:cNvPr id="316" name="直線コネクタ 315">
          <a:extLst>
            <a:ext uri="{FF2B5EF4-FFF2-40B4-BE49-F238E27FC236}">
              <a16:creationId xmlns:a16="http://schemas.microsoft.com/office/drawing/2014/main" id="{594D823B-7857-4F37-8D4E-6F9F50E627AB}"/>
            </a:ext>
          </a:extLst>
        </xdr:cNvPr>
        <xdr:cNvCxnSpPr/>
      </xdr:nvCxnSpPr>
      <xdr:spPr>
        <a:xfrm>
          <a:off x="16929100" y="11392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81339</xdr:rowOff>
    </xdr:from>
    <xdr:ext cx="762000" cy="259045"/>
    <xdr:sp macro="" textlink="">
      <xdr:nvSpPr>
        <xdr:cNvPr id="317" name="定員管理の状況最大値テキスト">
          <a:extLst>
            <a:ext uri="{FF2B5EF4-FFF2-40B4-BE49-F238E27FC236}">
              <a16:creationId xmlns:a16="http://schemas.microsoft.com/office/drawing/2014/main" id="{6603123B-22BD-4252-9C4B-3A634BE9B4E5}"/>
            </a:ext>
          </a:extLst>
        </xdr:cNvPr>
        <xdr:cNvSpPr txBox="1"/>
      </xdr:nvSpPr>
      <xdr:spPr>
        <a:xfrm>
          <a:off x="17106900" y="9853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166412</xdr:rowOff>
    </xdr:from>
    <xdr:to>
      <xdr:col>81</xdr:col>
      <xdr:colOff>133350</xdr:colOff>
      <xdr:row>58</xdr:row>
      <xdr:rowOff>166412</xdr:rowOff>
    </xdr:to>
    <xdr:cxnSp macro="">
      <xdr:nvCxnSpPr>
        <xdr:cNvPr id="318" name="直線コネクタ 317">
          <a:extLst>
            <a:ext uri="{FF2B5EF4-FFF2-40B4-BE49-F238E27FC236}">
              <a16:creationId xmlns:a16="http://schemas.microsoft.com/office/drawing/2014/main" id="{124BA4DF-DBA3-4CFA-A011-E8288831A388}"/>
            </a:ext>
          </a:extLst>
        </xdr:cNvPr>
        <xdr:cNvCxnSpPr/>
      </xdr:nvCxnSpPr>
      <xdr:spPr>
        <a:xfrm>
          <a:off x="16929100" y="10110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58251</xdr:rowOff>
    </xdr:from>
    <xdr:to>
      <xdr:col>81</xdr:col>
      <xdr:colOff>44450</xdr:colOff>
      <xdr:row>61</xdr:row>
      <xdr:rowOff>75142</xdr:rowOff>
    </xdr:to>
    <xdr:cxnSp macro="">
      <xdr:nvCxnSpPr>
        <xdr:cNvPr id="319" name="直線コネクタ 318">
          <a:extLst>
            <a:ext uri="{FF2B5EF4-FFF2-40B4-BE49-F238E27FC236}">
              <a16:creationId xmlns:a16="http://schemas.microsoft.com/office/drawing/2014/main" id="{383D8681-8BFE-4E3D-A2BE-250B2D6AE445}"/>
            </a:ext>
          </a:extLst>
        </xdr:cNvPr>
        <xdr:cNvCxnSpPr/>
      </xdr:nvCxnSpPr>
      <xdr:spPr>
        <a:xfrm>
          <a:off x="16179800" y="10516701"/>
          <a:ext cx="838200" cy="16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157624</xdr:rowOff>
    </xdr:from>
    <xdr:ext cx="762000" cy="259045"/>
    <xdr:sp macro="" textlink="">
      <xdr:nvSpPr>
        <xdr:cNvPr id="320" name="定員管理の状況平均値テキスト">
          <a:extLst>
            <a:ext uri="{FF2B5EF4-FFF2-40B4-BE49-F238E27FC236}">
              <a16:creationId xmlns:a16="http://schemas.microsoft.com/office/drawing/2014/main" id="{23892D8B-D949-4BF1-B1E9-96B7A3E02F86}"/>
            </a:ext>
          </a:extLst>
        </xdr:cNvPr>
        <xdr:cNvSpPr txBox="1"/>
      </xdr:nvSpPr>
      <xdr:spPr>
        <a:xfrm>
          <a:off x="17106900" y="1027317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141097</xdr:rowOff>
    </xdr:from>
    <xdr:to>
      <xdr:col>81</xdr:col>
      <xdr:colOff>95250</xdr:colOff>
      <xdr:row>61</xdr:row>
      <xdr:rowOff>71247</xdr:rowOff>
    </xdr:to>
    <xdr:sp macro="" textlink="">
      <xdr:nvSpPr>
        <xdr:cNvPr id="321" name="フローチャート: 判断 320">
          <a:extLst>
            <a:ext uri="{FF2B5EF4-FFF2-40B4-BE49-F238E27FC236}">
              <a16:creationId xmlns:a16="http://schemas.microsoft.com/office/drawing/2014/main" id="{7B00F7FE-AD1F-43BA-9E00-D9801D30BCD2}"/>
            </a:ext>
          </a:extLst>
        </xdr:cNvPr>
        <xdr:cNvSpPr/>
      </xdr:nvSpPr>
      <xdr:spPr>
        <a:xfrm>
          <a:off x="16967200" y="10428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43773</xdr:rowOff>
    </xdr:from>
    <xdr:to>
      <xdr:col>77</xdr:col>
      <xdr:colOff>44450</xdr:colOff>
      <xdr:row>61</xdr:row>
      <xdr:rowOff>58251</xdr:rowOff>
    </xdr:to>
    <xdr:cxnSp macro="">
      <xdr:nvCxnSpPr>
        <xdr:cNvPr id="322" name="直線コネクタ 321">
          <a:extLst>
            <a:ext uri="{FF2B5EF4-FFF2-40B4-BE49-F238E27FC236}">
              <a16:creationId xmlns:a16="http://schemas.microsoft.com/office/drawing/2014/main" id="{7534E540-FCB5-4009-A35C-72D025F69B20}"/>
            </a:ext>
          </a:extLst>
        </xdr:cNvPr>
        <xdr:cNvCxnSpPr/>
      </xdr:nvCxnSpPr>
      <xdr:spPr>
        <a:xfrm>
          <a:off x="15290800" y="10502223"/>
          <a:ext cx="88900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124206</xdr:rowOff>
    </xdr:from>
    <xdr:to>
      <xdr:col>77</xdr:col>
      <xdr:colOff>95250</xdr:colOff>
      <xdr:row>61</xdr:row>
      <xdr:rowOff>54356</xdr:rowOff>
    </xdr:to>
    <xdr:sp macro="" textlink="">
      <xdr:nvSpPr>
        <xdr:cNvPr id="323" name="フローチャート: 判断 322">
          <a:extLst>
            <a:ext uri="{FF2B5EF4-FFF2-40B4-BE49-F238E27FC236}">
              <a16:creationId xmlns:a16="http://schemas.microsoft.com/office/drawing/2014/main" id="{6CC31FE1-376E-4258-B791-F99480C8D42B}"/>
            </a:ext>
          </a:extLst>
        </xdr:cNvPr>
        <xdr:cNvSpPr/>
      </xdr:nvSpPr>
      <xdr:spPr>
        <a:xfrm>
          <a:off x="16129000" y="10411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64533</xdr:rowOff>
    </xdr:from>
    <xdr:ext cx="736600" cy="259045"/>
    <xdr:sp macro="" textlink="">
      <xdr:nvSpPr>
        <xdr:cNvPr id="324" name="テキスト ボックス 323">
          <a:extLst>
            <a:ext uri="{FF2B5EF4-FFF2-40B4-BE49-F238E27FC236}">
              <a16:creationId xmlns:a16="http://schemas.microsoft.com/office/drawing/2014/main" id="{7B36E256-4942-4241-9422-1D0431ABBA43}"/>
            </a:ext>
          </a:extLst>
        </xdr:cNvPr>
        <xdr:cNvSpPr txBox="1"/>
      </xdr:nvSpPr>
      <xdr:spPr>
        <a:xfrm>
          <a:off x="15798800" y="101800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25273</xdr:rowOff>
    </xdr:from>
    <xdr:to>
      <xdr:col>72</xdr:col>
      <xdr:colOff>203200</xdr:colOff>
      <xdr:row>61</xdr:row>
      <xdr:rowOff>43773</xdr:rowOff>
    </xdr:to>
    <xdr:cxnSp macro="">
      <xdr:nvCxnSpPr>
        <xdr:cNvPr id="325" name="直線コネクタ 324">
          <a:extLst>
            <a:ext uri="{FF2B5EF4-FFF2-40B4-BE49-F238E27FC236}">
              <a16:creationId xmlns:a16="http://schemas.microsoft.com/office/drawing/2014/main" id="{9F3536D0-FF16-4D6A-B496-C279CBB454B4}"/>
            </a:ext>
          </a:extLst>
        </xdr:cNvPr>
        <xdr:cNvCxnSpPr/>
      </xdr:nvCxnSpPr>
      <xdr:spPr>
        <a:xfrm>
          <a:off x="14401800" y="10483723"/>
          <a:ext cx="889000" cy="18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110532</xdr:rowOff>
    </xdr:from>
    <xdr:to>
      <xdr:col>73</xdr:col>
      <xdr:colOff>44450</xdr:colOff>
      <xdr:row>61</xdr:row>
      <xdr:rowOff>40682</xdr:rowOff>
    </xdr:to>
    <xdr:sp macro="" textlink="">
      <xdr:nvSpPr>
        <xdr:cNvPr id="326" name="フローチャート: 判断 325">
          <a:extLst>
            <a:ext uri="{FF2B5EF4-FFF2-40B4-BE49-F238E27FC236}">
              <a16:creationId xmlns:a16="http://schemas.microsoft.com/office/drawing/2014/main" id="{F966A3BB-20E5-48C5-A014-D80AFB06EAF1}"/>
            </a:ext>
          </a:extLst>
        </xdr:cNvPr>
        <xdr:cNvSpPr/>
      </xdr:nvSpPr>
      <xdr:spPr>
        <a:xfrm>
          <a:off x="15240000" y="10397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50859</xdr:rowOff>
    </xdr:from>
    <xdr:ext cx="762000" cy="259045"/>
    <xdr:sp macro="" textlink="">
      <xdr:nvSpPr>
        <xdr:cNvPr id="327" name="テキスト ボックス 326">
          <a:extLst>
            <a:ext uri="{FF2B5EF4-FFF2-40B4-BE49-F238E27FC236}">
              <a16:creationId xmlns:a16="http://schemas.microsoft.com/office/drawing/2014/main" id="{99B6C2D1-B521-46E1-8AA9-19E776F5719D}"/>
            </a:ext>
          </a:extLst>
        </xdr:cNvPr>
        <xdr:cNvSpPr txBox="1"/>
      </xdr:nvSpPr>
      <xdr:spPr>
        <a:xfrm>
          <a:off x="14909800" y="10166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15621</xdr:rowOff>
    </xdr:from>
    <xdr:to>
      <xdr:col>68</xdr:col>
      <xdr:colOff>152400</xdr:colOff>
      <xdr:row>61</xdr:row>
      <xdr:rowOff>25273</xdr:rowOff>
    </xdr:to>
    <xdr:cxnSp macro="">
      <xdr:nvCxnSpPr>
        <xdr:cNvPr id="328" name="直線コネクタ 327">
          <a:extLst>
            <a:ext uri="{FF2B5EF4-FFF2-40B4-BE49-F238E27FC236}">
              <a16:creationId xmlns:a16="http://schemas.microsoft.com/office/drawing/2014/main" id="{E21020E6-0979-418A-9D16-F2BC7A5C5A62}"/>
            </a:ext>
          </a:extLst>
        </xdr:cNvPr>
        <xdr:cNvCxnSpPr/>
      </xdr:nvCxnSpPr>
      <xdr:spPr>
        <a:xfrm>
          <a:off x="13512800" y="10474071"/>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103294</xdr:rowOff>
    </xdr:from>
    <xdr:to>
      <xdr:col>68</xdr:col>
      <xdr:colOff>203200</xdr:colOff>
      <xdr:row>61</xdr:row>
      <xdr:rowOff>33444</xdr:rowOff>
    </xdr:to>
    <xdr:sp macro="" textlink="">
      <xdr:nvSpPr>
        <xdr:cNvPr id="329" name="フローチャート: 判断 328">
          <a:extLst>
            <a:ext uri="{FF2B5EF4-FFF2-40B4-BE49-F238E27FC236}">
              <a16:creationId xmlns:a16="http://schemas.microsoft.com/office/drawing/2014/main" id="{E8853B1F-A991-47FE-8973-AB1178B23523}"/>
            </a:ext>
          </a:extLst>
        </xdr:cNvPr>
        <xdr:cNvSpPr/>
      </xdr:nvSpPr>
      <xdr:spPr>
        <a:xfrm>
          <a:off x="14351000" y="10390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43621</xdr:rowOff>
    </xdr:from>
    <xdr:ext cx="762000" cy="259045"/>
    <xdr:sp macro="" textlink="">
      <xdr:nvSpPr>
        <xdr:cNvPr id="330" name="テキスト ボックス 329">
          <a:extLst>
            <a:ext uri="{FF2B5EF4-FFF2-40B4-BE49-F238E27FC236}">
              <a16:creationId xmlns:a16="http://schemas.microsoft.com/office/drawing/2014/main" id="{92E28963-8BE1-49E6-AE50-F81D23805C13}"/>
            </a:ext>
          </a:extLst>
        </xdr:cNvPr>
        <xdr:cNvSpPr txBox="1"/>
      </xdr:nvSpPr>
      <xdr:spPr>
        <a:xfrm>
          <a:off x="14020800" y="101591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75946</xdr:rowOff>
    </xdr:from>
    <xdr:to>
      <xdr:col>64</xdr:col>
      <xdr:colOff>152400</xdr:colOff>
      <xdr:row>61</xdr:row>
      <xdr:rowOff>6096</xdr:rowOff>
    </xdr:to>
    <xdr:sp macro="" textlink="">
      <xdr:nvSpPr>
        <xdr:cNvPr id="331" name="フローチャート: 判断 330">
          <a:extLst>
            <a:ext uri="{FF2B5EF4-FFF2-40B4-BE49-F238E27FC236}">
              <a16:creationId xmlns:a16="http://schemas.microsoft.com/office/drawing/2014/main" id="{3D2B7B66-5303-45D3-834E-1E3ABD47AD65}"/>
            </a:ext>
          </a:extLst>
        </xdr:cNvPr>
        <xdr:cNvSpPr/>
      </xdr:nvSpPr>
      <xdr:spPr>
        <a:xfrm>
          <a:off x="13462000" y="10362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16273</xdr:rowOff>
    </xdr:from>
    <xdr:ext cx="762000" cy="259045"/>
    <xdr:sp macro="" textlink="">
      <xdr:nvSpPr>
        <xdr:cNvPr id="332" name="テキスト ボックス 331">
          <a:extLst>
            <a:ext uri="{FF2B5EF4-FFF2-40B4-BE49-F238E27FC236}">
              <a16:creationId xmlns:a16="http://schemas.microsoft.com/office/drawing/2014/main" id="{A41A70D9-A58D-429C-AA1B-8CBC705B6EB5}"/>
            </a:ext>
          </a:extLst>
        </xdr:cNvPr>
        <xdr:cNvSpPr txBox="1"/>
      </xdr:nvSpPr>
      <xdr:spPr>
        <a:xfrm>
          <a:off x="13131800" y="101318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470484C6-BFBF-4437-A757-5E07F9CB03EE}"/>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F6035E86-DB77-4518-A083-B1BB5766E431}"/>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C2EEC80D-62E9-4186-8764-BB8A4DABA0CC}"/>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B34C8137-682F-47A5-8EF9-9CF6CE5A6676}"/>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93BDF9B3-520F-4E10-9B66-D615B219DB2A}"/>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24342</xdr:rowOff>
    </xdr:from>
    <xdr:to>
      <xdr:col>81</xdr:col>
      <xdr:colOff>95250</xdr:colOff>
      <xdr:row>61</xdr:row>
      <xdr:rowOff>125942</xdr:rowOff>
    </xdr:to>
    <xdr:sp macro="" textlink="">
      <xdr:nvSpPr>
        <xdr:cNvPr id="338" name="楕円 337">
          <a:extLst>
            <a:ext uri="{FF2B5EF4-FFF2-40B4-BE49-F238E27FC236}">
              <a16:creationId xmlns:a16="http://schemas.microsoft.com/office/drawing/2014/main" id="{C4FAAF43-07E9-46B7-910C-00DEBA6F0724}"/>
            </a:ext>
          </a:extLst>
        </xdr:cNvPr>
        <xdr:cNvSpPr/>
      </xdr:nvSpPr>
      <xdr:spPr>
        <a:xfrm>
          <a:off x="16967200" y="10482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167869</xdr:rowOff>
    </xdr:from>
    <xdr:ext cx="762000" cy="259045"/>
    <xdr:sp macro="" textlink="">
      <xdr:nvSpPr>
        <xdr:cNvPr id="339" name="定員管理の状況該当値テキスト">
          <a:extLst>
            <a:ext uri="{FF2B5EF4-FFF2-40B4-BE49-F238E27FC236}">
              <a16:creationId xmlns:a16="http://schemas.microsoft.com/office/drawing/2014/main" id="{B4F2E94A-DD8F-476F-BBB3-2107822BB226}"/>
            </a:ext>
          </a:extLst>
        </xdr:cNvPr>
        <xdr:cNvSpPr txBox="1"/>
      </xdr:nvSpPr>
      <xdr:spPr>
        <a:xfrm>
          <a:off x="17106900" y="104548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7451</xdr:rowOff>
    </xdr:from>
    <xdr:to>
      <xdr:col>77</xdr:col>
      <xdr:colOff>95250</xdr:colOff>
      <xdr:row>61</xdr:row>
      <xdr:rowOff>109051</xdr:rowOff>
    </xdr:to>
    <xdr:sp macro="" textlink="">
      <xdr:nvSpPr>
        <xdr:cNvPr id="340" name="楕円 339">
          <a:extLst>
            <a:ext uri="{FF2B5EF4-FFF2-40B4-BE49-F238E27FC236}">
              <a16:creationId xmlns:a16="http://schemas.microsoft.com/office/drawing/2014/main" id="{75AF6A17-F672-488B-A4A8-40476B38607A}"/>
            </a:ext>
          </a:extLst>
        </xdr:cNvPr>
        <xdr:cNvSpPr/>
      </xdr:nvSpPr>
      <xdr:spPr>
        <a:xfrm>
          <a:off x="16129000" y="10465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93828</xdr:rowOff>
    </xdr:from>
    <xdr:ext cx="736600" cy="259045"/>
    <xdr:sp macro="" textlink="">
      <xdr:nvSpPr>
        <xdr:cNvPr id="341" name="テキスト ボックス 340">
          <a:extLst>
            <a:ext uri="{FF2B5EF4-FFF2-40B4-BE49-F238E27FC236}">
              <a16:creationId xmlns:a16="http://schemas.microsoft.com/office/drawing/2014/main" id="{1DC5CD10-13ED-4FE4-B71D-40605C2D4120}"/>
            </a:ext>
          </a:extLst>
        </xdr:cNvPr>
        <xdr:cNvSpPr txBox="1"/>
      </xdr:nvSpPr>
      <xdr:spPr>
        <a:xfrm>
          <a:off x="15798800" y="1055227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164423</xdr:rowOff>
    </xdr:from>
    <xdr:to>
      <xdr:col>73</xdr:col>
      <xdr:colOff>44450</xdr:colOff>
      <xdr:row>61</xdr:row>
      <xdr:rowOff>94573</xdr:rowOff>
    </xdr:to>
    <xdr:sp macro="" textlink="">
      <xdr:nvSpPr>
        <xdr:cNvPr id="342" name="楕円 341">
          <a:extLst>
            <a:ext uri="{FF2B5EF4-FFF2-40B4-BE49-F238E27FC236}">
              <a16:creationId xmlns:a16="http://schemas.microsoft.com/office/drawing/2014/main" id="{F1E106C3-B369-4B05-A856-509F2A2DB335}"/>
            </a:ext>
          </a:extLst>
        </xdr:cNvPr>
        <xdr:cNvSpPr/>
      </xdr:nvSpPr>
      <xdr:spPr>
        <a:xfrm>
          <a:off x="15240000" y="10451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79350</xdr:rowOff>
    </xdr:from>
    <xdr:ext cx="762000" cy="259045"/>
    <xdr:sp macro="" textlink="">
      <xdr:nvSpPr>
        <xdr:cNvPr id="343" name="テキスト ボックス 342">
          <a:extLst>
            <a:ext uri="{FF2B5EF4-FFF2-40B4-BE49-F238E27FC236}">
              <a16:creationId xmlns:a16="http://schemas.microsoft.com/office/drawing/2014/main" id="{9CBF552A-D5A8-4AB2-B5A6-B86B734EBE95}"/>
            </a:ext>
          </a:extLst>
        </xdr:cNvPr>
        <xdr:cNvSpPr txBox="1"/>
      </xdr:nvSpPr>
      <xdr:spPr>
        <a:xfrm>
          <a:off x="14909800" y="105378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145923</xdr:rowOff>
    </xdr:from>
    <xdr:to>
      <xdr:col>68</xdr:col>
      <xdr:colOff>203200</xdr:colOff>
      <xdr:row>61</xdr:row>
      <xdr:rowOff>76073</xdr:rowOff>
    </xdr:to>
    <xdr:sp macro="" textlink="">
      <xdr:nvSpPr>
        <xdr:cNvPr id="344" name="楕円 343">
          <a:extLst>
            <a:ext uri="{FF2B5EF4-FFF2-40B4-BE49-F238E27FC236}">
              <a16:creationId xmlns:a16="http://schemas.microsoft.com/office/drawing/2014/main" id="{DF6E074D-49DB-4B91-B33C-A0181A2ACE41}"/>
            </a:ext>
          </a:extLst>
        </xdr:cNvPr>
        <xdr:cNvSpPr/>
      </xdr:nvSpPr>
      <xdr:spPr>
        <a:xfrm>
          <a:off x="14351000" y="10432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60850</xdr:rowOff>
    </xdr:from>
    <xdr:ext cx="762000" cy="259045"/>
    <xdr:sp macro="" textlink="">
      <xdr:nvSpPr>
        <xdr:cNvPr id="345" name="テキスト ボックス 344">
          <a:extLst>
            <a:ext uri="{FF2B5EF4-FFF2-40B4-BE49-F238E27FC236}">
              <a16:creationId xmlns:a16="http://schemas.microsoft.com/office/drawing/2014/main" id="{A7B7C580-71EF-4A03-B95B-095B17950610}"/>
            </a:ext>
          </a:extLst>
        </xdr:cNvPr>
        <xdr:cNvSpPr txBox="1"/>
      </xdr:nvSpPr>
      <xdr:spPr>
        <a:xfrm>
          <a:off x="14020800" y="105193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136271</xdr:rowOff>
    </xdr:from>
    <xdr:to>
      <xdr:col>64</xdr:col>
      <xdr:colOff>152400</xdr:colOff>
      <xdr:row>61</xdr:row>
      <xdr:rowOff>66421</xdr:rowOff>
    </xdr:to>
    <xdr:sp macro="" textlink="">
      <xdr:nvSpPr>
        <xdr:cNvPr id="346" name="楕円 345">
          <a:extLst>
            <a:ext uri="{FF2B5EF4-FFF2-40B4-BE49-F238E27FC236}">
              <a16:creationId xmlns:a16="http://schemas.microsoft.com/office/drawing/2014/main" id="{9936EA4E-DF23-4DCE-9A6A-6956D9C26A05}"/>
            </a:ext>
          </a:extLst>
        </xdr:cNvPr>
        <xdr:cNvSpPr/>
      </xdr:nvSpPr>
      <xdr:spPr>
        <a:xfrm>
          <a:off x="13462000" y="10423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51198</xdr:rowOff>
    </xdr:from>
    <xdr:ext cx="762000" cy="259045"/>
    <xdr:sp macro="" textlink="">
      <xdr:nvSpPr>
        <xdr:cNvPr id="347" name="テキスト ボックス 346">
          <a:extLst>
            <a:ext uri="{FF2B5EF4-FFF2-40B4-BE49-F238E27FC236}">
              <a16:creationId xmlns:a16="http://schemas.microsoft.com/office/drawing/2014/main" id="{2EA1A100-6EF1-40F0-B4CF-E667507C9C09}"/>
            </a:ext>
          </a:extLst>
        </xdr:cNvPr>
        <xdr:cNvSpPr txBox="1"/>
      </xdr:nvSpPr>
      <xdr:spPr>
        <a:xfrm>
          <a:off x="13131800" y="105096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8" name="正方形/長方形 347">
          <a:extLst>
            <a:ext uri="{FF2B5EF4-FFF2-40B4-BE49-F238E27FC236}">
              <a16:creationId xmlns:a16="http://schemas.microsoft.com/office/drawing/2014/main" id="{2E3A5C72-7A6C-4025-B2D8-76B68042FA7B}"/>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9" name="テキスト ボックス 348">
          <a:extLst>
            <a:ext uri="{FF2B5EF4-FFF2-40B4-BE49-F238E27FC236}">
              <a16:creationId xmlns:a16="http://schemas.microsoft.com/office/drawing/2014/main" id="{54A8F619-B3DE-4DA9-99BB-3C1BC128B3E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0" name="テキスト ボックス 349">
          <a:extLst>
            <a:ext uri="{FF2B5EF4-FFF2-40B4-BE49-F238E27FC236}">
              <a16:creationId xmlns:a16="http://schemas.microsoft.com/office/drawing/2014/main" id="{8F65681D-BEF0-41FD-B396-CA4F9D9E524E}"/>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1" name="正方形/長方形 350">
          <a:extLst>
            <a:ext uri="{FF2B5EF4-FFF2-40B4-BE49-F238E27FC236}">
              <a16:creationId xmlns:a16="http://schemas.microsoft.com/office/drawing/2014/main" id="{C906FB5D-A9FE-496C-8BA1-13EFBDCF016A}"/>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2" name="正方形/長方形 351">
          <a:extLst>
            <a:ext uri="{FF2B5EF4-FFF2-40B4-BE49-F238E27FC236}">
              <a16:creationId xmlns:a16="http://schemas.microsoft.com/office/drawing/2014/main" id="{86B045DE-5570-4C54-89B6-DB8926494B4C}"/>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3" name="正方形/長方形 352">
          <a:extLst>
            <a:ext uri="{FF2B5EF4-FFF2-40B4-BE49-F238E27FC236}">
              <a16:creationId xmlns:a16="http://schemas.microsoft.com/office/drawing/2014/main" id="{C3ABFC87-B903-4B20-AB87-2A7BA030495C}"/>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4" name="正方形/長方形 353">
          <a:extLst>
            <a:ext uri="{FF2B5EF4-FFF2-40B4-BE49-F238E27FC236}">
              <a16:creationId xmlns:a16="http://schemas.microsoft.com/office/drawing/2014/main" id="{59A88077-FABA-4AFD-97B1-436CCDCDF398}"/>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5" name="正方形/長方形 354">
          <a:extLst>
            <a:ext uri="{FF2B5EF4-FFF2-40B4-BE49-F238E27FC236}">
              <a16:creationId xmlns:a16="http://schemas.microsoft.com/office/drawing/2014/main" id="{FA5A4336-29EB-49F5-A2C1-3F9E8A8CEA3F}"/>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6" name="正方形/長方形 355">
          <a:extLst>
            <a:ext uri="{FF2B5EF4-FFF2-40B4-BE49-F238E27FC236}">
              <a16:creationId xmlns:a16="http://schemas.microsoft.com/office/drawing/2014/main" id="{ED77FF4D-656B-4F14-A047-FDAC6E620409}"/>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7" name="正方形/長方形 356">
          <a:extLst>
            <a:ext uri="{FF2B5EF4-FFF2-40B4-BE49-F238E27FC236}">
              <a16:creationId xmlns:a16="http://schemas.microsoft.com/office/drawing/2014/main" id="{03740D48-27CD-4802-9975-3336DFD3165D}"/>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8" name="正方形/長方形 357">
          <a:extLst>
            <a:ext uri="{FF2B5EF4-FFF2-40B4-BE49-F238E27FC236}">
              <a16:creationId xmlns:a16="http://schemas.microsoft.com/office/drawing/2014/main" id="{853FCF6B-19ED-4A26-9488-2DCA393FC3BA}"/>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9" name="正方形/長方形 358">
          <a:extLst>
            <a:ext uri="{FF2B5EF4-FFF2-40B4-BE49-F238E27FC236}">
              <a16:creationId xmlns:a16="http://schemas.microsoft.com/office/drawing/2014/main" id="{9C67C078-35A6-43B3-912E-1130E1B10DD7}"/>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0" name="テキスト ボックス 359">
          <a:extLst>
            <a:ext uri="{FF2B5EF4-FFF2-40B4-BE49-F238E27FC236}">
              <a16:creationId xmlns:a16="http://schemas.microsoft.com/office/drawing/2014/main" id="{30C1F903-5C28-4E0C-A532-9309BD08D45D}"/>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実質公債費比率は、類似団体平均は下回っており、前年度から</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ポイント減少した。主な要因は、元利償還金の減少及び普通交付税の増加により標準財政規模が増加したためである。</a:t>
          </a:r>
          <a:endParaRPr kumimoji="1" lang="ja-JP" altLang="en-US" sz="1300">
            <a:solidFill>
              <a:srgbClr val="FF0000"/>
            </a:solidFill>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今後、市営住宅建設事業や産業振興拠点施設整備事業等の多額の借入が予定されているが、事業の平準化や見直し、普通交付税への算入率の高い市債の活用等により、実質公債費比率の抑制に努めていく。</a:t>
          </a:r>
        </a:p>
      </xdr:txBody>
    </xdr:sp>
    <xdr:clientData/>
  </xdr:twoCellAnchor>
  <xdr:oneCellAnchor>
    <xdr:from>
      <xdr:col>61</xdr:col>
      <xdr:colOff>6350</xdr:colOff>
      <xdr:row>32</xdr:row>
      <xdr:rowOff>101600</xdr:rowOff>
    </xdr:from>
    <xdr:ext cx="298543" cy="225703"/>
    <xdr:sp macro="" textlink="">
      <xdr:nvSpPr>
        <xdr:cNvPr id="361" name="テキスト ボックス 360">
          <a:extLst>
            <a:ext uri="{FF2B5EF4-FFF2-40B4-BE49-F238E27FC236}">
              <a16:creationId xmlns:a16="http://schemas.microsoft.com/office/drawing/2014/main" id="{05ACB74D-7619-4039-AA05-7DD20E86604D}"/>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2" name="直線コネクタ 361">
          <a:extLst>
            <a:ext uri="{FF2B5EF4-FFF2-40B4-BE49-F238E27FC236}">
              <a16:creationId xmlns:a16="http://schemas.microsoft.com/office/drawing/2014/main" id="{9470792E-A291-4690-A295-1B4DBA774DD2}"/>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3" name="テキスト ボックス 362">
          <a:extLst>
            <a:ext uri="{FF2B5EF4-FFF2-40B4-BE49-F238E27FC236}">
              <a16:creationId xmlns:a16="http://schemas.microsoft.com/office/drawing/2014/main" id="{622783C9-A92E-46F6-9C42-2C2E1B1BE088}"/>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4" name="直線コネクタ 363">
          <a:extLst>
            <a:ext uri="{FF2B5EF4-FFF2-40B4-BE49-F238E27FC236}">
              <a16:creationId xmlns:a16="http://schemas.microsoft.com/office/drawing/2014/main" id="{59E88FB0-425F-4261-9070-59986F37F23C}"/>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5" name="テキスト ボックス 364">
          <a:extLst>
            <a:ext uri="{FF2B5EF4-FFF2-40B4-BE49-F238E27FC236}">
              <a16:creationId xmlns:a16="http://schemas.microsoft.com/office/drawing/2014/main" id="{F7F94656-0937-4432-89D2-74247EBAD058}"/>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6" name="直線コネクタ 365">
          <a:extLst>
            <a:ext uri="{FF2B5EF4-FFF2-40B4-BE49-F238E27FC236}">
              <a16:creationId xmlns:a16="http://schemas.microsoft.com/office/drawing/2014/main" id="{7BC60FEB-C81D-469F-BD57-A1FA1237158E}"/>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7" name="テキスト ボックス 366">
          <a:extLst>
            <a:ext uri="{FF2B5EF4-FFF2-40B4-BE49-F238E27FC236}">
              <a16:creationId xmlns:a16="http://schemas.microsoft.com/office/drawing/2014/main" id="{BAA7C1EC-C584-4BA3-849B-AEF0EAE43A59}"/>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8" name="直線コネクタ 367">
          <a:extLst>
            <a:ext uri="{FF2B5EF4-FFF2-40B4-BE49-F238E27FC236}">
              <a16:creationId xmlns:a16="http://schemas.microsoft.com/office/drawing/2014/main" id="{0AFFE322-DDBE-41B0-8296-C70F2E96DBD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9" name="テキスト ボックス 368">
          <a:extLst>
            <a:ext uri="{FF2B5EF4-FFF2-40B4-BE49-F238E27FC236}">
              <a16:creationId xmlns:a16="http://schemas.microsoft.com/office/drawing/2014/main" id="{00DA5702-665E-4558-9056-867947FE79BD}"/>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0" name="直線コネクタ 369">
          <a:extLst>
            <a:ext uri="{FF2B5EF4-FFF2-40B4-BE49-F238E27FC236}">
              <a16:creationId xmlns:a16="http://schemas.microsoft.com/office/drawing/2014/main" id="{4671BFF6-AB30-45CD-93F5-558949818FD7}"/>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1" name="テキスト ボックス 370">
          <a:extLst>
            <a:ext uri="{FF2B5EF4-FFF2-40B4-BE49-F238E27FC236}">
              <a16:creationId xmlns:a16="http://schemas.microsoft.com/office/drawing/2014/main" id="{26B288B7-7690-4A2E-A905-DE332792F48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2" name="直線コネクタ 371">
          <a:extLst>
            <a:ext uri="{FF2B5EF4-FFF2-40B4-BE49-F238E27FC236}">
              <a16:creationId xmlns:a16="http://schemas.microsoft.com/office/drawing/2014/main" id="{C0DE75F8-E9AE-41DF-9922-EFA715CAF774}"/>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3" name="テキスト ボックス 372">
          <a:extLst>
            <a:ext uri="{FF2B5EF4-FFF2-40B4-BE49-F238E27FC236}">
              <a16:creationId xmlns:a16="http://schemas.microsoft.com/office/drawing/2014/main" id="{A28EC0A1-E6C3-4C5A-A4C8-2B13D0B06B68}"/>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ECBA61BF-BA5A-4355-9B2F-8477A15CE923}"/>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BF598790-AEED-4F52-ACF5-FF854CE0CBDF}"/>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65299</xdr:rowOff>
    </xdr:from>
    <xdr:to>
      <xdr:col>81</xdr:col>
      <xdr:colOff>44450</xdr:colOff>
      <xdr:row>44</xdr:row>
      <xdr:rowOff>6244</xdr:rowOff>
    </xdr:to>
    <xdr:cxnSp macro="">
      <xdr:nvCxnSpPr>
        <xdr:cNvPr id="376" name="直線コネクタ 375">
          <a:extLst>
            <a:ext uri="{FF2B5EF4-FFF2-40B4-BE49-F238E27FC236}">
              <a16:creationId xmlns:a16="http://schemas.microsoft.com/office/drawing/2014/main" id="{ECCD03D8-A7C5-4147-A6A3-5F1F5CB7E792}"/>
            </a:ext>
          </a:extLst>
        </xdr:cNvPr>
        <xdr:cNvCxnSpPr/>
      </xdr:nvCxnSpPr>
      <xdr:spPr>
        <a:xfrm flipV="1">
          <a:off x="17018000" y="6066049"/>
          <a:ext cx="0" cy="14839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149771</xdr:rowOff>
    </xdr:from>
    <xdr:ext cx="762000" cy="259045"/>
    <xdr:sp macro="" textlink="">
      <xdr:nvSpPr>
        <xdr:cNvPr id="377" name="公債費負担の状況最小値テキスト">
          <a:extLst>
            <a:ext uri="{FF2B5EF4-FFF2-40B4-BE49-F238E27FC236}">
              <a16:creationId xmlns:a16="http://schemas.microsoft.com/office/drawing/2014/main" id="{4FE369B9-E60A-4FEC-8E07-7CC12378AFFC}"/>
            </a:ext>
          </a:extLst>
        </xdr:cNvPr>
        <xdr:cNvSpPr txBox="1"/>
      </xdr:nvSpPr>
      <xdr:spPr>
        <a:xfrm>
          <a:off x="17106900" y="7522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6244</xdr:rowOff>
    </xdr:from>
    <xdr:to>
      <xdr:col>81</xdr:col>
      <xdr:colOff>133350</xdr:colOff>
      <xdr:row>44</xdr:row>
      <xdr:rowOff>6244</xdr:rowOff>
    </xdr:to>
    <xdr:cxnSp macro="">
      <xdr:nvCxnSpPr>
        <xdr:cNvPr id="378" name="直線コネクタ 377">
          <a:extLst>
            <a:ext uri="{FF2B5EF4-FFF2-40B4-BE49-F238E27FC236}">
              <a16:creationId xmlns:a16="http://schemas.microsoft.com/office/drawing/2014/main" id="{A690F02B-5BCA-4ADE-B5C9-0F7930ED5194}"/>
            </a:ext>
          </a:extLst>
        </xdr:cNvPr>
        <xdr:cNvCxnSpPr/>
      </xdr:nvCxnSpPr>
      <xdr:spPr>
        <a:xfrm>
          <a:off x="16929100" y="7550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151676</xdr:rowOff>
    </xdr:from>
    <xdr:ext cx="762000" cy="259045"/>
    <xdr:sp macro="" textlink="">
      <xdr:nvSpPr>
        <xdr:cNvPr id="379" name="公債費負担の状況最大値テキスト">
          <a:extLst>
            <a:ext uri="{FF2B5EF4-FFF2-40B4-BE49-F238E27FC236}">
              <a16:creationId xmlns:a16="http://schemas.microsoft.com/office/drawing/2014/main" id="{14EC7912-AEEB-489E-B88A-1BF691B6D57D}"/>
            </a:ext>
          </a:extLst>
        </xdr:cNvPr>
        <xdr:cNvSpPr txBox="1"/>
      </xdr:nvSpPr>
      <xdr:spPr>
        <a:xfrm>
          <a:off x="17106900" y="58095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65299</xdr:rowOff>
    </xdr:from>
    <xdr:to>
      <xdr:col>81</xdr:col>
      <xdr:colOff>133350</xdr:colOff>
      <xdr:row>35</xdr:row>
      <xdr:rowOff>65299</xdr:rowOff>
    </xdr:to>
    <xdr:cxnSp macro="">
      <xdr:nvCxnSpPr>
        <xdr:cNvPr id="380" name="直線コネクタ 379">
          <a:extLst>
            <a:ext uri="{FF2B5EF4-FFF2-40B4-BE49-F238E27FC236}">
              <a16:creationId xmlns:a16="http://schemas.microsoft.com/office/drawing/2014/main" id="{D64F2D26-153C-436C-8D3B-014DA0ED3E41}"/>
            </a:ext>
          </a:extLst>
        </xdr:cNvPr>
        <xdr:cNvCxnSpPr/>
      </xdr:nvCxnSpPr>
      <xdr:spPr>
        <a:xfrm>
          <a:off x="16929100" y="6066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37</xdr:row>
      <xdr:rowOff>7938</xdr:rowOff>
    </xdr:from>
    <xdr:to>
      <xdr:col>81</xdr:col>
      <xdr:colOff>44450</xdr:colOff>
      <xdr:row>37</xdr:row>
      <xdr:rowOff>11959</xdr:rowOff>
    </xdr:to>
    <xdr:cxnSp macro="">
      <xdr:nvCxnSpPr>
        <xdr:cNvPr id="381" name="直線コネクタ 380">
          <a:extLst>
            <a:ext uri="{FF2B5EF4-FFF2-40B4-BE49-F238E27FC236}">
              <a16:creationId xmlns:a16="http://schemas.microsoft.com/office/drawing/2014/main" id="{3F020A1D-CAF5-475F-85B5-96C2F7FE02CF}"/>
            </a:ext>
          </a:extLst>
        </xdr:cNvPr>
        <xdr:cNvCxnSpPr/>
      </xdr:nvCxnSpPr>
      <xdr:spPr>
        <a:xfrm flipV="1">
          <a:off x="16179800" y="6351588"/>
          <a:ext cx="838200" cy="4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108708</xdr:rowOff>
    </xdr:from>
    <xdr:ext cx="762000" cy="259045"/>
    <xdr:sp macro="" textlink="">
      <xdr:nvSpPr>
        <xdr:cNvPr id="382" name="公債費負担の状況平均値テキスト">
          <a:extLst>
            <a:ext uri="{FF2B5EF4-FFF2-40B4-BE49-F238E27FC236}">
              <a16:creationId xmlns:a16="http://schemas.microsoft.com/office/drawing/2014/main" id="{A7BC8B98-B9B5-44D7-B817-41FD8669DC1D}"/>
            </a:ext>
          </a:extLst>
        </xdr:cNvPr>
        <xdr:cNvSpPr txBox="1"/>
      </xdr:nvSpPr>
      <xdr:spPr>
        <a:xfrm>
          <a:off x="17106900" y="628090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136631</xdr:rowOff>
    </xdr:from>
    <xdr:to>
      <xdr:col>81</xdr:col>
      <xdr:colOff>95250</xdr:colOff>
      <xdr:row>37</xdr:row>
      <xdr:rowOff>66781</xdr:rowOff>
    </xdr:to>
    <xdr:sp macro="" textlink="">
      <xdr:nvSpPr>
        <xdr:cNvPr id="383" name="フローチャート: 判断 382">
          <a:extLst>
            <a:ext uri="{FF2B5EF4-FFF2-40B4-BE49-F238E27FC236}">
              <a16:creationId xmlns:a16="http://schemas.microsoft.com/office/drawing/2014/main" id="{FAB4FE45-D17B-4AC0-9104-F5F900F2669B}"/>
            </a:ext>
          </a:extLst>
        </xdr:cNvPr>
        <xdr:cNvSpPr/>
      </xdr:nvSpPr>
      <xdr:spPr>
        <a:xfrm>
          <a:off x="169672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37</xdr:row>
      <xdr:rowOff>9948</xdr:rowOff>
    </xdr:from>
    <xdr:to>
      <xdr:col>77</xdr:col>
      <xdr:colOff>44450</xdr:colOff>
      <xdr:row>37</xdr:row>
      <xdr:rowOff>11959</xdr:rowOff>
    </xdr:to>
    <xdr:cxnSp macro="">
      <xdr:nvCxnSpPr>
        <xdr:cNvPr id="384" name="直線コネクタ 383">
          <a:extLst>
            <a:ext uri="{FF2B5EF4-FFF2-40B4-BE49-F238E27FC236}">
              <a16:creationId xmlns:a16="http://schemas.microsoft.com/office/drawing/2014/main" id="{5757427E-6074-411A-B4A6-58802ED2ADD8}"/>
            </a:ext>
          </a:extLst>
        </xdr:cNvPr>
        <xdr:cNvCxnSpPr/>
      </xdr:nvCxnSpPr>
      <xdr:spPr>
        <a:xfrm>
          <a:off x="15290800" y="6353598"/>
          <a:ext cx="889000" cy="2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36</xdr:row>
      <xdr:rowOff>138642</xdr:rowOff>
    </xdr:from>
    <xdr:to>
      <xdr:col>77</xdr:col>
      <xdr:colOff>95250</xdr:colOff>
      <xdr:row>37</xdr:row>
      <xdr:rowOff>68792</xdr:rowOff>
    </xdr:to>
    <xdr:sp macro="" textlink="">
      <xdr:nvSpPr>
        <xdr:cNvPr id="385" name="フローチャート: 判断 384">
          <a:extLst>
            <a:ext uri="{FF2B5EF4-FFF2-40B4-BE49-F238E27FC236}">
              <a16:creationId xmlns:a16="http://schemas.microsoft.com/office/drawing/2014/main" id="{B54AF381-6172-4401-97D3-BD6CDAA7A203}"/>
            </a:ext>
          </a:extLst>
        </xdr:cNvPr>
        <xdr:cNvSpPr/>
      </xdr:nvSpPr>
      <xdr:spPr>
        <a:xfrm>
          <a:off x="16129000" y="6310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53569</xdr:rowOff>
    </xdr:from>
    <xdr:ext cx="736600" cy="259045"/>
    <xdr:sp macro="" textlink="">
      <xdr:nvSpPr>
        <xdr:cNvPr id="386" name="テキスト ボックス 385">
          <a:extLst>
            <a:ext uri="{FF2B5EF4-FFF2-40B4-BE49-F238E27FC236}">
              <a16:creationId xmlns:a16="http://schemas.microsoft.com/office/drawing/2014/main" id="{2854942F-8BC1-4715-AF10-2934AF74304A}"/>
            </a:ext>
          </a:extLst>
        </xdr:cNvPr>
        <xdr:cNvSpPr txBox="1"/>
      </xdr:nvSpPr>
      <xdr:spPr>
        <a:xfrm>
          <a:off x="15798800" y="63972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37</xdr:row>
      <xdr:rowOff>9948</xdr:rowOff>
    </xdr:from>
    <xdr:to>
      <xdr:col>72</xdr:col>
      <xdr:colOff>203200</xdr:colOff>
      <xdr:row>37</xdr:row>
      <xdr:rowOff>9948</xdr:rowOff>
    </xdr:to>
    <xdr:cxnSp macro="">
      <xdr:nvCxnSpPr>
        <xdr:cNvPr id="387" name="直線コネクタ 386">
          <a:extLst>
            <a:ext uri="{FF2B5EF4-FFF2-40B4-BE49-F238E27FC236}">
              <a16:creationId xmlns:a16="http://schemas.microsoft.com/office/drawing/2014/main" id="{086E34D8-ABC0-4BE4-9A43-C132974B9452}"/>
            </a:ext>
          </a:extLst>
        </xdr:cNvPr>
        <xdr:cNvCxnSpPr/>
      </xdr:nvCxnSpPr>
      <xdr:spPr>
        <a:xfrm>
          <a:off x="14401800" y="635359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36</xdr:row>
      <xdr:rowOff>136631</xdr:rowOff>
    </xdr:from>
    <xdr:to>
      <xdr:col>73</xdr:col>
      <xdr:colOff>44450</xdr:colOff>
      <xdr:row>37</xdr:row>
      <xdr:rowOff>66781</xdr:rowOff>
    </xdr:to>
    <xdr:sp macro="" textlink="">
      <xdr:nvSpPr>
        <xdr:cNvPr id="388" name="フローチャート: 判断 387">
          <a:extLst>
            <a:ext uri="{FF2B5EF4-FFF2-40B4-BE49-F238E27FC236}">
              <a16:creationId xmlns:a16="http://schemas.microsoft.com/office/drawing/2014/main" id="{48C1AFE6-508A-4958-BC57-F81356DA67B9}"/>
            </a:ext>
          </a:extLst>
        </xdr:cNvPr>
        <xdr:cNvSpPr/>
      </xdr:nvSpPr>
      <xdr:spPr>
        <a:xfrm>
          <a:off x="152400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51558</xdr:rowOff>
    </xdr:from>
    <xdr:ext cx="762000" cy="259045"/>
    <xdr:sp macro="" textlink="">
      <xdr:nvSpPr>
        <xdr:cNvPr id="389" name="テキスト ボックス 388">
          <a:extLst>
            <a:ext uri="{FF2B5EF4-FFF2-40B4-BE49-F238E27FC236}">
              <a16:creationId xmlns:a16="http://schemas.microsoft.com/office/drawing/2014/main" id="{607A44EA-AD79-4479-8FD2-FDB2484AAA70}"/>
            </a:ext>
          </a:extLst>
        </xdr:cNvPr>
        <xdr:cNvSpPr txBox="1"/>
      </xdr:nvSpPr>
      <xdr:spPr>
        <a:xfrm>
          <a:off x="14909800" y="63952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37</xdr:row>
      <xdr:rowOff>9948</xdr:rowOff>
    </xdr:from>
    <xdr:to>
      <xdr:col>68</xdr:col>
      <xdr:colOff>152400</xdr:colOff>
      <xdr:row>37</xdr:row>
      <xdr:rowOff>9948</xdr:rowOff>
    </xdr:to>
    <xdr:cxnSp macro="">
      <xdr:nvCxnSpPr>
        <xdr:cNvPr id="390" name="直線コネクタ 389">
          <a:extLst>
            <a:ext uri="{FF2B5EF4-FFF2-40B4-BE49-F238E27FC236}">
              <a16:creationId xmlns:a16="http://schemas.microsoft.com/office/drawing/2014/main" id="{245BD5C2-A5F6-487A-A737-215D61EF11E7}"/>
            </a:ext>
          </a:extLst>
        </xdr:cNvPr>
        <xdr:cNvCxnSpPr/>
      </xdr:nvCxnSpPr>
      <xdr:spPr>
        <a:xfrm>
          <a:off x="13512800" y="635359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36</xdr:row>
      <xdr:rowOff>136631</xdr:rowOff>
    </xdr:from>
    <xdr:to>
      <xdr:col>68</xdr:col>
      <xdr:colOff>203200</xdr:colOff>
      <xdr:row>37</xdr:row>
      <xdr:rowOff>66781</xdr:rowOff>
    </xdr:to>
    <xdr:sp macro="" textlink="">
      <xdr:nvSpPr>
        <xdr:cNvPr id="391" name="フローチャート: 判断 390">
          <a:extLst>
            <a:ext uri="{FF2B5EF4-FFF2-40B4-BE49-F238E27FC236}">
              <a16:creationId xmlns:a16="http://schemas.microsoft.com/office/drawing/2014/main" id="{EEB526C1-6F2F-4DB4-AF6D-0563699CE7A8}"/>
            </a:ext>
          </a:extLst>
        </xdr:cNvPr>
        <xdr:cNvSpPr/>
      </xdr:nvSpPr>
      <xdr:spPr>
        <a:xfrm>
          <a:off x="143510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51558</xdr:rowOff>
    </xdr:from>
    <xdr:ext cx="762000" cy="259045"/>
    <xdr:sp macro="" textlink="">
      <xdr:nvSpPr>
        <xdr:cNvPr id="392" name="テキスト ボックス 391">
          <a:extLst>
            <a:ext uri="{FF2B5EF4-FFF2-40B4-BE49-F238E27FC236}">
              <a16:creationId xmlns:a16="http://schemas.microsoft.com/office/drawing/2014/main" id="{1FAA348F-953B-4A48-8FC3-CB5259BA7ED2}"/>
            </a:ext>
          </a:extLst>
        </xdr:cNvPr>
        <xdr:cNvSpPr txBox="1"/>
      </xdr:nvSpPr>
      <xdr:spPr>
        <a:xfrm>
          <a:off x="14020800" y="63952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142663</xdr:rowOff>
    </xdr:from>
    <xdr:to>
      <xdr:col>64</xdr:col>
      <xdr:colOff>152400</xdr:colOff>
      <xdr:row>37</xdr:row>
      <xdr:rowOff>72813</xdr:rowOff>
    </xdr:to>
    <xdr:sp macro="" textlink="">
      <xdr:nvSpPr>
        <xdr:cNvPr id="393" name="フローチャート: 判断 392">
          <a:extLst>
            <a:ext uri="{FF2B5EF4-FFF2-40B4-BE49-F238E27FC236}">
              <a16:creationId xmlns:a16="http://schemas.microsoft.com/office/drawing/2014/main" id="{28F387DD-A697-480B-991C-08E291705B9C}"/>
            </a:ext>
          </a:extLst>
        </xdr:cNvPr>
        <xdr:cNvSpPr/>
      </xdr:nvSpPr>
      <xdr:spPr>
        <a:xfrm>
          <a:off x="13462000" y="6314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57590</xdr:rowOff>
    </xdr:from>
    <xdr:ext cx="762000" cy="259045"/>
    <xdr:sp macro="" textlink="">
      <xdr:nvSpPr>
        <xdr:cNvPr id="394" name="テキスト ボックス 393">
          <a:extLst>
            <a:ext uri="{FF2B5EF4-FFF2-40B4-BE49-F238E27FC236}">
              <a16:creationId xmlns:a16="http://schemas.microsoft.com/office/drawing/2014/main" id="{889E4C2A-1347-4691-AD56-2549CE9AEE17}"/>
            </a:ext>
          </a:extLst>
        </xdr:cNvPr>
        <xdr:cNvSpPr txBox="1"/>
      </xdr:nvSpPr>
      <xdr:spPr>
        <a:xfrm>
          <a:off x="13131800" y="6401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1DF056E7-0A33-4432-AB5E-EFF4715BF7A6}"/>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F5CD978C-3A6F-4735-899B-4F993E6A9F5C}"/>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588D2FD2-8E74-4DF1-9FBD-908A1DA0CAF5}"/>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FEE5CDF6-D972-465C-9424-DDA1B1F8D35C}"/>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EF916C9-030C-46F9-8EA5-F0DD8993F38B}"/>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128588</xdr:rowOff>
    </xdr:from>
    <xdr:to>
      <xdr:col>81</xdr:col>
      <xdr:colOff>95250</xdr:colOff>
      <xdr:row>37</xdr:row>
      <xdr:rowOff>58738</xdr:rowOff>
    </xdr:to>
    <xdr:sp macro="" textlink="">
      <xdr:nvSpPr>
        <xdr:cNvPr id="400" name="楕円 399">
          <a:extLst>
            <a:ext uri="{FF2B5EF4-FFF2-40B4-BE49-F238E27FC236}">
              <a16:creationId xmlns:a16="http://schemas.microsoft.com/office/drawing/2014/main" id="{099F7B4D-38FB-45EB-91F6-CB4976EADCFA}"/>
            </a:ext>
          </a:extLst>
        </xdr:cNvPr>
        <xdr:cNvSpPr/>
      </xdr:nvSpPr>
      <xdr:spPr>
        <a:xfrm>
          <a:off x="16967200" y="6300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35</xdr:row>
      <xdr:rowOff>145115</xdr:rowOff>
    </xdr:from>
    <xdr:ext cx="762000" cy="259045"/>
    <xdr:sp macro="" textlink="">
      <xdr:nvSpPr>
        <xdr:cNvPr id="401" name="公債費負担の状況該当値テキスト">
          <a:extLst>
            <a:ext uri="{FF2B5EF4-FFF2-40B4-BE49-F238E27FC236}">
              <a16:creationId xmlns:a16="http://schemas.microsoft.com/office/drawing/2014/main" id="{AA8159F4-82E3-4C12-9797-2F95E35666F1}"/>
            </a:ext>
          </a:extLst>
        </xdr:cNvPr>
        <xdr:cNvSpPr txBox="1"/>
      </xdr:nvSpPr>
      <xdr:spPr>
        <a:xfrm>
          <a:off x="17106900" y="61458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36</xdr:row>
      <xdr:rowOff>132609</xdr:rowOff>
    </xdr:from>
    <xdr:to>
      <xdr:col>77</xdr:col>
      <xdr:colOff>95250</xdr:colOff>
      <xdr:row>37</xdr:row>
      <xdr:rowOff>62759</xdr:rowOff>
    </xdr:to>
    <xdr:sp macro="" textlink="">
      <xdr:nvSpPr>
        <xdr:cNvPr id="402" name="楕円 401">
          <a:extLst>
            <a:ext uri="{FF2B5EF4-FFF2-40B4-BE49-F238E27FC236}">
              <a16:creationId xmlns:a16="http://schemas.microsoft.com/office/drawing/2014/main" id="{BF944F57-57D5-4659-84A8-277CA44F306C}"/>
            </a:ext>
          </a:extLst>
        </xdr:cNvPr>
        <xdr:cNvSpPr/>
      </xdr:nvSpPr>
      <xdr:spPr>
        <a:xfrm>
          <a:off x="16129000" y="6304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35</xdr:row>
      <xdr:rowOff>72936</xdr:rowOff>
    </xdr:from>
    <xdr:ext cx="736600" cy="259045"/>
    <xdr:sp macro="" textlink="">
      <xdr:nvSpPr>
        <xdr:cNvPr id="403" name="テキスト ボックス 402">
          <a:extLst>
            <a:ext uri="{FF2B5EF4-FFF2-40B4-BE49-F238E27FC236}">
              <a16:creationId xmlns:a16="http://schemas.microsoft.com/office/drawing/2014/main" id="{11CF4A49-AC0E-4967-A05F-8AC6520A481B}"/>
            </a:ext>
          </a:extLst>
        </xdr:cNvPr>
        <xdr:cNvSpPr txBox="1"/>
      </xdr:nvSpPr>
      <xdr:spPr>
        <a:xfrm>
          <a:off x="15798800" y="60736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36</xdr:row>
      <xdr:rowOff>130598</xdr:rowOff>
    </xdr:from>
    <xdr:to>
      <xdr:col>73</xdr:col>
      <xdr:colOff>44450</xdr:colOff>
      <xdr:row>37</xdr:row>
      <xdr:rowOff>60748</xdr:rowOff>
    </xdr:to>
    <xdr:sp macro="" textlink="">
      <xdr:nvSpPr>
        <xdr:cNvPr id="404" name="楕円 403">
          <a:extLst>
            <a:ext uri="{FF2B5EF4-FFF2-40B4-BE49-F238E27FC236}">
              <a16:creationId xmlns:a16="http://schemas.microsoft.com/office/drawing/2014/main" id="{63C02368-88AE-47F8-9FFF-6D7728C2AE2F}"/>
            </a:ext>
          </a:extLst>
        </xdr:cNvPr>
        <xdr:cNvSpPr/>
      </xdr:nvSpPr>
      <xdr:spPr>
        <a:xfrm>
          <a:off x="15240000" y="6302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35</xdr:row>
      <xdr:rowOff>70925</xdr:rowOff>
    </xdr:from>
    <xdr:ext cx="762000" cy="259045"/>
    <xdr:sp macro="" textlink="">
      <xdr:nvSpPr>
        <xdr:cNvPr id="405" name="テキスト ボックス 404">
          <a:extLst>
            <a:ext uri="{FF2B5EF4-FFF2-40B4-BE49-F238E27FC236}">
              <a16:creationId xmlns:a16="http://schemas.microsoft.com/office/drawing/2014/main" id="{F8B4F81E-F2A6-477B-A1E1-C7D72EDDD874}"/>
            </a:ext>
          </a:extLst>
        </xdr:cNvPr>
        <xdr:cNvSpPr txBox="1"/>
      </xdr:nvSpPr>
      <xdr:spPr>
        <a:xfrm>
          <a:off x="14909800" y="60716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36</xdr:row>
      <xdr:rowOff>130598</xdr:rowOff>
    </xdr:from>
    <xdr:to>
      <xdr:col>68</xdr:col>
      <xdr:colOff>203200</xdr:colOff>
      <xdr:row>37</xdr:row>
      <xdr:rowOff>60748</xdr:rowOff>
    </xdr:to>
    <xdr:sp macro="" textlink="">
      <xdr:nvSpPr>
        <xdr:cNvPr id="406" name="楕円 405">
          <a:extLst>
            <a:ext uri="{FF2B5EF4-FFF2-40B4-BE49-F238E27FC236}">
              <a16:creationId xmlns:a16="http://schemas.microsoft.com/office/drawing/2014/main" id="{6EC3A2BE-BA1F-44B2-9C9B-9A5E3BD6A251}"/>
            </a:ext>
          </a:extLst>
        </xdr:cNvPr>
        <xdr:cNvSpPr/>
      </xdr:nvSpPr>
      <xdr:spPr>
        <a:xfrm>
          <a:off x="14351000" y="6302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35</xdr:row>
      <xdr:rowOff>70925</xdr:rowOff>
    </xdr:from>
    <xdr:ext cx="762000" cy="259045"/>
    <xdr:sp macro="" textlink="">
      <xdr:nvSpPr>
        <xdr:cNvPr id="407" name="テキスト ボックス 406">
          <a:extLst>
            <a:ext uri="{FF2B5EF4-FFF2-40B4-BE49-F238E27FC236}">
              <a16:creationId xmlns:a16="http://schemas.microsoft.com/office/drawing/2014/main" id="{81225BD5-2D28-42F8-8D3C-476321B5A2C8}"/>
            </a:ext>
          </a:extLst>
        </xdr:cNvPr>
        <xdr:cNvSpPr txBox="1"/>
      </xdr:nvSpPr>
      <xdr:spPr>
        <a:xfrm>
          <a:off x="14020800" y="60716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130598</xdr:rowOff>
    </xdr:from>
    <xdr:to>
      <xdr:col>64</xdr:col>
      <xdr:colOff>152400</xdr:colOff>
      <xdr:row>37</xdr:row>
      <xdr:rowOff>60748</xdr:rowOff>
    </xdr:to>
    <xdr:sp macro="" textlink="">
      <xdr:nvSpPr>
        <xdr:cNvPr id="408" name="楕円 407">
          <a:extLst>
            <a:ext uri="{FF2B5EF4-FFF2-40B4-BE49-F238E27FC236}">
              <a16:creationId xmlns:a16="http://schemas.microsoft.com/office/drawing/2014/main" id="{9538231A-18D3-428A-BD09-702EB62D3935}"/>
            </a:ext>
          </a:extLst>
        </xdr:cNvPr>
        <xdr:cNvSpPr/>
      </xdr:nvSpPr>
      <xdr:spPr>
        <a:xfrm>
          <a:off x="13462000" y="6302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35</xdr:row>
      <xdr:rowOff>70925</xdr:rowOff>
    </xdr:from>
    <xdr:ext cx="762000" cy="259045"/>
    <xdr:sp macro="" textlink="">
      <xdr:nvSpPr>
        <xdr:cNvPr id="409" name="テキスト ボックス 408">
          <a:extLst>
            <a:ext uri="{FF2B5EF4-FFF2-40B4-BE49-F238E27FC236}">
              <a16:creationId xmlns:a16="http://schemas.microsoft.com/office/drawing/2014/main" id="{F81E92BE-791D-4CA2-962E-2D19CBBA1648}"/>
            </a:ext>
          </a:extLst>
        </xdr:cNvPr>
        <xdr:cNvSpPr txBox="1"/>
      </xdr:nvSpPr>
      <xdr:spPr>
        <a:xfrm>
          <a:off x="13131800" y="60716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A094E580-B228-44C2-8964-24411ACAF009}"/>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16893700-C155-445B-8429-C52F6CF66EDB}"/>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2E2F53A6-BCBC-47CF-861A-7FBA277BFCAC}"/>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[35.8%]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385B8FCD-13D9-4182-993E-4CEEFDF056B5}"/>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79A7CE84-5396-4CA1-A026-D39BDA0C26FF}"/>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B54538DF-B5D3-4C1A-BF52-7FEE9BB8691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A5967D19-43F1-4320-A257-F833E6E9138D}"/>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CF568BC0-8425-490F-B30F-97449EC6A202}"/>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B4681721-455D-4F3C-A007-58455BD3A0D4}"/>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7CE58AA7-9BCA-407F-8968-88D0EC4FFE9E}"/>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2CB8B152-8934-4EE0-9DA8-558D38C341ED}"/>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C1B311D9-D5CC-4D01-AA46-40D9E2391507}"/>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B4B730B8-8848-49BD-9048-E5B1766023CE}"/>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将来負担比率は、前年度より</a:t>
          </a:r>
          <a:r>
            <a:rPr kumimoji="1" lang="en-US" altLang="ja-JP" sz="1300">
              <a:latin typeface="ＭＳ Ｐゴシック" panose="020B0600070205080204" pitchFamily="50" charset="-128"/>
              <a:ea typeface="ＭＳ Ｐゴシック" panose="020B0600070205080204" pitchFamily="50" charset="-128"/>
            </a:rPr>
            <a:t>5.6</a:t>
          </a:r>
          <a:r>
            <a:rPr kumimoji="1" lang="ja-JP" altLang="en-US" sz="1300">
              <a:latin typeface="ＭＳ Ｐゴシック" panose="020B0600070205080204" pitchFamily="50" charset="-128"/>
              <a:ea typeface="ＭＳ Ｐゴシック" panose="020B0600070205080204" pitchFamily="50" charset="-128"/>
            </a:rPr>
            <a:t>ポイント減少した。</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前年度と比較し、充当可能基金が増加し、基準財政需要額算入見込額が増加したためである。</a:t>
          </a:r>
          <a:r>
            <a:rPr kumimoji="1" lang="ja-JP" altLang="en-US" sz="1300">
              <a:latin typeface="ＭＳ Ｐゴシック" panose="020B0600070205080204" pitchFamily="50" charset="-128"/>
              <a:ea typeface="ＭＳ Ｐゴシック" panose="020B0600070205080204" pitchFamily="50" charset="-128"/>
            </a:rPr>
            <a:t>今後、大型投資的事業の実施が見込まれ、その財源として市債の発行を予定しているため、財源確保に努めるとともに、普通交付税への算入率の高い市債を活用するなど、将来負担を意識した健全な財政運営に努めていく。</a:t>
          </a: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E52453E0-04C1-4A31-87F8-7670959B813A}"/>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A2F35AE9-C6A9-4A8B-8EA0-D5F544FC682E}"/>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BC08C525-3EC3-445C-80CB-51118CAAB94D}"/>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6" name="直線コネクタ 425">
          <a:extLst>
            <a:ext uri="{FF2B5EF4-FFF2-40B4-BE49-F238E27FC236}">
              <a16:creationId xmlns:a16="http://schemas.microsoft.com/office/drawing/2014/main" id="{D45502F3-0D1A-4CCC-A112-D36306ADE29D}"/>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7" name="テキスト ボックス 426">
          <a:extLst>
            <a:ext uri="{FF2B5EF4-FFF2-40B4-BE49-F238E27FC236}">
              <a16:creationId xmlns:a16="http://schemas.microsoft.com/office/drawing/2014/main" id="{9BB56CA6-20A9-4C7A-AE48-D90CAC6CCE0F}"/>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8" name="直線コネクタ 427">
          <a:extLst>
            <a:ext uri="{FF2B5EF4-FFF2-40B4-BE49-F238E27FC236}">
              <a16:creationId xmlns:a16="http://schemas.microsoft.com/office/drawing/2014/main" id="{4A204048-8025-4C8C-957C-54EB8B2B7BCC}"/>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9" name="テキスト ボックス 428">
          <a:extLst>
            <a:ext uri="{FF2B5EF4-FFF2-40B4-BE49-F238E27FC236}">
              <a16:creationId xmlns:a16="http://schemas.microsoft.com/office/drawing/2014/main" id="{A2BC7780-6DA6-4CC9-9B33-2B63A5517573}"/>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0" name="直線コネクタ 429">
          <a:extLst>
            <a:ext uri="{FF2B5EF4-FFF2-40B4-BE49-F238E27FC236}">
              <a16:creationId xmlns:a16="http://schemas.microsoft.com/office/drawing/2014/main" id="{93A6C55A-A5AC-4A66-BC21-C4D09E4F579B}"/>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1" name="テキスト ボックス 430">
          <a:extLst>
            <a:ext uri="{FF2B5EF4-FFF2-40B4-BE49-F238E27FC236}">
              <a16:creationId xmlns:a16="http://schemas.microsoft.com/office/drawing/2014/main" id="{7313CE3C-55B9-4205-AA8F-D8930F4162F4}"/>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2" name="直線コネクタ 431">
          <a:extLst>
            <a:ext uri="{FF2B5EF4-FFF2-40B4-BE49-F238E27FC236}">
              <a16:creationId xmlns:a16="http://schemas.microsoft.com/office/drawing/2014/main" id="{1C6EB3D4-4BF0-42B1-A7FB-802FDD174738}"/>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3" name="テキスト ボックス 432">
          <a:extLst>
            <a:ext uri="{FF2B5EF4-FFF2-40B4-BE49-F238E27FC236}">
              <a16:creationId xmlns:a16="http://schemas.microsoft.com/office/drawing/2014/main" id="{149CF0D9-3D3D-4A64-B91A-48742C47F20C}"/>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4" name="直線コネクタ 433">
          <a:extLst>
            <a:ext uri="{FF2B5EF4-FFF2-40B4-BE49-F238E27FC236}">
              <a16:creationId xmlns:a16="http://schemas.microsoft.com/office/drawing/2014/main" id="{2EB4731C-719B-42F0-8F7A-BEEF5BE5FB39}"/>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5" name="テキスト ボックス 434">
          <a:extLst>
            <a:ext uri="{FF2B5EF4-FFF2-40B4-BE49-F238E27FC236}">
              <a16:creationId xmlns:a16="http://schemas.microsoft.com/office/drawing/2014/main" id="{B9C4E56A-4762-4DE9-830C-E2EA2F0BEC93}"/>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a:extLst>
            <a:ext uri="{FF2B5EF4-FFF2-40B4-BE49-F238E27FC236}">
              <a16:creationId xmlns:a16="http://schemas.microsoft.com/office/drawing/2014/main" id="{50A5F7DF-816D-4D71-80AB-57A211CF5DAE}"/>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a:extLst>
            <a:ext uri="{FF2B5EF4-FFF2-40B4-BE49-F238E27FC236}">
              <a16:creationId xmlns:a16="http://schemas.microsoft.com/office/drawing/2014/main" id="{19AB4F63-0A0A-4C8B-9722-EB8911E50348}"/>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88265</xdr:rowOff>
    </xdr:to>
    <xdr:cxnSp macro="">
      <xdr:nvCxnSpPr>
        <xdr:cNvPr id="438" name="直線コネクタ 437">
          <a:extLst>
            <a:ext uri="{FF2B5EF4-FFF2-40B4-BE49-F238E27FC236}">
              <a16:creationId xmlns:a16="http://schemas.microsoft.com/office/drawing/2014/main" id="{CF4BA77C-D0B0-44DC-AEA8-9618327883B2}"/>
            </a:ext>
          </a:extLst>
        </xdr:cNvPr>
        <xdr:cNvCxnSpPr/>
      </xdr:nvCxnSpPr>
      <xdr:spPr>
        <a:xfrm flipV="1">
          <a:off x="17018000" y="2370667"/>
          <a:ext cx="0" cy="16609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60342</xdr:rowOff>
    </xdr:from>
    <xdr:ext cx="762000" cy="259045"/>
    <xdr:sp macro="" textlink="">
      <xdr:nvSpPr>
        <xdr:cNvPr id="439" name="将来負担の状況最小値テキスト">
          <a:extLst>
            <a:ext uri="{FF2B5EF4-FFF2-40B4-BE49-F238E27FC236}">
              <a16:creationId xmlns:a16="http://schemas.microsoft.com/office/drawing/2014/main" id="{382FFADA-8EE8-4BB1-97C0-1DB846586BB3}"/>
            </a:ext>
          </a:extLst>
        </xdr:cNvPr>
        <xdr:cNvSpPr txBox="1"/>
      </xdr:nvSpPr>
      <xdr:spPr>
        <a:xfrm>
          <a:off x="17106900" y="4003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88265</xdr:rowOff>
    </xdr:from>
    <xdr:to>
      <xdr:col>81</xdr:col>
      <xdr:colOff>133350</xdr:colOff>
      <xdr:row>23</xdr:row>
      <xdr:rowOff>88265</xdr:rowOff>
    </xdr:to>
    <xdr:cxnSp macro="">
      <xdr:nvCxnSpPr>
        <xdr:cNvPr id="440" name="直線コネクタ 439">
          <a:extLst>
            <a:ext uri="{FF2B5EF4-FFF2-40B4-BE49-F238E27FC236}">
              <a16:creationId xmlns:a16="http://schemas.microsoft.com/office/drawing/2014/main" id="{20DE1C9E-D412-460A-9476-A1976DC12D06}"/>
            </a:ext>
          </a:extLst>
        </xdr:cNvPr>
        <xdr:cNvCxnSpPr/>
      </xdr:nvCxnSpPr>
      <xdr:spPr>
        <a:xfrm>
          <a:off x="16929100" y="4031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1" name="将来負担の状況最大値テキスト">
          <a:extLst>
            <a:ext uri="{FF2B5EF4-FFF2-40B4-BE49-F238E27FC236}">
              <a16:creationId xmlns:a16="http://schemas.microsoft.com/office/drawing/2014/main" id="{34F7903B-F1AE-45DA-BF6E-DEAEECA4F6AB}"/>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2" name="直線コネクタ 441">
          <a:extLst>
            <a:ext uri="{FF2B5EF4-FFF2-40B4-BE49-F238E27FC236}">
              <a16:creationId xmlns:a16="http://schemas.microsoft.com/office/drawing/2014/main" id="{29DB3A29-E6B9-4D16-B3A9-281951502F2C}"/>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16</xdr:row>
      <xdr:rowOff>107385</xdr:rowOff>
    </xdr:from>
    <xdr:to>
      <xdr:col>81</xdr:col>
      <xdr:colOff>44450</xdr:colOff>
      <xdr:row>17</xdr:row>
      <xdr:rowOff>11007</xdr:rowOff>
    </xdr:to>
    <xdr:cxnSp macro="">
      <xdr:nvCxnSpPr>
        <xdr:cNvPr id="443" name="直線コネクタ 442">
          <a:extLst>
            <a:ext uri="{FF2B5EF4-FFF2-40B4-BE49-F238E27FC236}">
              <a16:creationId xmlns:a16="http://schemas.microsoft.com/office/drawing/2014/main" id="{97642ACE-207E-41AC-819B-F0170A41EE8B}"/>
            </a:ext>
          </a:extLst>
        </xdr:cNvPr>
        <xdr:cNvCxnSpPr/>
      </xdr:nvCxnSpPr>
      <xdr:spPr>
        <a:xfrm flipV="1">
          <a:off x="16179800" y="2850585"/>
          <a:ext cx="838200" cy="75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76852</xdr:rowOff>
    </xdr:from>
    <xdr:ext cx="762000" cy="259045"/>
    <xdr:sp macro="" textlink="">
      <xdr:nvSpPr>
        <xdr:cNvPr id="444" name="将来負担の状況平均値テキスト">
          <a:extLst>
            <a:ext uri="{FF2B5EF4-FFF2-40B4-BE49-F238E27FC236}">
              <a16:creationId xmlns:a16="http://schemas.microsoft.com/office/drawing/2014/main" id="{21F848DC-A663-4929-A29B-D19ED259239D}"/>
            </a:ext>
          </a:extLst>
        </xdr:cNvPr>
        <xdr:cNvSpPr txBox="1"/>
      </xdr:nvSpPr>
      <xdr:spPr>
        <a:xfrm>
          <a:off x="17106900" y="230570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60325</xdr:rowOff>
    </xdr:from>
    <xdr:to>
      <xdr:col>81</xdr:col>
      <xdr:colOff>95250</xdr:colOff>
      <xdr:row>14</xdr:row>
      <xdr:rowOff>161925</xdr:rowOff>
    </xdr:to>
    <xdr:sp macro="" textlink="">
      <xdr:nvSpPr>
        <xdr:cNvPr id="445" name="フローチャート: 判断 444">
          <a:extLst>
            <a:ext uri="{FF2B5EF4-FFF2-40B4-BE49-F238E27FC236}">
              <a16:creationId xmlns:a16="http://schemas.microsoft.com/office/drawing/2014/main" id="{780887E1-E224-4694-A6B2-54FB6CFE3D4B}"/>
            </a:ext>
          </a:extLst>
        </xdr:cNvPr>
        <xdr:cNvSpPr/>
      </xdr:nvSpPr>
      <xdr:spPr>
        <a:xfrm>
          <a:off x="16967200" y="2460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16</xdr:row>
      <xdr:rowOff>47060</xdr:rowOff>
    </xdr:from>
    <xdr:to>
      <xdr:col>77</xdr:col>
      <xdr:colOff>44450</xdr:colOff>
      <xdr:row>17</xdr:row>
      <xdr:rowOff>11007</xdr:rowOff>
    </xdr:to>
    <xdr:cxnSp macro="">
      <xdr:nvCxnSpPr>
        <xdr:cNvPr id="446" name="直線コネクタ 445">
          <a:extLst>
            <a:ext uri="{FF2B5EF4-FFF2-40B4-BE49-F238E27FC236}">
              <a16:creationId xmlns:a16="http://schemas.microsoft.com/office/drawing/2014/main" id="{5FE5392B-F358-45B2-96F0-7BDE4631AA37}"/>
            </a:ext>
          </a:extLst>
        </xdr:cNvPr>
        <xdr:cNvCxnSpPr/>
      </xdr:nvCxnSpPr>
      <xdr:spPr>
        <a:xfrm>
          <a:off x="15290800" y="2790260"/>
          <a:ext cx="889000" cy="135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56303</xdr:rowOff>
    </xdr:from>
    <xdr:to>
      <xdr:col>77</xdr:col>
      <xdr:colOff>95250</xdr:colOff>
      <xdr:row>14</xdr:row>
      <xdr:rowOff>157903</xdr:rowOff>
    </xdr:to>
    <xdr:sp macro="" textlink="">
      <xdr:nvSpPr>
        <xdr:cNvPr id="447" name="フローチャート: 判断 446">
          <a:extLst>
            <a:ext uri="{FF2B5EF4-FFF2-40B4-BE49-F238E27FC236}">
              <a16:creationId xmlns:a16="http://schemas.microsoft.com/office/drawing/2014/main" id="{46BDAC80-E04B-4262-87AD-88B10830F5C3}"/>
            </a:ext>
          </a:extLst>
        </xdr:cNvPr>
        <xdr:cNvSpPr/>
      </xdr:nvSpPr>
      <xdr:spPr>
        <a:xfrm>
          <a:off x="16129000" y="2456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168080</xdr:rowOff>
    </xdr:from>
    <xdr:ext cx="736600" cy="259045"/>
    <xdr:sp macro="" textlink="">
      <xdr:nvSpPr>
        <xdr:cNvPr id="448" name="テキスト ボックス 447">
          <a:extLst>
            <a:ext uri="{FF2B5EF4-FFF2-40B4-BE49-F238E27FC236}">
              <a16:creationId xmlns:a16="http://schemas.microsoft.com/office/drawing/2014/main" id="{2E72FA18-1381-4960-ABF5-991F1BA1860F}"/>
            </a:ext>
          </a:extLst>
        </xdr:cNvPr>
        <xdr:cNvSpPr txBox="1"/>
      </xdr:nvSpPr>
      <xdr:spPr>
        <a:xfrm>
          <a:off x="15798800" y="222548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15</xdr:row>
      <xdr:rowOff>44238</xdr:rowOff>
    </xdr:from>
    <xdr:to>
      <xdr:col>72</xdr:col>
      <xdr:colOff>203200</xdr:colOff>
      <xdr:row>16</xdr:row>
      <xdr:rowOff>47060</xdr:rowOff>
    </xdr:to>
    <xdr:cxnSp macro="">
      <xdr:nvCxnSpPr>
        <xdr:cNvPr id="449" name="直線コネクタ 448">
          <a:extLst>
            <a:ext uri="{FF2B5EF4-FFF2-40B4-BE49-F238E27FC236}">
              <a16:creationId xmlns:a16="http://schemas.microsoft.com/office/drawing/2014/main" id="{02955F9D-216D-455C-B703-963CC7D644A5}"/>
            </a:ext>
          </a:extLst>
        </xdr:cNvPr>
        <xdr:cNvCxnSpPr/>
      </xdr:nvCxnSpPr>
      <xdr:spPr>
        <a:xfrm>
          <a:off x="14401800" y="2615988"/>
          <a:ext cx="889000" cy="174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130034</xdr:rowOff>
    </xdr:from>
    <xdr:to>
      <xdr:col>73</xdr:col>
      <xdr:colOff>44450</xdr:colOff>
      <xdr:row>15</xdr:row>
      <xdr:rowOff>60184</xdr:rowOff>
    </xdr:to>
    <xdr:sp macro="" textlink="">
      <xdr:nvSpPr>
        <xdr:cNvPr id="450" name="フローチャート: 判断 449">
          <a:extLst>
            <a:ext uri="{FF2B5EF4-FFF2-40B4-BE49-F238E27FC236}">
              <a16:creationId xmlns:a16="http://schemas.microsoft.com/office/drawing/2014/main" id="{398F2706-336A-4D1B-9869-7EDDE0046DE6}"/>
            </a:ext>
          </a:extLst>
        </xdr:cNvPr>
        <xdr:cNvSpPr/>
      </xdr:nvSpPr>
      <xdr:spPr>
        <a:xfrm>
          <a:off x="15240000" y="2530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70361</xdr:rowOff>
    </xdr:from>
    <xdr:ext cx="762000" cy="259045"/>
    <xdr:sp macro="" textlink="">
      <xdr:nvSpPr>
        <xdr:cNvPr id="451" name="テキスト ボックス 450">
          <a:extLst>
            <a:ext uri="{FF2B5EF4-FFF2-40B4-BE49-F238E27FC236}">
              <a16:creationId xmlns:a16="http://schemas.microsoft.com/office/drawing/2014/main" id="{B0F2312A-5FF3-4DBC-A103-01AFA14E1A8C}"/>
            </a:ext>
          </a:extLst>
        </xdr:cNvPr>
        <xdr:cNvSpPr txBox="1"/>
      </xdr:nvSpPr>
      <xdr:spPr>
        <a:xfrm>
          <a:off x="14909800" y="22992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15</xdr:row>
      <xdr:rowOff>44238</xdr:rowOff>
    </xdr:from>
    <xdr:to>
      <xdr:col>68</xdr:col>
      <xdr:colOff>152400</xdr:colOff>
      <xdr:row>16</xdr:row>
      <xdr:rowOff>112748</xdr:rowOff>
    </xdr:to>
    <xdr:cxnSp macro="">
      <xdr:nvCxnSpPr>
        <xdr:cNvPr id="452" name="直線コネクタ 451">
          <a:extLst>
            <a:ext uri="{FF2B5EF4-FFF2-40B4-BE49-F238E27FC236}">
              <a16:creationId xmlns:a16="http://schemas.microsoft.com/office/drawing/2014/main" id="{6B2C396E-A826-41A5-ADC2-A057715EBBA1}"/>
            </a:ext>
          </a:extLst>
        </xdr:cNvPr>
        <xdr:cNvCxnSpPr/>
      </xdr:nvCxnSpPr>
      <xdr:spPr>
        <a:xfrm flipV="1">
          <a:off x="13512800" y="2615988"/>
          <a:ext cx="889000" cy="239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15</xdr:row>
      <xdr:rowOff>85937</xdr:rowOff>
    </xdr:from>
    <xdr:to>
      <xdr:col>68</xdr:col>
      <xdr:colOff>203200</xdr:colOff>
      <xdr:row>16</xdr:row>
      <xdr:rowOff>16087</xdr:rowOff>
    </xdr:to>
    <xdr:sp macro="" textlink="">
      <xdr:nvSpPr>
        <xdr:cNvPr id="453" name="フローチャート: 判断 452">
          <a:extLst>
            <a:ext uri="{FF2B5EF4-FFF2-40B4-BE49-F238E27FC236}">
              <a16:creationId xmlns:a16="http://schemas.microsoft.com/office/drawing/2014/main" id="{08313315-2D24-4E0B-825A-1B2BBB699A41}"/>
            </a:ext>
          </a:extLst>
        </xdr:cNvPr>
        <xdr:cNvSpPr/>
      </xdr:nvSpPr>
      <xdr:spPr>
        <a:xfrm>
          <a:off x="14351000" y="2657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16</xdr:row>
      <xdr:rowOff>864</xdr:rowOff>
    </xdr:from>
    <xdr:ext cx="762000" cy="259045"/>
    <xdr:sp macro="" textlink="">
      <xdr:nvSpPr>
        <xdr:cNvPr id="454" name="テキスト ボックス 453">
          <a:extLst>
            <a:ext uri="{FF2B5EF4-FFF2-40B4-BE49-F238E27FC236}">
              <a16:creationId xmlns:a16="http://schemas.microsoft.com/office/drawing/2014/main" id="{66757A11-A158-4FD5-A68E-B68D6FE43981}"/>
            </a:ext>
          </a:extLst>
        </xdr:cNvPr>
        <xdr:cNvSpPr txBox="1"/>
      </xdr:nvSpPr>
      <xdr:spPr>
        <a:xfrm>
          <a:off x="14020800" y="27440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132997</xdr:rowOff>
    </xdr:from>
    <xdr:to>
      <xdr:col>64</xdr:col>
      <xdr:colOff>152400</xdr:colOff>
      <xdr:row>17</xdr:row>
      <xdr:rowOff>63147</xdr:rowOff>
    </xdr:to>
    <xdr:sp macro="" textlink="">
      <xdr:nvSpPr>
        <xdr:cNvPr id="455" name="フローチャート: 判断 454">
          <a:extLst>
            <a:ext uri="{FF2B5EF4-FFF2-40B4-BE49-F238E27FC236}">
              <a16:creationId xmlns:a16="http://schemas.microsoft.com/office/drawing/2014/main" id="{6F216416-6A5C-4514-9AF9-21155FB7ACE6}"/>
            </a:ext>
          </a:extLst>
        </xdr:cNvPr>
        <xdr:cNvSpPr/>
      </xdr:nvSpPr>
      <xdr:spPr>
        <a:xfrm>
          <a:off x="13462000" y="2876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17</xdr:row>
      <xdr:rowOff>47924</xdr:rowOff>
    </xdr:from>
    <xdr:ext cx="762000" cy="259045"/>
    <xdr:sp macro="" textlink="">
      <xdr:nvSpPr>
        <xdr:cNvPr id="456" name="テキスト ボックス 455">
          <a:extLst>
            <a:ext uri="{FF2B5EF4-FFF2-40B4-BE49-F238E27FC236}">
              <a16:creationId xmlns:a16="http://schemas.microsoft.com/office/drawing/2014/main" id="{3F6A9D03-CA1B-4B2B-A82B-304DAF95C112}"/>
            </a:ext>
          </a:extLst>
        </xdr:cNvPr>
        <xdr:cNvSpPr txBox="1"/>
      </xdr:nvSpPr>
      <xdr:spPr>
        <a:xfrm>
          <a:off x="13131800" y="29625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BFCDED71-89AA-4052-882D-3F7ADDA81C21}"/>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8F6EA7E8-F566-4218-A528-CE2D339006DB}"/>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B92937F6-AC2B-4F4C-AADB-D3D4DDCBCA7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C4C875D8-A766-4FA0-B85D-1607CAB90787}"/>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9F3B32F6-82DA-4ACF-BDF0-17F01733F543}"/>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16</xdr:row>
      <xdr:rowOff>56585</xdr:rowOff>
    </xdr:from>
    <xdr:to>
      <xdr:col>81</xdr:col>
      <xdr:colOff>95250</xdr:colOff>
      <xdr:row>16</xdr:row>
      <xdr:rowOff>158185</xdr:rowOff>
    </xdr:to>
    <xdr:sp macro="" textlink="">
      <xdr:nvSpPr>
        <xdr:cNvPr id="462" name="楕円 461">
          <a:extLst>
            <a:ext uri="{FF2B5EF4-FFF2-40B4-BE49-F238E27FC236}">
              <a16:creationId xmlns:a16="http://schemas.microsoft.com/office/drawing/2014/main" id="{672FB8D7-9B47-4EE0-BD4B-87BCA3CE5713}"/>
            </a:ext>
          </a:extLst>
        </xdr:cNvPr>
        <xdr:cNvSpPr/>
      </xdr:nvSpPr>
      <xdr:spPr>
        <a:xfrm>
          <a:off x="16967200" y="2799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16</xdr:row>
      <xdr:rowOff>28662</xdr:rowOff>
    </xdr:from>
    <xdr:ext cx="762000" cy="259045"/>
    <xdr:sp macro="" textlink="">
      <xdr:nvSpPr>
        <xdr:cNvPr id="463" name="将来負担の状況該当値テキスト">
          <a:extLst>
            <a:ext uri="{FF2B5EF4-FFF2-40B4-BE49-F238E27FC236}">
              <a16:creationId xmlns:a16="http://schemas.microsoft.com/office/drawing/2014/main" id="{87557D4B-F114-41F5-98C2-07AFF082D7F3}"/>
            </a:ext>
          </a:extLst>
        </xdr:cNvPr>
        <xdr:cNvSpPr txBox="1"/>
      </xdr:nvSpPr>
      <xdr:spPr>
        <a:xfrm>
          <a:off x="17106900" y="2771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16</xdr:row>
      <xdr:rowOff>131657</xdr:rowOff>
    </xdr:from>
    <xdr:to>
      <xdr:col>77</xdr:col>
      <xdr:colOff>95250</xdr:colOff>
      <xdr:row>17</xdr:row>
      <xdr:rowOff>61807</xdr:rowOff>
    </xdr:to>
    <xdr:sp macro="" textlink="">
      <xdr:nvSpPr>
        <xdr:cNvPr id="464" name="楕円 463">
          <a:extLst>
            <a:ext uri="{FF2B5EF4-FFF2-40B4-BE49-F238E27FC236}">
              <a16:creationId xmlns:a16="http://schemas.microsoft.com/office/drawing/2014/main" id="{257345A7-8679-49D4-910A-B42DAA8EBB24}"/>
            </a:ext>
          </a:extLst>
        </xdr:cNvPr>
        <xdr:cNvSpPr/>
      </xdr:nvSpPr>
      <xdr:spPr>
        <a:xfrm>
          <a:off x="16129000" y="2874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17</xdr:row>
      <xdr:rowOff>46584</xdr:rowOff>
    </xdr:from>
    <xdr:ext cx="736600" cy="259045"/>
    <xdr:sp macro="" textlink="">
      <xdr:nvSpPr>
        <xdr:cNvPr id="465" name="テキスト ボックス 464">
          <a:extLst>
            <a:ext uri="{FF2B5EF4-FFF2-40B4-BE49-F238E27FC236}">
              <a16:creationId xmlns:a16="http://schemas.microsoft.com/office/drawing/2014/main" id="{BC347526-0099-4410-AD3D-716BF2B709E1}"/>
            </a:ext>
          </a:extLst>
        </xdr:cNvPr>
        <xdr:cNvSpPr txBox="1"/>
      </xdr:nvSpPr>
      <xdr:spPr>
        <a:xfrm>
          <a:off x="15798800" y="29612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15</xdr:row>
      <xdr:rowOff>167710</xdr:rowOff>
    </xdr:from>
    <xdr:to>
      <xdr:col>73</xdr:col>
      <xdr:colOff>44450</xdr:colOff>
      <xdr:row>16</xdr:row>
      <xdr:rowOff>97860</xdr:rowOff>
    </xdr:to>
    <xdr:sp macro="" textlink="">
      <xdr:nvSpPr>
        <xdr:cNvPr id="466" name="楕円 465">
          <a:extLst>
            <a:ext uri="{FF2B5EF4-FFF2-40B4-BE49-F238E27FC236}">
              <a16:creationId xmlns:a16="http://schemas.microsoft.com/office/drawing/2014/main" id="{85E265BC-1F5F-42BB-8EEB-1ED6315351FE}"/>
            </a:ext>
          </a:extLst>
        </xdr:cNvPr>
        <xdr:cNvSpPr/>
      </xdr:nvSpPr>
      <xdr:spPr>
        <a:xfrm>
          <a:off x="15240000" y="2739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16</xdr:row>
      <xdr:rowOff>82637</xdr:rowOff>
    </xdr:from>
    <xdr:ext cx="762000" cy="259045"/>
    <xdr:sp macro="" textlink="">
      <xdr:nvSpPr>
        <xdr:cNvPr id="467" name="テキスト ボックス 466">
          <a:extLst>
            <a:ext uri="{FF2B5EF4-FFF2-40B4-BE49-F238E27FC236}">
              <a16:creationId xmlns:a16="http://schemas.microsoft.com/office/drawing/2014/main" id="{005D200E-836C-4C9D-B5DB-F0482E29B558}"/>
            </a:ext>
          </a:extLst>
        </xdr:cNvPr>
        <xdr:cNvSpPr txBox="1"/>
      </xdr:nvSpPr>
      <xdr:spPr>
        <a:xfrm>
          <a:off x="14909800" y="2825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164888</xdr:rowOff>
    </xdr:from>
    <xdr:to>
      <xdr:col>68</xdr:col>
      <xdr:colOff>203200</xdr:colOff>
      <xdr:row>15</xdr:row>
      <xdr:rowOff>95038</xdr:rowOff>
    </xdr:to>
    <xdr:sp macro="" textlink="">
      <xdr:nvSpPr>
        <xdr:cNvPr id="468" name="楕円 467">
          <a:extLst>
            <a:ext uri="{FF2B5EF4-FFF2-40B4-BE49-F238E27FC236}">
              <a16:creationId xmlns:a16="http://schemas.microsoft.com/office/drawing/2014/main" id="{B8087EB8-D965-47CB-ABD2-7773583F6D3A}"/>
            </a:ext>
          </a:extLst>
        </xdr:cNvPr>
        <xdr:cNvSpPr/>
      </xdr:nvSpPr>
      <xdr:spPr>
        <a:xfrm>
          <a:off x="14351000" y="2565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105215</xdr:rowOff>
    </xdr:from>
    <xdr:ext cx="762000" cy="259045"/>
    <xdr:sp macro="" textlink="">
      <xdr:nvSpPr>
        <xdr:cNvPr id="469" name="テキスト ボックス 468">
          <a:extLst>
            <a:ext uri="{FF2B5EF4-FFF2-40B4-BE49-F238E27FC236}">
              <a16:creationId xmlns:a16="http://schemas.microsoft.com/office/drawing/2014/main" id="{F33E97F5-89D7-4F6A-8D46-E5DF3D90FCF7}"/>
            </a:ext>
          </a:extLst>
        </xdr:cNvPr>
        <xdr:cNvSpPr txBox="1"/>
      </xdr:nvSpPr>
      <xdr:spPr>
        <a:xfrm>
          <a:off x="14020800" y="2334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61948</xdr:rowOff>
    </xdr:from>
    <xdr:to>
      <xdr:col>64</xdr:col>
      <xdr:colOff>152400</xdr:colOff>
      <xdr:row>16</xdr:row>
      <xdr:rowOff>163548</xdr:rowOff>
    </xdr:to>
    <xdr:sp macro="" textlink="">
      <xdr:nvSpPr>
        <xdr:cNvPr id="470" name="楕円 469">
          <a:extLst>
            <a:ext uri="{FF2B5EF4-FFF2-40B4-BE49-F238E27FC236}">
              <a16:creationId xmlns:a16="http://schemas.microsoft.com/office/drawing/2014/main" id="{A129136A-404C-43E4-96B4-20EE48343FF7}"/>
            </a:ext>
          </a:extLst>
        </xdr:cNvPr>
        <xdr:cNvSpPr/>
      </xdr:nvSpPr>
      <xdr:spPr>
        <a:xfrm>
          <a:off x="13462000" y="2805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2275</xdr:rowOff>
    </xdr:from>
    <xdr:ext cx="762000" cy="259045"/>
    <xdr:sp macro="" textlink="">
      <xdr:nvSpPr>
        <xdr:cNvPr id="471" name="テキスト ボックス 470">
          <a:extLst>
            <a:ext uri="{FF2B5EF4-FFF2-40B4-BE49-F238E27FC236}">
              <a16:creationId xmlns:a16="http://schemas.microsoft.com/office/drawing/2014/main" id="{56B31E45-3EB8-483B-8534-DDC839EFD5B4}"/>
            </a:ext>
          </a:extLst>
        </xdr:cNvPr>
        <xdr:cNvSpPr txBox="1"/>
      </xdr:nvSpPr>
      <xdr:spPr>
        <a:xfrm>
          <a:off x="13131800" y="25740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9012A21B-96AA-4B78-8A1F-E044160627D2}"/>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C73B5C76-F10F-486B-95F0-69B0CAFF047D}"/>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FD53AE9F-6C45-48E0-B64A-EB970C8B83FB}"/>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22C2FA91-F195-4690-ABBC-9136894786ED}"/>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岡山県瀬戸内市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5A023C77-A457-489C-831F-D39B9A354C3E}"/>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4463DE95-12F3-4285-BB9C-2D7F4FA2B1CE}"/>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528E02E9-980C-41DB-992E-57B09B11D1FB}"/>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5E488F0-C2E3-427C-969A-B8CF1BA7635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63ADEBDA-CAC4-45DC-B623-BF1F07A73364}"/>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6BF97475-D633-489A-ACCE-9179BE6CCEC9}"/>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DDB10634-9C39-415E-AF5A-5E4491B97CE4}"/>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36,160
35,350
125.46
25,580,735
24,839,506
624,038
11,841,346
20,934,444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D45A30C7-2F6D-4403-90F0-885C37F4DB1D}"/>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67CBD085-473F-45C9-BEC3-9D8C1B21A6B6}"/>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4CEA01B7-AEE3-4FC8-A848-4C5D5158CDD3}"/>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8.5
35.8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5D18164F-ECAB-4AAD-9CEC-80CD44B27CC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79BBDD5A-D2A2-43E4-BABF-C722AFA1466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11D0951E-2A06-466E-AD4A-A3D25EC4D64E}"/>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6E0FD5D9-1769-46A4-8929-EB176352740F}"/>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C25563D7-4452-4986-9DA1-4E7643B50CF6}"/>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C6059415-7F60-493C-B6DE-8E88CE742883}"/>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328F9A06-9A40-4210-976B-077DF19F35E2}"/>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89F88547-AB26-4F09-911C-62D0BA6474D3}"/>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E55A0846-5D42-4918-810A-415EC48DEFF3}"/>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5AA9B003-557E-4EAB-BB4D-CFFBF08410F9}"/>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2A1C1B84-117A-4F22-9BE9-4586581C46C2}"/>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2CB39999-BA50-4726-969D-8154D655DA63}"/>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F0AEC82-7ED2-4E42-9FE3-42D00D8FA92C}"/>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AFFDEE3B-1F80-4044-AB2C-65A38583ABAC}"/>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FE34CEDE-5E3D-4A66-9AC4-19EF3D0D8F65}"/>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8AB10392-2E81-4212-A395-CAD84121CA8E}"/>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C3BA5C4F-D7BA-4289-8FC0-78733D9D9A02}"/>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E2573EC3-BB5F-4041-827C-4E1AF3F55A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C7A97122-75A7-4243-8E1A-1FB49A72114A}"/>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B70A966E-F2D3-466A-96C4-48EDFAE41DD5}"/>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11841279-BF26-4B3C-A676-7A70FF56E061}"/>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1073B646-1A41-4C82-BA82-DFA05D569841}"/>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4270631F-7764-485D-852F-756685A70528}"/>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BEAC5B2F-5008-455C-8779-C62CE9001F4E}"/>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7E77A3A3-9C0F-44D1-9A20-473A535EA428}"/>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9F3F2388-A59B-4D79-BB63-8A62A3E24335}"/>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3435C443-C9E5-4B0E-BFB6-69CA4E98FA05}"/>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8267158E-6D50-4733-B2EB-C85F3DEEE911}"/>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5578FB85-FCCC-478A-93DE-CAFE171A301F}"/>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人件費に係る経常収支比率は、前年度より</a:t>
          </a:r>
          <a:r>
            <a:rPr kumimoji="1" lang="en-US" altLang="ja-JP" sz="1300">
              <a:latin typeface="ＭＳ Ｐゴシック" panose="020B0600070205080204" pitchFamily="50" charset="-128"/>
              <a:ea typeface="ＭＳ Ｐゴシック" panose="020B0600070205080204" pitchFamily="50" charset="-128"/>
            </a:rPr>
            <a:t>1.2</a:t>
          </a:r>
          <a:r>
            <a:rPr kumimoji="1" lang="ja-JP" altLang="en-US" sz="1300">
              <a:latin typeface="ＭＳ Ｐゴシック" panose="020B0600070205080204" pitchFamily="50" charset="-128"/>
              <a:ea typeface="ＭＳ Ｐゴシック" panose="020B0600070205080204" pitchFamily="50" charset="-128"/>
            </a:rPr>
            <a:t>ポイント増加した。主な要因は、職員数の増加及び給与改定等による給与の増加があったことが挙げられる。</a:t>
          </a:r>
          <a:endParaRPr kumimoji="1" lang="ja-JP" altLang="en-US" sz="1300">
            <a:solidFill>
              <a:srgbClr val="FF0000"/>
            </a:solidFill>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依然として類似団体内平均値よりも高い水準にあるため、今後も適正な定数管理に取り組み、人件費の削減に努める。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D32224F6-4015-4A14-96FE-0F04CC9E4F1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A7DDD9CB-B0E6-47C5-ABA7-559825765DE7}"/>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9A74631E-AA8C-40E0-A993-6D43E80823BC}"/>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1A60BE6D-19BC-49D6-AC08-85DF03A54DFF}"/>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2548E1B7-57B5-4761-9979-90DFA2ECF0B7}"/>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21508388-EB9E-4708-A64B-13F6EDC8B4D5}"/>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5C5B4C4C-178E-4891-B4BF-DF956D9D808B}"/>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A08F7851-0E97-4C8B-810F-A5A25CCFE3A9}"/>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560515E3-A02E-48F3-913C-14AE10E4459A}"/>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D34AD33C-ACAA-47CD-82D9-94FCD7CD1E38}"/>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7424EDDD-C93C-45E0-A92B-F292BF576F5C}"/>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486EE765-D84A-41F7-A5F8-CC697410CE3F}"/>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17C938BA-AB7B-4978-B5A0-11AED1B68A87}"/>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EC831D37-AC36-4C04-B190-09C65BB52B02}"/>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159004</xdr:rowOff>
    </xdr:from>
    <xdr:to>
      <xdr:col>24</xdr:col>
      <xdr:colOff>25400</xdr:colOff>
      <xdr:row>41</xdr:row>
      <xdr:rowOff>110998</xdr:rowOff>
    </xdr:to>
    <xdr:cxnSp macro="">
      <xdr:nvCxnSpPr>
        <xdr:cNvPr id="59" name="直線コネクタ 58">
          <a:extLst>
            <a:ext uri="{FF2B5EF4-FFF2-40B4-BE49-F238E27FC236}">
              <a16:creationId xmlns:a16="http://schemas.microsoft.com/office/drawing/2014/main" id="{01EFABDD-752E-4ED6-8C4A-7A800DDE41F6}"/>
            </a:ext>
          </a:extLst>
        </xdr:cNvPr>
        <xdr:cNvCxnSpPr/>
      </xdr:nvCxnSpPr>
      <xdr:spPr>
        <a:xfrm flipV="1">
          <a:off x="4826000" y="5988304"/>
          <a:ext cx="0" cy="1152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83075</xdr:rowOff>
    </xdr:from>
    <xdr:ext cx="762000" cy="259045"/>
    <xdr:sp macro="" textlink="">
      <xdr:nvSpPr>
        <xdr:cNvPr id="60" name="人件費最小値テキスト">
          <a:extLst>
            <a:ext uri="{FF2B5EF4-FFF2-40B4-BE49-F238E27FC236}">
              <a16:creationId xmlns:a16="http://schemas.microsoft.com/office/drawing/2014/main" id="{6A0B94FD-184B-41DE-91B1-7CD5280D28EF}"/>
            </a:ext>
          </a:extLst>
        </xdr:cNvPr>
        <xdr:cNvSpPr txBox="1"/>
      </xdr:nvSpPr>
      <xdr:spPr>
        <a:xfrm>
          <a:off x="4914900" y="7112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110998</xdr:rowOff>
    </xdr:from>
    <xdr:to>
      <xdr:col>24</xdr:col>
      <xdr:colOff>114300</xdr:colOff>
      <xdr:row>41</xdr:row>
      <xdr:rowOff>110998</xdr:rowOff>
    </xdr:to>
    <xdr:cxnSp macro="">
      <xdr:nvCxnSpPr>
        <xdr:cNvPr id="61" name="直線コネクタ 60">
          <a:extLst>
            <a:ext uri="{FF2B5EF4-FFF2-40B4-BE49-F238E27FC236}">
              <a16:creationId xmlns:a16="http://schemas.microsoft.com/office/drawing/2014/main" id="{A9FE72E3-0EB0-44BE-90D0-2BD47A21C753}"/>
            </a:ext>
          </a:extLst>
        </xdr:cNvPr>
        <xdr:cNvCxnSpPr/>
      </xdr:nvCxnSpPr>
      <xdr:spPr>
        <a:xfrm>
          <a:off x="4737100" y="7140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73931</xdr:rowOff>
    </xdr:from>
    <xdr:ext cx="762000" cy="259045"/>
    <xdr:sp macro="" textlink="">
      <xdr:nvSpPr>
        <xdr:cNvPr id="62" name="人件費最大値テキスト">
          <a:extLst>
            <a:ext uri="{FF2B5EF4-FFF2-40B4-BE49-F238E27FC236}">
              <a16:creationId xmlns:a16="http://schemas.microsoft.com/office/drawing/2014/main" id="{2D136AEF-CADE-4BFC-AA25-BEA46F880C11}"/>
            </a:ext>
          </a:extLst>
        </xdr:cNvPr>
        <xdr:cNvSpPr txBox="1"/>
      </xdr:nvSpPr>
      <xdr:spPr>
        <a:xfrm>
          <a:off x="4914900" y="5731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159004</xdr:rowOff>
    </xdr:from>
    <xdr:to>
      <xdr:col>24</xdr:col>
      <xdr:colOff>114300</xdr:colOff>
      <xdr:row>34</xdr:row>
      <xdr:rowOff>159004</xdr:rowOff>
    </xdr:to>
    <xdr:cxnSp macro="">
      <xdr:nvCxnSpPr>
        <xdr:cNvPr id="63" name="直線コネクタ 62">
          <a:extLst>
            <a:ext uri="{FF2B5EF4-FFF2-40B4-BE49-F238E27FC236}">
              <a16:creationId xmlns:a16="http://schemas.microsoft.com/office/drawing/2014/main" id="{087C1BD5-D4FC-4883-998B-3468071E973B}"/>
            </a:ext>
          </a:extLst>
        </xdr:cNvPr>
        <xdr:cNvCxnSpPr/>
      </xdr:nvCxnSpPr>
      <xdr:spPr>
        <a:xfrm>
          <a:off x="4737100" y="5988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38</xdr:row>
      <xdr:rowOff>49276</xdr:rowOff>
    </xdr:from>
    <xdr:to>
      <xdr:col>24</xdr:col>
      <xdr:colOff>25400</xdr:colOff>
      <xdr:row>38</xdr:row>
      <xdr:rowOff>104140</xdr:rowOff>
    </xdr:to>
    <xdr:cxnSp macro="">
      <xdr:nvCxnSpPr>
        <xdr:cNvPr id="64" name="直線コネクタ 63">
          <a:extLst>
            <a:ext uri="{FF2B5EF4-FFF2-40B4-BE49-F238E27FC236}">
              <a16:creationId xmlns:a16="http://schemas.microsoft.com/office/drawing/2014/main" id="{5CE3B1B0-9F05-482A-8C83-354F9F78C290}"/>
            </a:ext>
          </a:extLst>
        </xdr:cNvPr>
        <xdr:cNvCxnSpPr/>
      </xdr:nvCxnSpPr>
      <xdr:spPr>
        <a:xfrm>
          <a:off x="3987800" y="6564376"/>
          <a:ext cx="8382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90441</xdr:rowOff>
    </xdr:from>
    <xdr:ext cx="762000" cy="259045"/>
    <xdr:sp macro="" textlink="">
      <xdr:nvSpPr>
        <xdr:cNvPr id="65" name="人件費平均値テキスト">
          <a:extLst>
            <a:ext uri="{FF2B5EF4-FFF2-40B4-BE49-F238E27FC236}">
              <a16:creationId xmlns:a16="http://schemas.microsoft.com/office/drawing/2014/main" id="{B3A50188-F76F-4A37-9307-1DA5B48E48D1}"/>
            </a:ext>
          </a:extLst>
        </xdr:cNvPr>
        <xdr:cNvSpPr txBox="1"/>
      </xdr:nvSpPr>
      <xdr:spPr>
        <a:xfrm>
          <a:off x="4914900" y="62626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73914</xdr:rowOff>
    </xdr:from>
    <xdr:to>
      <xdr:col>24</xdr:col>
      <xdr:colOff>76200</xdr:colOff>
      <xdr:row>38</xdr:row>
      <xdr:rowOff>4064</xdr:rowOff>
    </xdr:to>
    <xdr:sp macro="" textlink="">
      <xdr:nvSpPr>
        <xdr:cNvPr id="66" name="フローチャート: 判断 65">
          <a:extLst>
            <a:ext uri="{FF2B5EF4-FFF2-40B4-BE49-F238E27FC236}">
              <a16:creationId xmlns:a16="http://schemas.microsoft.com/office/drawing/2014/main" id="{9A89BDF9-0522-4639-89C7-807833FEC880}"/>
            </a:ext>
          </a:extLst>
        </xdr:cNvPr>
        <xdr:cNvSpPr/>
      </xdr:nvSpPr>
      <xdr:spPr>
        <a:xfrm>
          <a:off x="4775200" y="6417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38</xdr:row>
      <xdr:rowOff>49276</xdr:rowOff>
    </xdr:from>
    <xdr:to>
      <xdr:col>19</xdr:col>
      <xdr:colOff>187325</xdr:colOff>
      <xdr:row>38</xdr:row>
      <xdr:rowOff>62992</xdr:rowOff>
    </xdr:to>
    <xdr:cxnSp macro="">
      <xdr:nvCxnSpPr>
        <xdr:cNvPr id="67" name="直線コネクタ 66">
          <a:extLst>
            <a:ext uri="{FF2B5EF4-FFF2-40B4-BE49-F238E27FC236}">
              <a16:creationId xmlns:a16="http://schemas.microsoft.com/office/drawing/2014/main" id="{8F9A1D1C-6B9C-4A27-AB4D-D20E1C63744C}"/>
            </a:ext>
          </a:extLst>
        </xdr:cNvPr>
        <xdr:cNvCxnSpPr/>
      </xdr:nvCxnSpPr>
      <xdr:spPr>
        <a:xfrm flipV="1">
          <a:off x="3098800" y="6564376"/>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28194</xdr:rowOff>
    </xdr:from>
    <xdr:to>
      <xdr:col>20</xdr:col>
      <xdr:colOff>38100</xdr:colOff>
      <xdr:row>37</xdr:row>
      <xdr:rowOff>129794</xdr:rowOff>
    </xdr:to>
    <xdr:sp macro="" textlink="">
      <xdr:nvSpPr>
        <xdr:cNvPr id="68" name="フローチャート: 判断 67">
          <a:extLst>
            <a:ext uri="{FF2B5EF4-FFF2-40B4-BE49-F238E27FC236}">
              <a16:creationId xmlns:a16="http://schemas.microsoft.com/office/drawing/2014/main" id="{C69F8026-D01C-484D-B796-A97A9A058F2B}"/>
            </a:ext>
          </a:extLst>
        </xdr:cNvPr>
        <xdr:cNvSpPr/>
      </xdr:nvSpPr>
      <xdr:spPr>
        <a:xfrm>
          <a:off x="39370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139971</xdr:rowOff>
    </xdr:from>
    <xdr:ext cx="736600" cy="259045"/>
    <xdr:sp macro="" textlink="">
      <xdr:nvSpPr>
        <xdr:cNvPr id="69" name="テキスト ボックス 68">
          <a:extLst>
            <a:ext uri="{FF2B5EF4-FFF2-40B4-BE49-F238E27FC236}">
              <a16:creationId xmlns:a16="http://schemas.microsoft.com/office/drawing/2014/main" id="{3FFB3D20-2614-4801-AD6C-D4745D7D3828}"/>
            </a:ext>
          </a:extLst>
        </xdr:cNvPr>
        <xdr:cNvSpPr txBox="1"/>
      </xdr:nvSpPr>
      <xdr:spPr>
        <a:xfrm>
          <a:off x="3606800" y="61407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38</xdr:row>
      <xdr:rowOff>12700</xdr:rowOff>
    </xdr:from>
    <xdr:to>
      <xdr:col>15</xdr:col>
      <xdr:colOff>98425</xdr:colOff>
      <xdr:row>38</xdr:row>
      <xdr:rowOff>62992</xdr:rowOff>
    </xdr:to>
    <xdr:cxnSp macro="">
      <xdr:nvCxnSpPr>
        <xdr:cNvPr id="70" name="直線コネクタ 69">
          <a:extLst>
            <a:ext uri="{FF2B5EF4-FFF2-40B4-BE49-F238E27FC236}">
              <a16:creationId xmlns:a16="http://schemas.microsoft.com/office/drawing/2014/main" id="{09B98799-EC11-4BEB-8A99-650426D065C0}"/>
            </a:ext>
          </a:extLst>
        </xdr:cNvPr>
        <xdr:cNvCxnSpPr/>
      </xdr:nvCxnSpPr>
      <xdr:spPr>
        <a:xfrm>
          <a:off x="2209800" y="6527800"/>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19050</xdr:rowOff>
    </xdr:from>
    <xdr:to>
      <xdr:col>15</xdr:col>
      <xdr:colOff>149225</xdr:colOff>
      <xdr:row>37</xdr:row>
      <xdr:rowOff>120650</xdr:rowOff>
    </xdr:to>
    <xdr:sp macro="" textlink="">
      <xdr:nvSpPr>
        <xdr:cNvPr id="71" name="フローチャート: 判断 70">
          <a:extLst>
            <a:ext uri="{FF2B5EF4-FFF2-40B4-BE49-F238E27FC236}">
              <a16:creationId xmlns:a16="http://schemas.microsoft.com/office/drawing/2014/main" id="{642BBBEF-CE78-411D-85C9-C83F4C9C0B71}"/>
            </a:ext>
          </a:extLst>
        </xdr:cNvPr>
        <xdr:cNvSpPr/>
      </xdr:nvSpPr>
      <xdr:spPr>
        <a:xfrm>
          <a:off x="3048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130827</xdr:rowOff>
    </xdr:from>
    <xdr:ext cx="762000" cy="259045"/>
    <xdr:sp macro="" textlink="">
      <xdr:nvSpPr>
        <xdr:cNvPr id="72" name="テキスト ボックス 71">
          <a:extLst>
            <a:ext uri="{FF2B5EF4-FFF2-40B4-BE49-F238E27FC236}">
              <a16:creationId xmlns:a16="http://schemas.microsoft.com/office/drawing/2014/main" id="{6F2B1964-E50A-43F2-86EC-316E03516DE8}"/>
            </a:ext>
          </a:extLst>
        </xdr:cNvPr>
        <xdr:cNvSpPr txBox="1"/>
      </xdr:nvSpPr>
      <xdr:spPr>
        <a:xfrm>
          <a:off x="2717800" y="613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38</xdr:row>
      <xdr:rowOff>12700</xdr:rowOff>
    </xdr:from>
    <xdr:to>
      <xdr:col>11</xdr:col>
      <xdr:colOff>9525</xdr:colOff>
      <xdr:row>38</xdr:row>
      <xdr:rowOff>53848</xdr:rowOff>
    </xdr:to>
    <xdr:cxnSp macro="">
      <xdr:nvCxnSpPr>
        <xdr:cNvPr id="73" name="直線コネクタ 72">
          <a:extLst>
            <a:ext uri="{FF2B5EF4-FFF2-40B4-BE49-F238E27FC236}">
              <a16:creationId xmlns:a16="http://schemas.microsoft.com/office/drawing/2014/main" id="{97B63AA0-4832-48AE-96EC-62D6C9E4DC76}"/>
            </a:ext>
          </a:extLst>
        </xdr:cNvPr>
        <xdr:cNvCxnSpPr/>
      </xdr:nvCxnSpPr>
      <xdr:spPr>
        <a:xfrm flipV="1">
          <a:off x="1320800" y="6527800"/>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163068</xdr:rowOff>
    </xdr:from>
    <xdr:to>
      <xdr:col>11</xdr:col>
      <xdr:colOff>60325</xdr:colOff>
      <xdr:row>37</xdr:row>
      <xdr:rowOff>93218</xdr:rowOff>
    </xdr:to>
    <xdr:sp macro="" textlink="">
      <xdr:nvSpPr>
        <xdr:cNvPr id="74" name="フローチャート: 判断 73">
          <a:extLst>
            <a:ext uri="{FF2B5EF4-FFF2-40B4-BE49-F238E27FC236}">
              <a16:creationId xmlns:a16="http://schemas.microsoft.com/office/drawing/2014/main" id="{E787354B-F058-47EF-A732-6D2CA71CA2B3}"/>
            </a:ext>
          </a:extLst>
        </xdr:cNvPr>
        <xdr:cNvSpPr/>
      </xdr:nvSpPr>
      <xdr:spPr>
        <a:xfrm>
          <a:off x="2159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103395</xdr:rowOff>
    </xdr:from>
    <xdr:ext cx="762000" cy="259045"/>
    <xdr:sp macro="" textlink="">
      <xdr:nvSpPr>
        <xdr:cNvPr id="75" name="テキスト ボックス 74">
          <a:extLst>
            <a:ext uri="{FF2B5EF4-FFF2-40B4-BE49-F238E27FC236}">
              <a16:creationId xmlns:a16="http://schemas.microsoft.com/office/drawing/2014/main" id="{FC0DBFCA-4BD2-4CCC-ACB2-8DE1D971765D}"/>
            </a:ext>
          </a:extLst>
        </xdr:cNvPr>
        <xdr:cNvSpPr txBox="1"/>
      </xdr:nvSpPr>
      <xdr:spPr>
        <a:xfrm>
          <a:off x="1828800" y="6104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51054</xdr:rowOff>
    </xdr:from>
    <xdr:to>
      <xdr:col>6</xdr:col>
      <xdr:colOff>171450</xdr:colOff>
      <xdr:row>37</xdr:row>
      <xdr:rowOff>152654</xdr:rowOff>
    </xdr:to>
    <xdr:sp macro="" textlink="">
      <xdr:nvSpPr>
        <xdr:cNvPr id="76" name="フローチャート: 判断 75">
          <a:extLst>
            <a:ext uri="{FF2B5EF4-FFF2-40B4-BE49-F238E27FC236}">
              <a16:creationId xmlns:a16="http://schemas.microsoft.com/office/drawing/2014/main" id="{B7134B52-0841-4426-8D88-D42633A8B50E}"/>
            </a:ext>
          </a:extLst>
        </xdr:cNvPr>
        <xdr:cNvSpPr/>
      </xdr:nvSpPr>
      <xdr:spPr>
        <a:xfrm>
          <a:off x="1270000" y="6394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162831</xdr:rowOff>
    </xdr:from>
    <xdr:ext cx="762000" cy="259045"/>
    <xdr:sp macro="" textlink="">
      <xdr:nvSpPr>
        <xdr:cNvPr id="77" name="テキスト ボックス 76">
          <a:extLst>
            <a:ext uri="{FF2B5EF4-FFF2-40B4-BE49-F238E27FC236}">
              <a16:creationId xmlns:a16="http://schemas.microsoft.com/office/drawing/2014/main" id="{25A61328-4797-4EA3-9C79-F469B1A06EA4}"/>
            </a:ext>
          </a:extLst>
        </xdr:cNvPr>
        <xdr:cNvSpPr txBox="1"/>
      </xdr:nvSpPr>
      <xdr:spPr>
        <a:xfrm>
          <a:off x="939800" y="6163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584E5A77-7CCC-4239-995C-614CCAFFDE4B}"/>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3258B478-B208-4880-ACFD-7AE3B77F1AF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B275A09B-1587-4856-B95C-1B4604EC7D42}"/>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579CCA34-7D4C-4997-8BDA-81521D02B8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2EADE2D0-CAE9-40DA-9084-6D46DF57D652}"/>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38</xdr:row>
      <xdr:rowOff>53340</xdr:rowOff>
    </xdr:from>
    <xdr:to>
      <xdr:col>24</xdr:col>
      <xdr:colOff>76200</xdr:colOff>
      <xdr:row>38</xdr:row>
      <xdr:rowOff>154940</xdr:rowOff>
    </xdr:to>
    <xdr:sp macro="" textlink="">
      <xdr:nvSpPr>
        <xdr:cNvPr id="83" name="楕円 82">
          <a:extLst>
            <a:ext uri="{FF2B5EF4-FFF2-40B4-BE49-F238E27FC236}">
              <a16:creationId xmlns:a16="http://schemas.microsoft.com/office/drawing/2014/main" id="{BC05E854-40BB-4984-B485-EAE44238799E}"/>
            </a:ext>
          </a:extLst>
        </xdr:cNvPr>
        <xdr:cNvSpPr/>
      </xdr:nvSpPr>
      <xdr:spPr>
        <a:xfrm>
          <a:off x="4775200" y="6568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25417</xdr:rowOff>
    </xdr:from>
    <xdr:ext cx="762000" cy="259045"/>
    <xdr:sp macro="" textlink="">
      <xdr:nvSpPr>
        <xdr:cNvPr id="84" name="人件費該当値テキスト">
          <a:extLst>
            <a:ext uri="{FF2B5EF4-FFF2-40B4-BE49-F238E27FC236}">
              <a16:creationId xmlns:a16="http://schemas.microsoft.com/office/drawing/2014/main" id="{509A5ADE-3C4D-4119-8685-022D55A38606}"/>
            </a:ext>
          </a:extLst>
        </xdr:cNvPr>
        <xdr:cNvSpPr txBox="1"/>
      </xdr:nvSpPr>
      <xdr:spPr>
        <a:xfrm>
          <a:off x="4914900" y="6540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169926</xdr:rowOff>
    </xdr:from>
    <xdr:to>
      <xdr:col>20</xdr:col>
      <xdr:colOff>38100</xdr:colOff>
      <xdr:row>38</xdr:row>
      <xdr:rowOff>100076</xdr:rowOff>
    </xdr:to>
    <xdr:sp macro="" textlink="">
      <xdr:nvSpPr>
        <xdr:cNvPr id="85" name="楕円 84">
          <a:extLst>
            <a:ext uri="{FF2B5EF4-FFF2-40B4-BE49-F238E27FC236}">
              <a16:creationId xmlns:a16="http://schemas.microsoft.com/office/drawing/2014/main" id="{4C0F7417-7B37-45AE-A2C6-862091C1F33F}"/>
            </a:ext>
          </a:extLst>
        </xdr:cNvPr>
        <xdr:cNvSpPr/>
      </xdr:nvSpPr>
      <xdr:spPr>
        <a:xfrm>
          <a:off x="3937000" y="6513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84853</xdr:rowOff>
    </xdr:from>
    <xdr:ext cx="736600" cy="259045"/>
    <xdr:sp macro="" textlink="">
      <xdr:nvSpPr>
        <xdr:cNvPr id="86" name="テキスト ボックス 85">
          <a:extLst>
            <a:ext uri="{FF2B5EF4-FFF2-40B4-BE49-F238E27FC236}">
              <a16:creationId xmlns:a16="http://schemas.microsoft.com/office/drawing/2014/main" id="{00E59125-58C4-4F8B-9C30-EBE0FDD78107}"/>
            </a:ext>
          </a:extLst>
        </xdr:cNvPr>
        <xdr:cNvSpPr txBox="1"/>
      </xdr:nvSpPr>
      <xdr:spPr>
        <a:xfrm>
          <a:off x="3606800" y="65999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38</xdr:row>
      <xdr:rowOff>12192</xdr:rowOff>
    </xdr:from>
    <xdr:to>
      <xdr:col>15</xdr:col>
      <xdr:colOff>149225</xdr:colOff>
      <xdr:row>38</xdr:row>
      <xdr:rowOff>113792</xdr:rowOff>
    </xdr:to>
    <xdr:sp macro="" textlink="">
      <xdr:nvSpPr>
        <xdr:cNvPr id="87" name="楕円 86">
          <a:extLst>
            <a:ext uri="{FF2B5EF4-FFF2-40B4-BE49-F238E27FC236}">
              <a16:creationId xmlns:a16="http://schemas.microsoft.com/office/drawing/2014/main" id="{F6EB556D-E766-40C2-9500-6EEAA127C987}"/>
            </a:ext>
          </a:extLst>
        </xdr:cNvPr>
        <xdr:cNvSpPr/>
      </xdr:nvSpPr>
      <xdr:spPr>
        <a:xfrm>
          <a:off x="3048000" y="6527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98569</xdr:rowOff>
    </xdr:from>
    <xdr:ext cx="762000" cy="259045"/>
    <xdr:sp macro="" textlink="">
      <xdr:nvSpPr>
        <xdr:cNvPr id="88" name="テキスト ボックス 87">
          <a:extLst>
            <a:ext uri="{FF2B5EF4-FFF2-40B4-BE49-F238E27FC236}">
              <a16:creationId xmlns:a16="http://schemas.microsoft.com/office/drawing/2014/main" id="{DAB3EFE0-E593-42CD-ABFD-DC6189A67B33}"/>
            </a:ext>
          </a:extLst>
        </xdr:cNvPr>
        <xdr:cNvSpPr txBox="1"/>
      </xdr:nvSpPr>
      <xdr:spPr>
        <a:xfrm>
          <a:off x="2717800" y="6613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133350</xdr:rowOff>
    </xdr:from>
    <xdr:to>
      <xdr:col>11</xdr:col>
      <xdr:colOff>60325</xdr:colOff>
      <xdr:row>38</xdr:row>
      <xdr:rowOff>63500</xdr:rowOff>
    </xdr:to>
    <xdr:sp macro="" textlink="">
      <xdr:nvSpPr>
        <xdr:cNvPr id="89" name="楕円 88">
          <a:extLst>
            <a:ext uri="{FF2B5EF4-FFF2-40B4-BE49-F238E27FC236}">
              <a16:creationId xmlns:a16="http://schemas.microsoft.com/office/drawing/2014/main" id="{1A25C6A8-4C96-4D88-8FDE-FDF2FC399132}"/>
            </a:ext>
          </a:extLst>
        </xdr:cNvPr>
        <xdr:cNvSpPr/>
      </xdr:nvSpPr>
      <xdr:spPr>
        <a:xfrm>
          <a:off x="2159000" y="647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48277</xdr:rowOff>
    </xdr:from>
    <xdr:ext cx="762000" cy="259045"/>
    <xdr:sp macro="" textlink="">
      <xdr:nvSpPr>
        <xdr:cNvPr id="90" name="テキスト ボックス 89">
          <a:extLst>
            <a:ext uri="{FF2B5EF4-FFF2-40B4-BE49-F238E27FC236}">
              <a16:creationId xmlns:a16="http://schemas.microsoft.com/office/drawing/2014/main" id="{908A0BC5-D015-475B-A638-85C54B5E4C5C}"/>
            </a:ext>
          </a:extLst>
        </xdr:cNvPr>
        <xdr:cNvSpPr txBox="1"/>
      </xdr:nvSpPr>
      <xdr:spPr>
        <a:xfrm>
          <a:off x="1828800" y="656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3048</xdr:rowOff>
    </xdr:from>
    <xdr:to>
      <xdr:col>6</xdr:col>
      <xdr:colOff>171450</xdr:colOff>
      <xdr:row>38</xdr:row>
      <xdr:rowOff>104648</xdr:rowOff>
    </xdr:to>
    <xdr:sp macro="" textlink="">
      <xdr:nvSpPr>
        <xdr:cNvPr id="91" name="楕円 90">
          <a:extLst>
            <a:ext uri="{FF2B5EF4-FFF2-40B4-BE49-F238E27FC236}">
              <a16:creationId xmlns:a16="http://schemas.microsoft.com/office/drawing/2014/main" id="{BACF0A55-0B7E-4D6B-9FC4-1731E3A75B8F}"/>
            </a:ext>
          </a:extLst>
        </xdr:cNvPr>
        <xdr:cNvSpPr/>
      </xdr:nvSpPr>
      <xdr:spPr>
        <a:xfrm>
          <a:off x="1270000" y="6518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89425</xdr:rowOff>
    </xdr:from>
    <xdr:ext cx="762000" cy="259045"/>
    <xdr:sp macro="" textlink="">
      <xdr:nvSpPr>
        <xdr:cNvPr id="92" name="テキスト ボックス 91">
          <a:extLst>
            <a:ext uri="{FF2B5EF4-FFF2-40B4-BE49-F238E27FC236}">
              <a16:creationId xmlns:a16="http://schemas.microsoft.com/office/drawing/2014/main" id="{749BBD44-B19D-4E81-B305-CA11C2AB7C43}"/>
            </a:ext>
          </a:extLst>
        </xdr:cNvPr>
        <xdr:cNvSpPr txBox="1"/>
      </xdr:nvSpPr>
      <xdr:spPr>
        <a:xfrm>
          <a:off x="939800" y="6604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A4724253-E531-4D98-8C38-8B1D6765469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F73FCD5-69EC-49F6-80C0-26ABDC093BE4}"/>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13D106AB-D2A0-41C9-8C06-087406B484F8}"/>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B2113E93-2529-4A35-995E-35308B2C28A5}"/>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4F436CC6-466A-4115-806F-F071B745113E}"/>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8ADC8AC9-6096-4A9F-8CD8-3ACA3FB8248D}"/>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8D0879BC-4ADD-4C7A-A2F1-DD02BE9C240D}"/>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2FC49C01-B54D-4256-880B-60BD4B766745}"/>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1FF168CD-8500-44A1-B77D-36F77C0A72EF}"/>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656CC80C-25C5-4312-8ABD-96DA00D36799}"/>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B07AEA14-27E4-44DD-9A47-9C0FF8518607}"/>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物件費に係る経常収支比率は、類似団体平均を下回っているが、前年度より</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ポイント増加した。主な要因は、公会計化に伴う学校給食の賄材料費等の</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増加が挙げられる。</a:t>
          </a:r>
        </a:p>
        <a:p>
          <a:r>
            <a:rPr kumimoji="1" lang="ja-JP" altLang="en-US" sz="1300">
              <a:latin typeface="ＭＳ Ｐゴシック" panose="020B0600070205080204" pitchFamily="50" charset="-128"/>
              <a:ea typeface="ＭＳ Ｐゴシック" panose="020B0600070205080204" pitchFamily="50" charset="-128"/>
            </a:rPr>
            <a:t>今後も、歳入確保につながる施策には投資しつつ、同時に各種業務の最適化やコスト削減を行っていく。</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327AAC86-9C90-4A6C-AF4D-CBA3901BD31C}"/>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DD0C74FF-3A4B-4DD0-9F23-3A1F352EA3D9}"/>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50D14068-5433-40D4-8598-99DDA849F4B7}"/>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1E242A03-9F10-49D7-BC36-015675DD003A}"/>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8B894FA6-A37E-46EC-BD8B-2CC7B82F40DC}"/>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9D6801DF-FC9F-4BE6-9352-A8EE0D2140BA}"/>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DAAC4AAD-AC92-45E8-B859-F35A16BF0257}"/>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C6F653F3-333A-4D2E-8E04-C551C1CCD3F6}"/>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2E84F9C1-D0BD-4149-A208-14B4A559245F}"/>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5D35EF06-25F5-4AF1-B4D8-03037BCC9D51}"/>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13367376-789F-4CFF-BD21-ACB8C079561A}"/>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840F3DC4-3923-428E-A36A-0BC81E536956}"/>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564E3024-26A9-4D2C-B349-3F3F17164834}"/>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BEB4FF48-DDF3-44D5-AB4F-840CD8E484B3}"/>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6E6DE434-07D5-4449-B037-D364ADD69FD5}"/>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480AE56D-E64D-4095-8D11-27D955844F98}"/>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161290</xdr:rowOff>
    </xdr:from>
    <xdr:to>
      <xdr:col>82</xdr:col>
      <xdr:colOff>107950</xdr:colOff>
      <xdr:row>20</xdr:row>
      <xdr:rowOff>157480</xdr:rowOff>
    </xdr:to>
    <xdr:cxnSp macro="">
      <xdr:nvCxnSpPr>
        <xdr:cNvPr id="120" name="直線コネクタ 119">
          <a:extLst>
            <a:ext uri="{FF2B5EF4-FFF2-40B4-BE49-F238E27FC236}">
              <a16:creationId xmlns:a16="http://schemas.microsoft.com/office/drawing/2014/main" id="{6F92E18A-D1EB-4D44-862E-E34191C001FE}"/>
            </a:ext>
          </a:extLst>
        </xdr:cNvPr>
        <xdr:cNvCxnSpPr/>
      </xdr:nvCxnSpPr>
      <xdr:spPr>
        <a:xfrm flipV="1">
          <a:off x="16510000" y="2390140"/>
          <a:ext cx="0" cy="1196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129557</xdr:rowOff>
    </xdr:from>
    <xdr:ext cx="762000" cy="259045"/>
    <xdr:sp macro="" textlink="">
      <xdr:nvSpPr>
        <xdr:cNvPr id="121" name="物件費最小値テキスト">
          <a:extLst>
            <a:ext uri="{FF2B5EF4-FFF2-40B4-BE49-F238E27FC236}">
              <a16:creationId xmlns:a16="http://schemas.microsoft.com/office/drawing/2014/main" id="{9CE7AF0D-F4BB-4A57-895D-77136E1BB098}"/>
            </a:ext>
          </a:extLst>
        </xdr:cNvPr>
        <xdr:cNvSpPr txBox="1"/>
      </xdr:nvSpPr>
      <xdr:spPr>
        <a:xfrm>
          <a:off x="16598900" y="3558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157480</xdr:rowOff>
    </xdr:from>
    <xdr:to>
      <xdr:col>82</xdr:col>
      <xdr:colOff>196850</xdr:colOff>
      <xdr:row>20</xdr:row>
      <xdr:rowOff>157480</xdr:rowOff>
    </xdr:to>
    <xdr:cxnSp macro="">
      <xdr:nvCxnSpPr>
        <xdr:cNvPr id="122" name="直線コネクタ 121">
          <a:extLst>
            <a:ext uri="{FF2B5EF4-FFF2-40B4-BE49-F238E27FC236}">
              <a16:creationId xmlns:a16="http://schemas.microsoft.com/office/drawing/2014/main" id="{FC1ACE67-56DF-40D1-BBB7-CE69A90D015F}"/>
            </a:ext>
          </a:extLst>
        </xdr:cNvPr>
        <xdr:cNvCxnSpPr/>
      </xdr:nvCxnSpPr>
      <xdr:spPr>
        <a:xfrm>
          <a:off x="16421100" y="3586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76217</xdr:rowOff>
    </xdr:from>
    <xdr:ext cx="762000" cy="259045"/>
    <xdr:sp macro="" textlink="">
      <xdr:nvSpPr>
        <xdr:cNvPr id="123" name="物件費最大値テキスト">
          <a:extLst>
            <a:ext uri="{FF2B5EF4-FFF2-40B4-BE49-F238E27FC236}">
              <a16:creationId xmlns:a16="http://schemas.microsoft.com/office/drawing/2014/main" id="{F4E1865D-2487-4854-AD19-CEBB87920B65}"/>
            </a:ext>
          </a:extLst>
        </xdr:cNvPr>
        <xdr:cNvSpPr txBox="1"/>
      </xdr:nvSpPr>
      <xdr:spPr>
        <a:xfrm>
          <a:off x="16598900" y="2133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161290</xdr:rowOff>
    </xdr:from>
    <xdr:to>
      <xdr:col>82</xdr:col>
      <xdr:colOff>196850</xdr:colOff>
      <xdr:row>13</xdr:row>
      <xdr:rowOff>161290</xdr:rowOff>
    </xdr:to>
    <xdr:cxnSp macro="">
      <xdr:nvCxnSpPr>
        <xdr:cNvPr id="124" name="直線コネクタ 123">
          <a:extLst>
            <a:ext uri="{FF2B5EF4-FFF2-40B4-BE49-F238E27FC236}">
              <a16:creationId xmlns:a16="http://schemas.microsoft.com/office/drawing/2014/main" id="{F76A0DCD-DE99-4C16-B595-8759D72D2BA1}"/>
            </a:ext>
          </a:extLst>
        </xdr:cNvPr>
        <xdr:cNvCxnSpPr/>
      </xdr:nvCxnSpPr>
      <xdr:spPr>
        <a:xfrm>
          <a:off x="16421100" y="2390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35560</xdr:rowOff>
    </xdr:from>
    <xdr:to>
      <xdr:col>82</xdr:col>
      <xdr:colOff>107950</xdr:colOff>
      <xdr:row>16</xdr:row>
      <xdr:rowOff>50800</xdr:rowOff>
    </xdr:to>
    <xdr:cxnSp macro="">
      <xdr:nvCxnSpPr>
        <xdr:cNvPr id="125" name="直線コネクタ 124">
          <a:extLst>
            <a:ext uri="{FF2B5EF4-FFF2-40B4-BE49-F238E27FC236}">
              <a16:creationId xmlns:a16="http://schemas.microsoft.com/office/drawing/2014/main" id="{A0619EED-CE4C-4470-A9D9-320030D10F13}"/>
            </a:ext>
          </a:extLst>
        </xdr:cNvPr>
        <xdr:cNvCxnSpPr/>
      </xdr:nvCxnSpPr>
      <xdr:spPr>
        <a:xfrm>
          <a:off x="15671800" y="277876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86377</xdr:rowOff>
    </xdr:from>
    <xdr:ext cx="762000" cy="259045"/>
    <xdr:sp macro="" textlink="">
      <xdr:nvSpPr>
        <xdr:cNvPr id="126" name="物件費平均値テキスト">
          <a:extLst>
            <a:ext uri="{FF2B5EF4-FFF2-40B4-BE49-F238E27FC236}">
              <a16:creationId xmlns:a16="http://schemas.microsoft.com/office/drawing/2014/main" id="{4DEB405B-241E-41D0-8D5F-E454976EE45A}"/>
            </a:ext>
          </a:extLst>
        </xdr:cNvPr>
        <xdr:cNvSpPr txBox="1"/>
      </xdr:nvSpPr>
      <xdr:spPr>
        <a:xfrm>
          <a:off x="16598900" y="2829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114300</xdr:rowOff>
    </xdr:from>
    <xdr:to>
      <xdr:col>82</xdr:col>
      <xdr:colOff>158750</xdr:colOff>
      <xdr:row>17</xdr:row>
      <xdr:rowOff>44450</xdr:rowOff>
    </xdr:to>
    <xdr:sp macro="" textlink="">
      <xdr:nvSpPr>
        <xdr:cNvPr id="127" name="フローチャート: 判断 126">
          <a:extLst>
            <a:ext uri="{FF2B5EF4-FFF2-40B4-BE49-F238E27FC236}">
              <a16:creationId xmlns:a16="http://schemas.microsoft.com/office/drawing/2014/main" id="{D4253859-F96F-43AE-8BDF-C637D606A989}"/>
            </a:ext>
          </a:extLst>
        </xdr:cNvPr>
        <xdr:cNvSpPr/>
      </xdr:nvSpPr>
      <xdr:spPr>
        <a:xfrm>
          <a:off x="164592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146050</xdr:rowOff>
    </xdr:from>
    <xdr:to>
      <xdr:col>78</xdr:col>
      <xdr:colOff>69850</xdr:colOff>
      <xdr:row>16</xdr:row>
      <xdr:rowOff>35560</xdr:rowOff>
    </xdr:to>
    <xdr:cxnSp macro="">
      <xdr:nvCxnSpPr>
        <xdr:cNvPr id="128" name="直線コネクタ 127">
          <a:extLst>
            <a:ext uri="{FF2B5EF4-FFF2-40B4-BE49-F238E27FC236}">
              <a16:creationId xmlns:a16="http://schemas.microsoft.com/office/drawing/2014/main" id="{D6E4027E-9373-466E-8268-B4E96894931E}"/>
            </a:ext>
          </a:extLst>
        </xdr:cNvPr>
        <xdr:cNvCxnSpPr/>
      </xdr:nvCxnSpPr>
      <xdr:spPr>
        <a:xfrm>
          <a:off x="14782800" y="271780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83820</xdr:rowOff>
    </xdr:from>
    <xdr:to>
      <xdr:col>78</xdr:col>
      <xdr:colOff>120650</xdr:colOff>
      <xdr:row>17</xdr:row>
      <xdr:rowOff>13970</xdr:rowOff>
    </xdr:to>
    <xdr:sp macro="" textlink="">
      <xdr:nvSpPr>
        <xdr:cNvPr id="129" name="フローチャート: 判断 128">
          <a:extLst>
            <a:ext uri="{FF2B5EF4-FFF2-40B4-BE49-F238E27FC236}">
              <a16:creationId xmlns:a16="http://schemas.microsoft.com/office/drawing/2014/main" id="{7581A799-68AA-45F6-940F-550B068DEA16}"/>
            </a:ext>
          </a:extLst>
        </xdr:cNvPr>
        <xdr:cNvSpPr/>
      </xdr:nvSpPr>
      <xdr:spPr>
        <a:xfrm>
          <a:off x="15621000" y="282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170197</xdr:rowOff>
    </xdr:from>
    <xdr:ext cx="736600" cy="259045"/>
    <xdr:sp macro="" textlink="">
      <xdr:nvSpPr>
        <xdr:cNvPr id="130" name="テキスト ボックス 129">
          <a:extLst>
            <a:ext uri="{FF2B5EF4-FFF2-40B4-BE49-F238E27FC236}">
              <a16:creationId xmlns:a16="http://schemas.microsoft.com/office/drawing/2014/main" id="{0591BE8D-8625-4BE5-9AEC-F2945518F251}"/>
            </a:ext>
          </a:extLst>
        </xdr:cNvPr>
        <xdr:cNvSpPr txBox="1"/>
      </xdr:nvSpPr>
      <xdr:spPr>
        <a:xfrm>
          <a:off x="15290800" y="29133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130810</xdr:rowOff>
    </xdr:from>
    <xdr:to>
      <xdr:col>73</xdr:col>
      <xdr:colOff>180975</xdr:colOff>
      <xdr:row>15</xdr:row>
      <xdr:rowOff>146050</xdr:rowOff>
    </xdr:to>
    <xdr:cxnSp macro="">
      <xdr:nvCxnSpPr>
        <xdr:cNvPr id="131" name="直線コネクタ 130">
          <a:extLst>
            <a:ext uri="{FF2B5EF4-FFF2-40B4-BE49-F238E27FC236}">
              <a16:creationId xmlns:a16="http://schemas.microsoft.com/office/drawing/2014/main" id="{100D5905-1689-46E0-A6DB-B52FF99A6866}"/>
            </a:ext>
          </a:extLst>
        </xdr:cNvPr>
        <xdr:cNvCxnSpPr/>
      </xdr:nvCxnSpPr>
      <xdr:spPr>
        <a:xfrm>
          <a:off x="13893800" y="270256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60960</xdr:rowOff>
    </xdr:from>
    <xdr:to>
      <xdr:col>74</xdr:col>
      <xdr:colOff>31750</xdr:colOff>
      <xdr:row>16</xdr:row>
      <xdr:rowOff>162560</xdr:rowOff>
    </xdr:to>
    <xdr:sp macro="" textlink="">
      <xdr:nvSpPr>
        <xdr:cNvPr id="132" name="フローチャート: 判断 131">
          <a:extLst>
            <a:ext uri="{FF2B5EF4-FFF2-40B4-BE49-F238E27FC236}">
              <a16:creationId xmlns:a16="http://schemas.microsoft.com/office/drawing/2014/main" id="{5B3C44C4-57DE-4E56-8D91-45F246FF0716}"/>
            </a:ext>
          </a:extLst>
        </xdr:cNvPr>
        <xdr:cNvSpPr/>
      </xdr:nvSpPr>
      <xdr:spPr>
        <a:xfrm>
          <a:off x="14732000" y="2804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147337</xdr:rowOff>
    </xdr:from>
    <xdr:ext cx="762000" cy="259045"/>
    <xdr:sp macro="" textlink="">
      <xdr:nvSpPr>
        <xdr:cNvPr id="133" name="テキスト ボックス 132">
          <a:extLst>
            <a:ext uri="{FF2B5EF4-FFF2-40B4-BE49-F238E27FC236}">
              <a16:creationId xmlns:a16="http://schemas.microsoft.com/office/drawing/2014/main" id="{443F9A9D-FE2C-4A3C-814B-D9AD482025E6}"/>
            </a:ext>
          </a:extLst>
        </xdr:cNvPr>
        <xdr:cNvSpPr txBox="1"/>
      </xdr:nvSpPr>
      <xdr:spPr>
        <a:xfrm>
          <a:off x="14401800" y="2890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107950</xdr:rowOff>
    </xdr:from>
    <xdr:to>
      <xdr:col>69</xdr:col>
      <xdr:colOff>92075</xdr:colOff>
      <xdr:row>15</xdr:row>
      <xdr:rowOff>130810</xdr:rowOff>
    </xdr:to>
    <xdr:cxnSp macro="">
      <xdr:nvCxnSpPr>
        <xdr:cNvPr id="134" name="直線コネクタ 133">
          <a:extLst>
            <a:ext uri="{FF2B5EF4-FFF2-40B4-BE49-F238E27FC236}">
              <a16:creationId xmlns:a16="http://schemas.microsoft.com/office/drawing/2014/main" id="{9E0572A7-8F25-4B73-BC3B-C5EC97AAB516}"/>
            </a:ext>
          </a:extLst>
        </xdr:cNvPr>
        <xdr:cNvCxnSpPr/>
      </xdr:nvCxnSpPr>
      <xdr:spPr>
        <a:xfrm>
          <a:off x="13004800" y="267970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148590</xdr:rowOff>
    </xdr:from>
    <xdr:to>
      <xdr:col>69</xdr:col>
      <xdr:colOff>142875</xdr:colOff>
      <xdr:row>16</xdr:row>
      <xdr:rowOff>78740</xdr:rowOff>
    </xdr:to>
    <xdr:sp macro="" textlink="">
      <xdr:nvSpPr>
        <xdr:cNvPr id="135" name="フローチャート: 判断 134">
          <a:extLst>
            <a:ext uri="{FF2B5EF4-FFF2-40B4-BE49-F238E27FC236}">
              <a16:creationId xmlns:a16="http://schemas.microsoft.com/office/drawing/2014/main" id="{6D209360-E4EF-40E1-AB19-4447D820EE16}"/>
            </a:ext>
          </a:extLst>
        </xdr:cNvPr>
        <xdr:cNvSpPr/>
      </xdr:nvSpPr>
      <xdr:spPr>
        <a:xfrm>
          <a:off x="13843000" y="2720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63517</xdr:rowOff>
    </xdr:from>
    <xdr:ext cx="762000" cy="259045"/>
    <xdr:sp macro="" textlink="">
      <xdr:nvSpPr>
        <xdr:cNvPr id="136" name="テキスト ボックス 135">
          <a:extLst>
            <a:ext uri="{FF2B5EF4-FFF2-40B4-BE49-F238E27FC236}">
              <a16:creationId xmlns:a16="http://schemas.microsoft.com/office/drawing/2014/main" id="{A1CD6E6B-B0E4-440D-9F2C-A3628B81FA51}"/>
            </a:ext>
          </a:extLst>
        </xdr:cNvPr>
        <xdr:cNvSpPr txBox="1"/>
      </xdr:nvSpPr>
      <xdr:spPr>
        <a:xfrm>
          <a:off x="13512800" y="2806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22860</xdr:rowOff>
    </xdr:from>
    <xdr:to>
      <xdr:col>65</xdr:col>
      <xdr:colOff>53975</xdr:colOff>
      <xdr:row>16</xdr:row>
      <xdr:rowOff>124460</xdr:rowOff>
    </xdr:to>
    <xdr:sp macro="" textlink="">
      <xdr:nvSpPr>
        <xdr:cNvPr id="137" name="フローチャート: 判断 136">
          <a:extLst>
            <a:ext uri="{FF2B5EF4-FFF2-40B4-BE49-F238E27FC236}">
              <a16:creationId xmlns:a16="http://schemas.microsoft.com/office/drawing/2014/main" id="{3EBA6499-B949-493F-9963-19778E499F14}"/>
            </a:ext>
          </a:extLst>
        </xdr:cNvPr>
        <xdr:cNvSpPr/>
      </xdr:nvSpPr>
      <xdr:spPr>
        <a:xfrm>
          <a:off x="12954000" y="2766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109237</xdr:rowOff>
    </xdr:from>
    <xdr:ext cx="762000" cy="259045"/>
    <xdr:sp macro="" textlink="">
      <xdr:nvSpPr>
        <xdr:cNvPr id="138" name="テキスト ボックス 137">
          <a:extLst>
            <a:ext uri="{FF2B5EF4-FFF2-40B4-BE49-F238E27FC236}">
              <a16:creationId xmlns:a16="http://schemas.microsoft.com/office/drawing/2014/main" id="{5C79EC13-1F9B-41C7-99F9-8E9B99B87296}"/>
            </a:ext>
          </a:extLst>
        </xdr:cNvPr>
        <xdr:cNvSpPr txBox="1"/>
      </xdr:nvSpPr>
      <xdr:spPr>
        <a:xfrm>
          <a:off x="12623800" y="2852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EE439DB5-64A6-4EAC-8B64-F68DAEAEA5A6}"/>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3E36D186-419C-4A2A-A0F9-3E0D0AC120CE}"/>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99A6EB5F-4D15-438A-A13A-5B1FD28B83AC}"/>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BB9CDFF5-DD98-43DF-998E-99B1B202E796}"/>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927EB903-74F9-446A-992F-CF53678ED6BC}"/>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0</xdr:rowOff>
    </xdr:from>
    <xdr:to>
      <xdr:col>82</xdr:col>
      <xdr:colOff>158750</xdr:colOff>
      <xdr:row>16</xdr:row>
      <xdr:rowOff>101600</xdr:rowOff>
    </xdr:to>
    <xdr:sp macro="" textlink="">
      <xdr:nvSpPr>
        <xdr:cNvPr id="144" name="楕円 143">
          <a:extLst>
            <a:ext uri="{FF2B5EF4-FFF2-40B4-BE49-F238E27FC236}">
              <a16:creationId xmlns:a16="http://schemas.microsoft.com/office/drawing/2014/main" id="{0FF01E24-2B7C-4BF9-8A52-DE8F2B5604E0}"/>
            </a:ext>
          </a:extLst>
        </xdr:cNvPr>
        <xdr:cNvSpPr/>
      </xdr:nvSpPr>
      <xdr:spPr>
        <a:xfrm>
          <a:off x="16459200" y="2743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16527</xdr:rowOff>
    </xdr:from>
    <xdr:ext cx="762000" cy="259045"/>
    <xdr:sp macro="" textlink="">
      <xdr:nvSpPr>
        <xdr:cNvPr id="145" name="物件費該当値テキスト">
          <a:extLst>
            <a:ext uri="{FF2B5EF4-FFF2-40B4-BE49-F238E27FC236}">
              <a16:creationId xmlns:a16="http://schemas.microsoft.com/office/drawing/2014/main" id="{37342AD2-A9C9-45DF-BB9F-079D396BC220}"/>
            </a:ext>
          </a:extLst>
        </xdr:cNvPr>
        <xdr:cNvSpPr txBox="1"/>
      </xdr:nvSpPr>
      <xdr:spPr>
        <a:xfrm>
          <a:off x="16598900" y="2588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156210</xdr:rowOff>
    </xdr:from>
    <xdr:to>
      <xdr:col>78</xdr:col>
      <xdr:colOff>120650</xdr:colOff>
      <xdr:row>16</xdr:row>
      <xdr:rowOff>86360</xdr:rowOff>
    </xdr:to>
    <xdr:sp macro="" textlink="">
      <xdr:nvSpPr>
        <xdr:cNvPr id="146" name="楕円 145">
          <a:extLst>
            <a:ext uri="{FF2B5EF4-FFF2-40B4-BE49-F238E27FC236}">
              <a16:creationId xmlns:a16="http://schemas.microsoft.com/office/drawing/2014/main" id="{173940FD-5AAC-4EC1-B236-24FB1B29E672}"/>
            </a:ext>
          </a:extLst>
        </xdr:cNvPr>
        <xdr:cNvSpPr/>
      </xdr:nvSpPr>
      <xdr:spPr>
        <a:xfrm>
          <a:off x="15621000" y="2727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96537</xdr:rowOff>
    </xdr:from>
    <xdr:ext cx="736600" cy="259045"/>
    <xdr:sp macro="" textlink="">
      <xdr:nvSpPr>
        <xdr:cNvPr id="147" name="テキスト ボックス 146">
          <a:extLst>
            <a:ext uri="{FF2B5EF4-FFF2-40B4-BE49-F238E27FC236}">
              <a16:creationId xmlns:a16="http://schemas.microsoft.com/office/drawing/2014/main" id="{59B74120-5F5D-4633-BAA1-9AEC505915DE}"/>
            </a:ext>
          </a:extLst>
        </xdr:cNvPr>
        <xdr:cNvSpPr txBox="1"/>
      </xdr:nvSpPr>
      <xdr:spPr>
        <a:xfrm>
          <a:off x="15290800" y="24968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95250</xdr:rowOff>
    </xdr:from>
    <xdr:to>
      <xdr:col>74</xdr:col>
      <xdr:colOff>31750</xdr:colOff>
      <xdr:row>16</xdr:row>
      <xdr:rowOff>25400</xdr:rowOff>
    </xdr:to>
    <xdr:sp macro="" textlink="">
      <xdr:nvSpPr>
        <xdr:cNvPr id="148" name="楕円 147">
          <a:extLst>
            <a:ext uri="{FF2B5EF4-FFF2-40B4-BE49-F238E27FC236}">
              <a16:creationId xmlns:a16="http://schemas.microsoft.com/office/drawing/2014/main" id="{1B5A1744-6469-48C6-8AB4-640674766FC7}"/>
            </a:ext>
          </a:extLst>
        </xdr:cNvPr>
        <xdr:cNvSpPr/>
      </xdr:nvSpPr>
      <xdr:spPr>
        <a:xfrm>
          <a:off x="14732000" y="266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35577</xdr:rowOff>
    </xdr:from>
    <xdr:ext cx="762000" cy="259045"/>
    <xdr:sp macro="" textlink="">
      <xdr:nvSpPr>
        <xdr:cNvPr id="149" name="テキスト ボックス 148">
          <a:extLst>
            <a:ext uri="{FF2B5EF4-FFF2-40B4-BE49-F238E27FC236}">
              <a16:creationId xmlns:a16="http://schemas.microsoft.com/office/drawing/2014/main" id="{69635F52-EF3D-4F65-93D9-75D9C84151EC}"/>
            </a:ext>
          </a:extLst>
        </xdr:cNvPr>
        <xdr:cNvSpPr txBox="1"/>
      </xdr:nvSpPr>
      <xdr:spPr>
        <a:xfrm>
          <a:off x="14401800" y="243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80010</xdr:rowOff>
    </xdr:from>
    <xdr:to>
      <xdr:col>69</xdr:col>
      <xdr:colOff>142875</xdr:colOff>
      <xdr:row>16</xdr:row>
      <xdr:rowOff>10160</xdr:rowOff>
    </xdr:to>
    <xdr:sp macro="" textlink="">
      <xdr:nvSpPr>
        <xdr:cNvPr id="150" name="楕円 149">
          <a:extLst>
            <a:ext uri="{FF2B5EF4-FFF2-40B4-BE49-F238E27FC236}">
              <a16:creationId xmlns:a16="http://schemas.microsoft.com/office/drawing/2014/main" id="{3069BA7D-288B-48A3-ABE4-E05B5714B7EA}"/>
            </a:ext>
          </a:extLst>
        </xdr:cNvPr>
        <xdr:cNvSpPr/>
      </xdr:nvSpPr>
      <xdr:spPr>
        <a:xfrm>
          <a:off x="13843000" y="2651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20337</xdr:rowOff>
    </xdr:from>
    <xdr:ext cx="762000" cy="259045"/>
    <xdr:sp macro="" textlink="">
      <xdr:nvSpPr>
        <xdr:cNvPr id="151" name="テキスト ボックス 150">
          <a:extLst>
            <a:ext uri="{FF2B5EF4-FFF2-40B4-BE49-F238E27FC236}">
              <a16:creationId xmlns:a16="http://schemas.microsoft.com/office/drawing/2014/main" id="{C3F1EDF2-587E-405A-99FC-59C65547984C}"/>
            </a:ext>
          </a:extLst>
        </xdr:cNvPr>
        <xdr:cNvSpPr txBox="1"/>
      </xdr:nvSpPr>
      <xdr:spPr>
        <a:xfrm>
          <a:off x="13512800" y="2420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57150</xdr:rowOff>
    </xdr:from>
    <xdr:to>
      <xdr:col>65</xdr:col>
      <xdr:colOff>53975</xdr:colOff>
      <xdr:row>15</xdr:row>
      <xdr:rowOff>158750</xdr:rowOff>
    </xdr:to>
    <xdr:sp macro="" textlink="">
      <xdr:nvSpPr>
        <xdr:cNvPr id="152" name="楕円 151">
          <a:extLst>
            <a:ext uri="{FF2B5EF4-FFF2-40B4-BE49-F238E27FC236}">
              <a16:creationId xmlns:a16="http://schemas.microsoft.com/office/drawing/2014/main" id="{064039AF-9F5F-4A98-8276-FB804D51BE0C}"/>
            </a:ext>
          </a:extLst>
        </xdr:cNvPr>
        <xdr:cNvSpPr/>
      </xdr:nvSpPr>
      <xdr:spPr>
        <a:xfrm>
          <a:off x="12954000" y="262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168927</xdr:rowOff>
    </xdr:from>
    <xdr:ext cx="762000" cy="259045"/>
    <xdr:sp macro="" textlink="">
      <xdr:nvSpPr>
        <xdr:cNvPr id="153" name="テキスト ボックス 152">
          <a:extLst>
            <a:ext uri="{FF2B5EF4-FFF2-40B4-BE49-F238E27FC236}">
              <a16:creationId xmlns:a16="http://schemas.microsoft.com/office/drawing/2014/main" id="{A7F6B718-7E9C-4321-B692-6616B724F458}"/>
            </a:ext>
          </a:extLst>
        </xdr:cNvPr>
        <xdr:cNvSpPr txBox="1"/>
      </xdr:nvSpPr>
      <xdr:spPr>
        <a:xfrm>
          <a:off x="12623800" y="239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47E3E1BA-C5F2-46D5-BA49-955AE95197D2}"/>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6B49DEB-5209-4D63-8794-BEC48D21E08F}"/>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52DD5F52-4E2B-405C-BBDE-F2784A0AF024}"/>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86EEB1B-13C2-460D-BE3F-C213A6CA9019}"/>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C919E0F5-2A92-44C7-BE22-8C9E1CC778FE}"/>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FAE66FB6-DC3F-493E-8DB0-EACCEF81FD5E}"/>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92ECBB8E-A663-489B-B1ED-C53FC140CCB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C38681E9-75E7-487C-B162-270416451242}"/>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EFC2A2A5-08D6-4C5F-9D3F-84D1BBDF7F69}"/>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7C6EC737-1A41-4F47-9245-048927CDD4F7}"/>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13A587E3-94BC-4DDB-B91F-92B41A511D8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扶助費に係る経常収支比率は、前年度より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0.2</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ポイント減少した。主な要因は、老人保護措置扶助費等が減少したことが挙げられる。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今後も少子高齢化対策に係る経費、医療費等の増額が見込まれることから、事業内容を精査し、上昇傾向となっている財政圧迫に歯止めをかけるよう努める。</a:t>
          </a: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137AA369-10E3-4C31-836A-A9DF7F72298F}"/>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C63B932D-9B16-4A8F-9ADD-3A72E63DD886}"/>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3BB72A58-96FE-497C-8AC0-7EF258386533}"/>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8" name="直線コネクタ 167">
          <a:extLst>
            <a:ext uri="{FF2B5EF4-FFF2-40B4-BE49-F238E27FC236}">
              <a16:creationId xmlns:a16="http://schemas.microsoft.com/office/drawing/2014/main" id="{61BF583F-1B14-428E-A7B6-3527980E9718}"/>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9" name="テキスト ボックス 168">
          <a:extLst>
            <a:ext uri="{FF2B5EF4-FFF2-40B4-BE49-F238E27FC236}">
              <a16:creationId xmlns:a16="http://schemas.microsoft.com/office/drawing/2014/main" id="{7B93D83B-B5F1-47F1-A042-4D794AE38F97}"/>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0" name="直線コネクタ 169">
          <a:extLst>
            <a:ext uri="{FF2B5EF4-FFF2-40B4-BE49-F238E27FC236}">
              <a16:creationId xmlns:a16="http://schemas.microsoft.com/office/drawing/2014/main" id="{7FF447C7-75D7-4AC1-A139-63D13377BBA4}"/>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1" name="テキスト ボックス 170">
          <a:extLst>
            <a:ext uri="{FF2B5EF4-FFF2-40B4-BE49-F238E27FC236}">
              <a16:creationId xmlns:a16="http://schemas.microsoft.com/office/drawing/2014/main" id="{9A075066-9C21-48C2-85DB-627EA77C1F54}"/>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2" name="直線コネクタ 171">
          <a:extLst>
            <a:ext uri="{FF2B5EF4-FFF2-40B4-BE49-F238E27FC236}">
              <a16:creationId xmlns:a16="http://schemas.microsoft.com/office/drawing/2014/main" id="{E51F18A1-DD51-4A87-8D2D-48C89BA0D638}"/>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3" name="テキスト ボックス 172">
          <a:extLst>
            <a:ext uri="{FF2B5EF4-FFF2-40B4-BE49-F238E27FC236}">
              <a16:creationId xmlns:a16="http://schemas.microsoft.com/office/drawing/2014/main" id="{C353F1EE-167D-4D9C-A345-524C678B5237}"/>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4" name="直線コネクタ 173">
          <a:extLst>
            <a:ext uri="{FF2B5EF4-FFF2-40B4-BE49-F238E27FC236}">
              <a16:creationId xmlns:a16="http://schemas.microsoft.com/office/drawing/2014/main" id="{1BCE6249-F307-4663-8C90-4A6BD05667B6}"/>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5" name="テキスト ボックス 174">
          <a:extLst>
            <a:ext uri="{FF2B5EF4-FFF2-40B4-BE49-F238E27FC236}">
              <a16:creationId xmlns:a16="http://schemas.microsoft.com/office/drawing/2014/main" id="{6D9111A0-EC18-4293-ACE9-8CC8DB7031B1}"/>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6" name="直線コネクタ 175">
          <a:extLst>
            <a:ext uri="{FF2B5EF4-FFF2-40B4-BE49-F238E27FC236}">
              <a16:creationId xmlns:a16="http://schemas.microsoft.com/office/drawing/2014/main" id="{71B5DED8-431F-45CF-BB8D-9FBF6E231C56}"/>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7" name="テキスト ボックス 176">
          <a:extLst>
            <a:ext uri="{FF2B5EF4-FFF2-40B4-BE49-F238E27FC236}">
              <a16:creationId xmlns:a16="http://schemas.microsoft.com/office/drawing/2014/main" id="{88B62E78-9828-4583-BE16-FC85BA783D4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8" name="直線コネクタ 177">
          <a:extLst>
            <a:ext uri="{FF2B5EF4-FFF2-40B4-BE49-F238E27FC236}">
              <a16:creationId xmlns:a16="http://schemas.microsoft.com/office/drawing/2014/main" id="{A2A6D731-1815-4E5E-835C-996844AD6B1F}"/>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9" name="テキスト ボックス 178">
          <a:extLst>
            <a:ext uri="{FF2B5EF4-FFF2-40B4-BE49-F238E27FC236}">
              <a16:creationId xmlns:a16="http://schemas.microsoft.com/office/drawing/2014/main" id="{5C10A80A-EB3F-4556-81DE-29C1FDDCC76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1ACD709C-148F-42F1-8664-8B8A20D89C73}"/>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8DC64007-B186-469F-9BC5-E8DEDFE5430D}"/>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4C542E02-FBF4-4A1D-82AF-A438BAA262D8}"/>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121557</xdr:rowOff>
    </xdr:from>
    <xdr:to>
      <xdr:col>24</xdr:col>
      <xdr:colOff>25400</xdr:colOff>
      <xdr:row>60</xdr:row>
      <xdr:rowOff>143328</xdr:rowOff>
    </xdr:to>
    <xdr:cxnSp macro="">
      <xdr:nvCxnSpPr>
        <xdr:cNvPr id="183" name="直線コネクタ 182">
          <a:extLst>
            <a:ext uri="{FF2B5EF4-FFF2-40B4-BE49-F238E27FC236}">
              <a16:creationId xmlns:a16="http://schemas.microsoft.com/office/drawing/2014/main" id="{BA821AEF-6F72-48D9-A25E-D1E898BCF2BE}"/>
            </a:ext>
          </a:extLst>
        </xdr:cNvPr>
        <xdr:cNvCxnSpPr/>
      </xdr:nvCxnSpPr>
      <xdr:spPr>
        <a:xfrm flipV="1">
          <a:off x="4826000" y="9036957"/>
          <a:ext cx="0" cy="13933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115405</xdr:rowOff>
    </xdr:from>
    <xdr:ext cx="762000" cy="259045"/>
    <xdr:sp macro="" textlink="">
      <xdr:nvSpPr>
        <xdr:cNvPr id="184" name="扶助費最小値テキスト">
          <a:extLst>
            <a:ext uri="{FF2B5EF4-FFF2-40B4-BE49-F238E27FC236}">
              <a16:creationId xmlns:a16="http://schemas.microsoft.com/office/drawing/2014/main" id="{252C71FE-ADD4-4024-B238-7D47F1B297F8}"/>
            </a:ext>
          </a:extLst>
        </xdr:cNvPr>
        <xdr:cNvSpPr txBox="1"/>
      </xdr:nvSpPr>
      <xdr:spPr>
        <a:xfrm>
          <a:off x="4914900" y="10402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143328</xdr:rowOff>
    </xdr:from>
    <xdr:to>
      <xdr:col>24</xdr:col>
      <xdr:colOff>114300</xdr:colOff>
      <xdr:row>60</xdr:row>
      <xdr:rowOff>143328</xdr:rowOff>
    </xdr:to>
    <xdr:cxnSp macro="">
      <xdr:nvCxnSpPr>
        <xdr:cNvPr id="185" name="直線コネクタ 184">
          <a:extLst>
            <a:ext uri="{FF2B5EF4-FFF2-40B4-BE49-F238E27FC236}">
              <a16:creationId xmlns:a16="http://schemas.microsoft.com/office/drawing/2014/main" id="{332CA9BE-3F57-450B-A9DD-37454735E379}"/>
            </a:ext>
          </a:extLst>
        </xdr:cNvPr>
        <xdr:cNvCxnSpPr/>
      </xdr:nvCxnSpPr>
      <xdr:spPr>
        <a:xfrm>
          <a:off x="4737100" y="10430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36484</xdr:rowOff>
    </xdr:from>
    <xdr:ext cx="762000" cy="259045"/>
    <xdr:sp macro="" textlink="">
      <xdr:nvSpPr>
        <xdr:cNvPr id="186" name="扶助費最大値テキスト">
          <a:extLst>
            <a:ext uri="{FF2B5EF4-FFF2-40B4-BE49-F238E27FC236}">
              <a16:creationId xmlns:a16="http://schemas.microsoft.com/office/drawing/2014/main" id="{DCBFBC45-5F84-4D0C-BBEA-DEEF713654CB}"/>
            </a:ext>
          </a:extLst>
        </xdr:cNvPr>
        <xdr:cNvSpPr txBox="1"/>
      </xdr:nvSpPr>
      <xdr:spPr>
        <a:xfrm>
          <a:off x="4914900" y="8780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121557</xdr:rowOff>
    </xdr:from>
    <xdr:to>
      <xdr:col>24</xdr:col>
      <xdr:colOff>114300</xdr:colOff>
      <xdr:row>52</xdr:row>
      <xdr:rowOff>121557</xdr:rowOff>
    </xdr:to>
    <xdr:cxnSp macro="">
      <xdr:nvCxnSpPr>
        <xdr:cNvPr id="187" name="直線コネクタ 186">
          <a:extLst>
            <a:ext uri="{FF2B5EF4-FFF2-40B4-BE49-F238E27FC236}">
              <a16:creationId xmlns:a16="http://schemas.microsoft.com/office/drawing/2014/main" id="{977B4C02-1AF9-44C6-8EF0-3AD6AE220A22}"/>
            </a:ext>
          </a:extLst>
        </xdr:cNvPr>
        <xdr:cNvCxnSpPr/>
      </xdr:nvCxnSpPr>
      <xdr:spPr>
        <a:xfrm>
          <a:off x="4737100" y="9036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162378</xdr:rowOff>
    </xdr:from>
    <xdr:to>
      <xdr:col>24</xdr:col>
      <xdr:colOff>25400</xdr:colOff>
      <xdr:row>56</xdr:row>
      <xdr:rowOff>12700</xdr:rowOff>
    </xdr:to>
    <xdr:cxnSp macro="">
      <xdr:nvCxnSpPr>
        <xdr:cNvPr id="188" name="直線コネクタ 187">
          <a:extLst>
            <a:ext uri="{FF2B5EF4-FFF2-40B4-BE49-F238E27FC236}">
              <a16:creationId xmlns:a16="http://schemas.microsoft.com/office/drawing/2014/main" id="{1893AC7A-77D8-4FD7-B145-7841FE05D6F7}"/>
            </a:ext>
          </a:extLst>
        </xdr:cNvPr>
        <xdr:cNvCxnSpPr/>
      </xdr:nvCxnSpPr>
      <xdr:spPr>
        <a:xfrm flipV="1">
          <a:off x="3987800" y="9592128"/>
          <a:ext cx="83820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116312</xdr:rowOff>
    </xdr:from>
    <xdr:ext cx="762000" cy="259045"/>
    <xdr:sp macro="" textlink="">
      <xdr:nvSpPr>
        <xdr:cNvPr id="189" name="扶助費平均値テキスト">
          <a:extLst>
            <a:ext uri="{FF2B5EF4-FFF2-40B4-BE49-F238E27FC236}">
              <a16:creationId xmlns:a16="http://schemas.microsoft.com/office/drawing/2014/main" id="{4DFE713A-26B9-4A5E-BC31-0EE9B0ACC207}"/>
            </a:ext>
          </a:extLst>
        </xdr:cNvPr>
        <xdr:cNvSpPr txBox="1"/>
      </xdr:nvSpPr>
      <xdr:spPr>
        <a:xfrm>
          <a:off x="4914900" y="9546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144235</xdr:rowOff>
    </xdr:from>
    <xdr:to>
      <xdr:col>24</xdr:col>
      <xdr:colOff>76200</xdr:colOff>
      <xdr:row>56</xdr:row>
      <xdr:rowOff>74385</xdr:rowOff>
    </xdr:to>
    <xdr:sp macro="" textlink="">
      <xdr:nvSpPr>
        <xdr:cNvPr id="190" name="フローチャート: 判断 189">
          <a:extLst>
            <a:ext uri="{FF2B5EF4-FFF2-40B4-BE49-F238E27FC236}">
              <a16:creationId xmlns:a16="http://schemas.microsoft.com/office/drawing/2014/main" id="{D990670E-76FF-488F-B89F-7C256AF5886E}"/>
            </a:ext>
          </a:extLst>
        </xdr:cNvPr>
        <xdr:cNvSpPr/>
      </xdr:nvSpPr>
      <xdr:spPr>
        <a:xfrm>
          <a:off x="4775200" y="9573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107950</xdr:rowOff>
    </xdr:from>
    <xdr:to>
      <xdr:col>19</xdr:col>
      <xdr:colOff>187325</xdr:colOff>
      <xdr:row>56</xdr:row>
      <xdr:rowOff>12700</xdr:rowOff>
    </xdr:to>
    <xdr:cxnSp macro="">
      <xdr:nvCxnSpPr>
        <xdr:cNvPr id="191" name="直線コネクタ 190">
          <a:extLst>
            <a:ext uri="{FF2B5EF4-FFF2-40B4-BE49-F238E27FC236}">
              <a16:creationId xmlns:a16="http://schemas.microsoft.com/office/drawing/2014/main" id="{1C8551AB-A502-4901-9621-DBB5E6357284}"/>
            </a:ext>
          </a:extLst>
        </xdr:cNvPr>
        <xdr:cNvCxnSpPr/>
      </xdr:nvCxnSpPr>
      <xdr:spPr>
        <a:xfrm>
          <a:off x="3098800" y="95377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144235</xdr:rowOff>
    </xdr:from>
    <xdr:to>
      <xdr:col>20</xdr:col>
      <xdr:colOff>38100</xdr:colOff>
      <xdr:row>56</xdr:row>
      <xdr:rowOff>74385</xdr:rowOff>
    </xdr:to>
    <xdr:sp macro="" textlink="">
      <xdr:nvSpPr>
        <xdr:cNvPr id="192" name="フローチャート: 判断 191">
          <a:extLst>
            <a:ext uri="{FF2B5EF4-FFF2-40B4-BE49-F238E27FC236}">
              <a16:creationId xmlns:a16="http://schemas.microsoft.com/office/drawing/2014/main" id="{AC7152BD-B748-4100-A9E3-2DE724F2464B}"/>
            </a:ext>
          </a:extLst>
        </xdr:cNvPr>
        <xdr:cNvSpPr/>
      </xdr:nvSpPr>
      <xdr:spPr>
        <a:xfrm>
          <a:off x="3937000" y="9573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59162</xdr:rowOff>
    </xdr:from>
    <xdr:ext cx="736600" cy="259045"/>
    <xdr:sp macro="" textlink="">
      <xdr:nvSpPr>
        <xdr:cNvPr id="193" name="テキスト ボックス 192">
          <a:extLst>
            <a:ext uri="{FF2B5EF4-FFF2-40B4-BE49-F238E27FC236}">
              <a16:creationId xmlns:a16="http://schemas.microsoft.com/office/drawing/2014/main" id="{0FD9C06E-1299-4BA1-8C30-B24565B9576C}"/>
            </a:ext>
          </a:extLst>
        </xdr:cNvPr>
        <xdr:cNvSpPr txBox="1"/>
      </xdr:nvSpPr>
      <xdr:spPr>
        <a:xfrm>
          <a:off x="3606800" y="96603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42635</xdr:rowOff>
    </xdr:from>
    <xdr:to>
      <xdr:col>15</xdr:col>
      <xdr:colOff>98425</xdr:colOff>
      <xdr:row>55</xdr:row>
      <xdr:rowOff>107950</xdr:rowOff>
    </xdr:to>
    <xdr:cxnSp macro="">
      <xdr:nvCxnSpPr>
        <xdr:cNvPr id="194" name="直線コネクタ 193">
          <a:extLst>
            <a:ext uri="{FF2B5EF4-FFF2-40B4-BE49-F238E27FC236}">
              <a16:creationId xmlns:a16="http://schemas.microsoft.com/office/drawing/2014/main" id="{E8D905CD-D50C-43F8-879D-27457F98B860}"/>
            </a:ext>
          </a:extLst>
        </xdr:cNvPr>
        <xdr:cNvCxnSpPr/>
      </xdr:nvCxnSpPr>
      <xdr:spPr>
        <a:xfrm>
          <a:off x="2209800" y="9472385"/>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111578</xdr:rowOff>
    </xdr:from>
    <xdr:to>
      <xdr:col>15</xdr:col>
      <xdr:colOff>149225</xdr:colOff>
      <xdr:row>56</xdr:row>
      <xdr:rowOff>41728</xdr:rowOff>
    </xdr:to>
    <xdr:sp macro="" textlink="">
      <xdr:nvSpPr>
        <xdr:cNvPr id="195" name="フローチャート: 判断 194">
          <a:extLst>
            <a:ext uri="{FF2B5EF4-FFF2-40B4-BE49-F238E27FC236}">
              <a16:creationId xmlns:a16="http://schemas.microsoft.com/office/drawing/2014/main" id="{CC1D3224-896F-4B40-A934-8326E9B51570}"/>
            </a:ext>
          </a:extLst>
        </xdr:cNvPr>
        <xdr:cNvSpPr/>
      </xdr:nvSpPr>
      <xdr:spPr>
        <a:xfrm>
          <a:off x="3048000" y="9541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26505</xdr:rowOff>
    </xdr:from>
    <xdr:ext cx="762000" cy="259045"/>
    <xdr:sp macro="" textlink="">
      <xdr:nvSpPr>
        <xdr:cNvPr id="196" name="テキスト ボックス 195">
          <a:extLst>
            <a:ext uri="{FF2B5EF4-FFF2-40B4-BE49-F238E27FC236}">
              <a16:creationId xmlns:a16="http://schemas.microsoft.com/office/drawing/2014/main" id="{6161804F-6700-49BA-B498-22215490DE65}"/>
            </a:ext>
          </a:extLst>
        </xdr:cNvPr>
        <xdr:cNvSpPr txBox="1"/>
      </xdr:nvSpPr>
      <xdr:spPr>
        <a:xfrm>
          <a:off x="2717800" y="9627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42635</xdr:rowOff>
    </xdr:from>
    <xdr:to>
      <xdr:col>11</xdr:col>
      <xdr:colOff>9525</xdr:colOff>
      <xdr:row>55</xdr:row>
      <xdr:rowOff>118835</xdr:rowOff>
    </xdr:to>
    <xdr:cxnSp macro="">
      <xdr:nvCxnSpPr>
        <xdr:cNvPr id="197" name="直線コネクタ 196">
          <a:extLst>
            <a:ext uri="{FF2B5EF4-FFF2-40B4-BE49-F238E27FC236}">
              <a16:creationId xmlns:a16="http://schemas.microsoft.com/office/drawing/2014/main" id="{56A020E4-D1C8-4BAF-AACB-0DBAD3577EC5}"/>
            </a:ext>
          </a:extLst>
        </xdr:cNvPr>
        <xdr:cNvCxnSpPr/>
      </xdr:nvCxnSpPr>
      <xdr:spPr>
        <a:xfrm flipV="1">
          <a:off x="1320800" y="9472385"/>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78922</xdr:rowOff>
    </xdr:from>
    <xdr:to>
      <xdr:col>11</xdr:col>
      <xdr:colOff>60325</xdr:colOff>
      <xdr:row>56</xdr:row>
      <xdr:rowOff>9072</xdr:rowOff>
    </xdr:to>
    <xdr:sp macro="" textlink="">
      <xdr:nvSpPr>
        <xdr:cNvPr id="198" name="フローチャート: 判断 197">
          <a:extLst>
            <a:ext uri="{FF2B5EF4-FFF2-40B4-BE49-F238E27FC236}">
              <a16:creationId xmlns:a16="http://schemas.microsoft.com/office/drawing/2014/main" id="{6D76D1F7-4BFA-49C8-8803-4C4255A6F165}"/>
            </a:ext>
          </a:extLst>
        </xdr:cNvPr>
        <xdr:cNvSpPr/>
      </xdr:nvSpPr>
      <xdr:spPr>
        <a:xfrm>
          <a:off x="2159000" y="9508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165299</xdr:rowOff>
    </xdr:from>
    <xdr:ext cx="762000" cy="259045"/>
    <xdr:sp macro="" textlink="">
      <xdr:nvSpPr>
        <xdr:cNvPr id="199" name="テキスト ボックス 198">
          <a:extLst>
            <a:ext uri="{FF2B5EF4-FFF2-40B4-BE49-F238E27FC236}">
              <a16:creationId xmlns:a16="http://schemas.microsoft.com/office/drawing/2014/main" id="{6465322C-F3AF-4EC2-B7F7-292CF0362784}"/>
            </a:ext>
          </a:extLst>
        </xdr:cNvPr>
        <xdr:cNvSpPr txBox="1"/>
      </xdr:nvSpPr>
      <xdr:spPr>
        <a:xfrm>
          <a:off x="1828800" y="9595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133350</xdr:rowOff>
    </xdr:from>
    <xdr:to>
      <xdr:col>6</xdr:col>
      <xdr:colOff>171450</xdr:colOff>
      <xdr:row>56</xdr:row>
      <xdr:rowOff>63500</xdr:rowOff>
    </xdr:to>
    <xdr:sp macro="" textlink="">
      <xdr:nvSpPr>
        <xdr:cNvPr id="200" name="フローチャート: 判断 199">
          <a:extLst>
            <a:ext uri="{FF2B5EF4-FFF2-40B4-BE49-F238E27FC236}">
              <a16:creationId xmlns:a16="http://schemas.microsoft.com/office/drawing/2014/main" id="{CB5F6111-3C53-40FF-9E34-6DC76015E1D3}"/>
            </a:ext>
          </a:extLst>
        </xdr:cNvPr>
        <xdr:cNvSpPr/>
      </xdr:nvSpPr>
      <xdr:spPr>
        <a:xfrm>
          <a:off x="1270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48277</xdr:rowOff>
    </xdr:from>
    <xdr:ext cx="762000" cy="259045"/>
    <xdr:sp macro="" textlink="">
      <xdr:nvSpPr>
        <xdr:cNvPr id="201" name="テキスト ボックス 200">
          <a:extLst>
            <a:ext uri="{FF2B5EF4-FFF2-40B4-BE49-F238E27FC236}">
              <a16:creationId xmlns:a16="http://schemas.microsoft.com/office/drawing/2014/main" id="{40E98AD2-5AD4-43C5-B942-DFA19ABC80A9}"/>
            </a:ext>
          </a:extLst>
        </xdr:cNvPr>
        <xdr:cNvSpPr txBox="1"/>
      </xdr:nvSpPr>
      <xdr:spPr>
        <a:xfrm>
          <a:off x="9398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3080C1B9-66F1-4175-8BC7-40FCB1861693}"/>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CCB01533-1376-4183-8B52-84C1BC383C2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4B890C03-470C-4A4F-9E80-BB6E492BC1EC}"/>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38823D7C-0FC9-413D-AF55-5DBA93D31483}"/>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A83C436E-DCB7-4FB6-9416-14C93D718DF4}"/>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111578</xdr:rowOff>
    </xdr:from>
    <xdr:to>
      <xdr:col>24</xdr:col>
      <xdr:colOff>76200</xdr:colOff>
      <xdr:row>56</xdr:row>
      <xdr:rowOff>41728</xdr:rowOff>
    </xdr:to>
    <xdr:sp macro="" textlink="">
      <xdr:nvSpPr>
        <xdr:cNvPr id="207" name="楕円 206">
          <a:extLst>
            <a:ext uri="{FF2B5EF4-FFF2-40B4-BE49-F238E27FC236}">
              <a16:creationId xmlns:a16="http://schemas.microsoft.com/office/drawing/2014/main" id="{A1612D7B-F1DA-4DFE-B246-9F3AEAACAE1C}"/>
            </a:ext>
          </a:extLst>
        </xdr:cNvPr>
        <xdr:cNvSpPr/>
      </xdr:nvSpPr>
      <xdr:spPr>
        <a:xfrm>
          <a:off x="4775200" y="9541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128105</xdr:rowOff>
    </xdr:from>
    <xdr:ext cx="762000" cy="259045"/>
    <xdr:sp macro="" textlink="">
      <xdr:nvSpPr>
        <xdr:cNvPr id="208" name="扶助費該当値テキスト">
          <a:extLst>
            <a:ext uri="{FF2B5EF4-FFF2-40B4-BE49-F238E27FC236}">
              <a16:creationId xmlns:a16="http://schemas.microsoft.com/office/drawing/2014/main" id="{CCA8E45D-3D7F-40C4-8645-37513B48BFA7}"/>
            </a:ext>
          </a:extLst>
        </xdr:cNvPr>
        <xdr:cNvSpPr txBox="1"/>
      </xdr:nvSpPr>
      <xdr:spPr>
        <a:xfrm>
          <a:off x="4914900" y="9386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133350</xdr:rowOff>
    </xdr:from>
    <xdr:to>
      <xdr:col>20</xdr:col>
      <xdr:colOff>38100</xdr:colOff>
      <xdr:row>56</xdr:row>
      <xdr:rowOff>63500</xdr:rowOff>
    </xdr:to>
    <xdr:sp macro="" textlink="">
      <xdr:nvSpPr>
        <xdr:cNvPr id="209" name="楕円 208">
          <a:extLst>
            <a:ext uri="{FF2B5EF4-FFF2-40B4-BE49-F238E27FC236}">
              <a16:creationId xmlns:a16="http://schemas.microsoft.com/office/drawing/2014/main" id="{316E9D45-CC88-4D49-81F5-71E989FABC16}"/>
            </a:ext>
          </a:extLst>
        </xdr:cNvPr>
        <xdr:cNvSpPr/>
      </xdr:nvSpPr>
      <xdr:spPr>
        <a:xfrm>
          <a:off x="3937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73677</xdr:rowOff>
    </xdr:from>
    <xdr:ext cx="736600" cy="259045"/>
    <xdr:sp macro="" textlink="">
      <xdr:nvSpPr>
        <xdr:cNvPr id="210" name="テキスト ボックス 209">
          <a:extLst>
            <a:ext uri="{FF2B5EF4-FFF2-40B4-BE49-F238E27FC236}">
              <a16:creationId xmlns:a16="http://schemas.microsoft.com/office/drawing/2014/main" id="{2E61C933-A53F-46BB-BFF8-877474E8F27B}"/>
            </a:ext>
          </a:extLst>
        </xdr:cNvPr>
        <xdr:cNvSpPr txBox="1"/>
      </xdr:nvSpPr>
      <xdr:spPr>
        <a:xfrm>
          <a:off x="3606800" y="9331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57150</xdr:rowOff>
    </xdr:from>
    <xdr:to>
      <xdr:col>15</xdr:col>
      <xdr:colOff>149225</xdr:colOff>
      <xdr:row>55</xdr:row>
      <xdr:rowOff>158750</xdr:rowOff>
    </xdr:to>
    <xdr:sp macro="" textlink="">
      <xdr:nvSpPr>
        <xdr:cNvPr id="211" name="楕円 210">
          <a:extLst>
            <a:ext uri="{FF2B5EF4-FFF2-40B4-BE49-F238E27FC236}">
              <a16:creationId xmlns:a16="http://schemas.microsoft.com/office/drawing/2014/main" id="{3B407C45-1DC4-4610-B065-7266DEC41011}"/>
            </a:ext>
          </a:extLst>
        </xdr:cNvPr>
        <xdr:cNvSpPr/>
      </xdr:nvSpPr>
      <xdr:spPr>
        <a:xfrm>
          <a:off x="3048000" y="948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168927</xdr:rowOff>
    </xdr:from>
    <xdr:ext cx="762000" cy="259045"/>
    <xdr:sp macro="" textlink="">
      <xdr:nvSpPr>
        <xdr:cNvPr id="212" name="テキスト ボックス 211">
          <a:extLst>
            <a:ext uri="{FF2B5EF4-FFF2-40B4-BE49-F238E27FC236}">
              <a16:creationId xmlns:a16="http://schemas.microsoft.com/office/drawing/2014/main" id="{7D259564-7B3B-479F-B23B-E61D478CD6D3}"/>
            </a:ext>
          </a:extLst>
        </xdr:cNvPr>
        <xdr:cNvSpPr txBox="1"/>
      </xdr:nvSpPr>
      <xdr:spPr>
        <a:xfrm>
          <a:off x="2717800" y="925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163285</xdr:rowOff>
    </xdr:from>
    <xdr:to>
      <xdr:col>11</xdr:col>
      <xdr:colOff>60325</xdr:colOff>
      <xdr:row>55</xdr:row>
      <xdr:rowOff>93435</xdr:rowOff>
    </xdr:to>
    <xdr:sp macro="" textlink="">
      <xdr:nvSpPr>
        <xdr:cNvPr id="213" name="楕円 212">
          <a:extLst>
            <a:ext uri="{FF2B5EF4-FFF2-40B4-BE49-F238E27FC236}">
              <a16:creationId xmlns:a16="http://schemas.microsoft.com/office/drawing/2014/main" id="{8E47A291-1C54-472B-9F6C-CAFBF1912CFD}"/>
            </a:ext>
          </a:extLst>
        </xdr:cNvPr>
        <xdr:cNvSpPr/>
      </xdr:nvSpPr>
      <xdr:spPr>
        <a:xfrm>
          <a:off x="2159000" y="9421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103612</xdr:rowOff>
    </xdr:from>
    <xdr:ext cx="762000" cy="259045"/>
    <xdr:sp macro="" textlink="">
      <xdr:nvSpPr>
        <xdr:cNvPr id="214" name="テキスト ボックス 213">
          <a:extLst>
            <a:ext uri="{FF2B5EF4-FFF2-40B4-BE49-F238E27FC236}">
              <a16:creationId xmlns:a16="http://schemas.microsoft.com/office/drawing/2014/main" id="{5150AB3F-3D3E-42AE-9D80-329A638222F0}"/>
            </a:ext>
          </a:extLst>
        </xdr:cNvPr>
        <xdr:cNvSpPr txBox="1"/>
      </xdr:nvSpPr>
      <xdr:spPr>
        <a:xfrm>
          <a:off x="1828800" y="9190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68035</xdr:rowOff>
    </xdr:from>
    <xdr:to>
      <xdr:col>6</xdr:col>
      <xdr:colOff>171450</xdr:colOff>
      <xdr:row>55</xdr:row>
      <xdr:rowOff>169635</xdr:rowOff>
    </xdr:to>
    <xdr:sp macro="" textlink="">
      <xdr:nvSpPr>
        <xdr:cNvPr id="215" name="楕円 214">
          <a:extLst>
            <a:ext uri="{FF2B5EF4-FFF2-40B4-BE49-F238E27FC236}">
              <a16:creationId xmlns:a16="http://schemas.microsoft.com/office/drawing/2014/main" id="{3EA5D8C0-A502-4505-A42C-91D5E543722F}"/>
            </a:ext>
          </a:extLst>
        </xdr:cNvPr>
        <xdr:cNvSpPr/>
      </xdr:nvSpPr>
      <xdr:spPr>
        <a:xfrm>
          <a:off x="1270000" y="9497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8362</xdr:rowOff>
    </xdr:from>
    <xdr:ext cx="762000" cy="259045"/>
    <xdr:sp macro="" textlink="">
      <xdr:nvSpPr>
        <xdr:cNvPr id="216" name="テキスト ボックス 215">
          <a:extLst>
            <a:ext uri="{FF2B5EF4-FFF2-40B4-BE49-F238E27FC236}">
              <a16:creationId xmlns:a16="http://schemas.microsoft.com/office/drawing/2014/main" id="{A39CC633-E0E0-48D3-AB18-1F7EB313CD11}"/>
            </a:ext>
          </a:extLst>
        </xdr:cNvPr>
        <xdr:cNvSpPr txBox="1"/>
      </xdr:nvSpPr>
      <xdr:spPr>
        <a:xfrm>
          <a:off x="939800" y="9266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DE5C1BC8-BCDE-446F-9EA2-37776608DCDC}"/>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36179412-4CD5-45F7-B3C1-4D9DE848AD0A}"/>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9A227176-C9F2-4902-8AA2-EAA0A304F374}"/>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85032FD0-99AB-4D3C-A897-EF044F7B90D5}"/>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523F8FC7-6368-485D-83CA-0BEC4607F2EF}"/>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CF021464-D58D-41E8-8987-FCA3698D07C5}"/>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3FA90418-3AF3-4AFC-89F0-FBC903423EF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54017B24-09E6-4920-9A3F-2AC1D529A335}"/>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914F3DE4-9BD9-4F05-8935-624C5941B1DF}"/>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942D2B40-52BD-469B-A0FF-E388CB9BD39D}"/>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DEF3FF36-12CA-40D0-B77E-8B181DA473CB}"/>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その他に係る経常収支比率は、維持補修費、繰出金、出資金・貸付金、積立金を集計しており、前年度より</a:t>
          </a:r>
          <a:r>
            <a:rPr kumimoji="1" lang="en-US" altLang="ja-JP" sz="1300">
              <a:latin typeface="ＭＳ Ｐゴシック" panose="020B0600070205080204" pitchFamily="50" charset="-128"/>
              <a:ea typeface="ＭＳ Ｐゴシック" panose="020B0600070205080204" pitchFamily="50" charset="-128"/>
            </a:rPr>
            <a:t>0.7</a:t>
          </a:r>
          <a:r>
            <a:rPr kumimoji="1" lang="ja-JP" altLang="en-US" sz="1300">
              <a:latin typeface="ＭＳ Ｐゴシック" panose="020B0600070205080204" pitchFamily="50" charset="-128"/>
              <a:ea typeface="ＭＳ Ｐゴシック" panose="020B0600070205080204" pitchFamily="50" charset="-128"/>
            </a:rPr>
            <a:t>ポイント</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減少した。主な要因は、企業団地造成事業特別会計繰出金の減少によるものである。</a:t>
          </a: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D1E8FF38-4390-4007-9083-43FB058FFD9C}"/>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1A36D940-70ED-425D-A2F0-5F0D7874011E}"/>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A3CFFA0-EBD9-4436-9493-FD668823BFE5}"/>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1" name="直線コネクタ 230">
          <a:extLst>
            <a:ext uri="{FF2B5EF4-FFF2-40B4-BE49-F238E27FC236}">
              <a16:creationId xmlns:a16="http://schemas.microsoft.com/office/drawing/2014/main" id="{EA91C99E-F496-4163-9D5B-CB2F5513D594}"/>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2" name="テキスト ボックス 231">
          <a:extLst>
            <a:ext uri="{FF2B5EF4-FFF2-40B4-BE49-F238E27FC236}">
              <a16:creationId xmlns:a16="http://schemas.microsoft.com/office/drawing/2014/main" id="{E13510D3-2AB6-4E9A-827A-28D0C9174928}"/>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3" name="直線コネクタ 232">
          <a:extLst>
            <a:ext uri="{FF2B5EF4-FFF2-40B4-BE49-F238E27FC236}">
              <a16:creationId xmlns:a16="http://schemas.microsoft.com/office/drawing/2014/main" id="{7A820258-1749-40A1-AD5E-DE7FDFDC6BB1}"/>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4" name="テキスト ボックス 233">
          <a:extLst>
            <a:ext uri="{FF2B5EF4-FFF2-40B4-BE49-F238E27FC236}">
              <a16:creationId xmlns:a16="http://schemas.microsoft.com/office/drawing/2014/main" id="{39415B7E-9CDD-4695-9AC4-AD0833D0D096}"/>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5" name="直線コネクタ 234">
          <a:extLst>
            <a:ext uri="{FF2B5EF4-FFF2-40B4-BE49-F238E27FC236}">
              <a16:creationId xmlns:a16="http://schemas.microsoft.com/office/drawing/2014/main" id="{BDA0117F-8247-4E38-90FF-3264427A264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6" name="テキスト ボックス 235">
          <a:extLst>
            <a:ext uri="{FF2B5EF4-FFF2-40B4-BE49-F238E27FC236}">
              <a16:creationId xmlns:a16="http://schemas.microsoft.com/office/drawing/2014/main" id="{2383694E-3129-4473-BAC0-285665A11545}"/>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7" name="直線コネクタ 236">
          <a:extLst>
            <a:ext uri="{FF2B5EF4-FFF2-40B4-BE49-F238E27FC236}">
              <a16:creationId xmlns:a16="http://schemas.microsoft.com/office/drawing/2014/main" id="{E113A6B3-17B6-4D5E-9C5B-2448464D68F9}"/>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8" name="テキスト ボックス 237">
          <a:extLst>
            <a:ext uri="{FF2B5EF4-FFF2-40B4-BE49-F238E27FC236}">
              <a16:creationId xmlns:a16="http://schemas.microsoft.com/office/drawing/2014/main" id="{1EF86273-A79F-4F76-8CB6-FCFD78B21612}"/>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9" name="直線コネクタ 238">
          <a:extLst>
            <a:ext uri="{FF2B5EF4-FFF2-40B4-BE49-F238E27FC236}">
              <a16:creationId xmlns:a16="http://schemas.microsoft.com/office/drawing/2014/main" id="{C54854C4-512A-4ADF-B6DA-12B4E7E451F8}"/>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0" name="テキスト ボックス 239">
          <a:extLst>
            <a:ext uri="{FF2B5EF4-FFF2-40B4-BE49-F238E27FC236}">
              <a16:creationId xmlns:a16="http://schemas.microsoft.com/office/drawing/2014/main" id="{3D2ABFF1-4CF9-4B0B-B4EC-5CF03D748FB4}"/>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C5F153D8-939C-434E-8238-0037CA0FEEB3}"/>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452B6BE6-F2A2-4C18-AFA4-C66A578379AC}"/>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5B056304-41BB-4A64-80F1-459B3F61F732}"/>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114300</xdr:rowOff>
    </xdr:from>
    <xdr:to>
      <xdr:col>82</xdr:col>
      <xdr:colOff>107950</xdr:colOff>
      <xdr:row>61</xdr:row>
      <xdr:rowOff>133350</xdr:rowOff>
    </xdr:to>
    <xdr:cxnSp macro="">
      <xdr:nvCxnSpPr>
        <xdr:cNvPr id="244" name="直線コネクタ 243">
          <a:extLst>
            <a:ext uri="{FF2B5EF4-FFF2-40B4-BE49-F238E27FC236}">
              <a16:creationId xmlns:a16="http://schemas.microsoft.com/office/drawing/2014/main" id="{91766E01-4CF3-4C51-91A9-B9FE93806FCA}"/>
            </a:ext>
          </a:extLst>
        </xdr:cNvPr>
        <xdr:cNvCxnSpPr/>
      </xdr:nvCxnSpPr>
      <xdr:spPr>
        <a:xfrm flipV="1">
          <a:off x="16510000" y="902970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105427</xdr:rowOff>
    </xdr:from>
    <xdr:ext cx="762000" cy="259045"/>
    <xdr:sp macro="" textlink="">
      <xdr:nvSpPr>
        <xdr:cNvPr id="245" name="その他最小値テキスト">
          <a:extLst>
            <a:ext uri="{FF2B5EF4-FFF2-40B4-BE49-F238E27FC236}">
              <a16:creationId xmlns:a16="http://schemas.microsoft.com/office/drawing/2014/main" id="{C262069E-4EBF-4C50-958F-D7AFF05C7971}"/>
            </a:ext>
          </a:extLst>
        </xdr:cNvPr>
        <xdr:cNvSpPr txBox="1"/>
      </xdr:nvSpPr>
      <xdr:spPr>
        <a:xfrm>
          <a:off x="16598900" y="1056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133350</xdr:rowOff>
    </xdr:from>
    <xdr:to>
      <xdr:col>82</xdr:col>
      <xdr:colOff>196850</xdr:colOff>
      <xdr:row>61</xdr:row>
      <xdr:rowOff>133350</xdr:rowOff>
    </xdr:to>
    <xdr:cxnSp macro="">
      <xdr:nvCxnSpPr>
        <xdr:cNvPr id="246" name="直線コネクタ 245">
          <a:extLst>
            <a:ext uri="{FF2B5EF4-FFF2-40B4-BE49-F238E27FC236}">
              <a16:creationId xmlns:a16="http://schemas.microsoft.com/office/drawing/2014/main" id="{C29911EA-8D8F-40C8-AA73-F9D6967FAF9A}"/>
            </a:ext>
          </a:extLst>
        </xdr:cNvPr>
        <xdr:cNvCxnSpPr/>
      </xdr:nvCxnSpPr>
      <xdr:spPr>
        <a:xfrm>
          <a:off x="16421100" y="1059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29227</xdr:rowOff>
    </xdr:from>
    <xdr:ext cx="762000" cy="259045"/>
    <xdr:sp macro="" textlink="">
      <xdr:nvSpPr>
        <xdr:cNvPr id="247" name="その他最大値テキスト">
          <a:extLst>
            <a:ext uri="{FF2B5EF4-FFF2-40B4-BE49-F238E27FC236}">
              <a16:creationId xmlns:a16="http://schemas.microsoft.com/office/drawing/2014/main" id="{B76D3F4E-9B89-446C-803C-F4ED0CEDE7B1}"/>
            </a:ext>
          </a:extLst>
        </xdr:cNvPr>
        <xdr:cNvSpPr txBox="1"/>
      </xdr:nvSpPr>
      <xdr:spPr>
        <a:xfrm>
          <a:off x="16598900" y="877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114300</xdr:rowOff>
    </xdr:from>
    <xdr:to>
      <xdr:col>82</xdr:col>
      <xdr:colOff>196850</xdr:colOff>
      <xdr:row>52</xdr:row>
      <xdr:rowOff>114300</xdr:rowOff>
    </xdr:to>
    <xdr:cxnSp macro="">
      <xdr:nvCxnSpPr>
        <xdr:cNvPr id="248" name="直線コネクタ 247">
          <a:extLst>
            <a:ext uri="{FF2B5EF4-FFF2-40B4-BE49-F238E27FC236}">
              <a16:creationId xmlns:a16="http://schemas.microsoft.com/office/drawing/2014/main" id="{F1D8CDF4-DB68-424E-9D14-77CFA41B9664}"/>
            </a:ext>
          </a:extLst>
        </xdr:cNvPr>
        <xdr:cNvCxnSpPr/>
      </xdr:nvCxnSpPr>
      <xdr:spPr>
        <a:xfrm>
          <a:off x="16421100" y="902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12700</xdr:rowOff>
    </xdr:from>
    <xdr:to>
      <xdr:col>82</xdr:col>
      <xdr:colOff>107950</xdr:colOff>
      <xdr:row>58</xdr:row>
      <xdr:rowOff>101600</xdr:rowOff>
    </xdr:to>
    <xdr:cxnSp macro="">
      <xdr:nvCxnSpPr>
        <xdr:cNvPr id="249" name="直線コネクタ 248">
          <a:extLst>
            <a:ext uri="{FF2B5EF4-FFF2-40B4-BE49-F238E27FC236}">
              <a16:creationId xmlns:a16="http://schemas.microsoft.com/office/drawing/2014/main" id="{25913F6C-5305-48C7-9F7F-4E52D37CE970}"/>
            </a:ext>
          </a:extLst>
        </xdr:cNvPr>
        <xdr:cNvCxnSpPr/>
      </xdr:nvCxnSpPr>
      <xdr:spPr>
        <a:xfrm flipV="1">
          <a:off x="15671800" y="9956800"/>
          <a:ext cx="8382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137177</xdr:rowOff>
    </xdr:from>
    <xdr:ext cx="762000" cy="259045"/>
    <xdr:sp macro="" textlink="">
      <xdr:nvSpPr>
        <xdr:cNvPr id="250" name="その他平均値テキスト">
          <a:extLst>
            <a:ext uri="{FF2B5EF4-FFF2-40B4-BE49-F238E27FC236}">
              <a16:creationId xmlns:a16="http://schemas.microsoft.com/office/drawing/2014/main" id="{0C7F432C-9B1C-43EB-9FB5-82253FAE7168}"/>
            </a:ext>
          </a:extLst>
        </xdr:cNvPr>
        <xdr:cNvSpPr txBox="1"/>
      </xdr:nvSpPr>
      <xdr:spPr>
        <a:xfrm>
          <a:off x="16598900" y="9738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120650</xdr:rowOff>
    </xdr:from>
    <xdr:to>
      <xdr:col>82</xdr:col>
      <xdr:colOff>158750</xdr:colOff>
      <xdr:row>58</xdr:row>
      <xdr:rowOff>50800</xdr:rowOff>
    </xdr:to>
    <xdr:sp macro="" textlink="">
      <xdr:nvSpPr>
        <xdr:cNvPr id="251" name="フローチャート: 判断 250">
          <a:extLst>
            <a:ext uri="{FF2B5EF4-FFF2-40B4-BE49-F238E27FC236}">
              <a16:creationId xmlns:a16="http://schemas.microsoft.com/office/drawing/2014/main" id="{12E2BA08-5D83-499E-A5B1-AD1D8DE7862C}"/>
            </a:ext>
          </a:extLst>
        </xdr:cNvPr>
        <xdr:cNvSpPr/>
      </xdr:nvSpPr>
      <xdr:spPr>
        <a:xfrm>
          <a:off x="16459200" y="9893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50800</xdr:rowOff>
    </xdr:from>
    <xdr:to>
      <xdr:col>78</xdr:col>
      <xdr:colOff>69850</xdr:colOff>
      <xdr:row>58</xdr:row>
      <xdr:rowOff>101600</xdr:rowOff>
    </xdr:to>
    <xdr:cxnSp macro="">
      <xdr:nvCxnSpPr>
        <xdr:cNvPr id="252" name="直線コネクタ 251">
          <a:extLst>
            <a:ext uri="{FF2B5EF4-FFF2-40B4-BE49-F238E27FC236}">
              <a16:creationId xmlns:a16="http://schemas.microsoft.com/office/drawing/2014/main" id="{65CE7E9B-655F-49C7-B518-A16B19C36F5F}"/>
            </a:ext>
          </a:extLst>
        </xdr:cNvPr>
        <xdr:cNvCxnSpPr/>
      </xdr:nvCxnSpPr>
      <xdr:spPr>
        <a:xfrm>
          <a:off x="14782800" y="9994900"/>
          <a:ext cx="889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0</xdr:rowOff>
    </xdr:from>
    <xdr:to>
      <xdr:col>78</xdr:col>
      <xdr:colOff>120650</xdr:colOff>
      <xdr:row>58</xdr:row>
      <xdr:rowOff>101600</xdr:rowOff>
    </xdr:to>
    <xdr:sp macro="" textlink="">
      <xdr:nvSpPr>
        <xdr:cNvPr id="253" name="フローチャート: 判断 252">
          <a:extLst>
            <a:ext uri="{FF2B5EF4-FFF2-40B4-BE49-F238E27FC236}">
              <a16:creationId xmlns:a16="http://schemas.microsoft.com/office/drawing/2014/main" id="{102C3D4F-7623-4020-8A3E-EA401FFE321B}"/>
            </a:ext>
          </a:extLst>
        </xdr:cNvPr>
        <xdr:cNvSpPr/>
      </xdr:nvSpPr>
      <xdr:spPr>
        <a:xfrm>
          <a:off x="15621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111777</xdr:rowOff>
    </xdr:from>
    <xdr:ext cx="736600" cy="259045"/>
    <xdr:sp macro="" textlink="">
      <xdr:nvSpPr>
        <xdr:cNvPr id="254" name="テキスト ボックス 253">
          <a:extLst>
            <a:ext uri="{FF2B5EF4-FFF2-40B4-BE49-F238E27FC236}">
              <a16:creationId xmlns:a16="http://schemas.microsoft.com/office/drawing/2014/main" id="{06B4BE16-C72C-4322-83CB-C50C3BD2C7F6}"/>
            </a:ext>
          </a:extLst>
        </xdr:cNvPr>
        <xdr:cNvSpPr txBox="1"/>
      </xdr:nvSpPr>
      <xdr:spPr>
        <a:xfrm>
          <a:off x="15290800" y="9712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165100</xdr:rowOff>
    </xdr:from>
    <xdr:to>
      <xdr:col>73</xdr:col>
      <xdr:colOff>180975</xdr:colOff>
      <xdr:row>58</xdr:row>
      <xdr:rowOff>50800</xdr:rowOff>
    </xdr:to>
    <xdr:cxnSp macro="">
      <xdr:nvCxnSpPr>
        <xdr:cNvPr id="255" name="直線コネクタ 254">
          <a:extLst>
            <a:ext uri="{FF2B5EF4-FFF2-40B4-BE49-F238E27FC236}">
              <a16:creationId xmlns:a16="http://schemas.microsoft.com/office/drawing/2014/main" id="{D47D39DC-F473-4910-B9AE-A81E0612A2DC}"/>
            </a:ext>
          </a:extLst>
        </xdr:cNvPr>
        <xdr:cNvCxnSpPr/>
      </xdr:nvCxnSpPr>
      <xdr:spPr>
        <a:xfrm>
          <a:off x="13893800" y="9766300"/>
          <a:ext cx="8890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0</xdr:rowOff>
    </xdr:from>
    <xdr:to>
      <xdr:col>74</xdr:col>
      <xdr:colOff>31750</xdr:colOff>
      <xdr:row>58</xdr:row>
      <xdr:rowOff>101600</xdr:rowOff>
    </xdr:to>
    <xdr:sp macro="" textlink="">
      <xdr:nvSpPr>
        <xdr:cNvPr id="256" name="フローチャート: 判断 255">
          <a:extLst>
            <a:ext uri="{FF2B5EF4-FFF2-40B4-BE49-F238E27FC236}">
              <a16:creationId xmlns:a16="http://schemas.microsoft.com/office/drawing/2014/main" id="{844E8FFD-F596-480A-A40E-7F9D3A2B0345}"/>
            </a:ext>
          </a:extLst>
        </xdr:cNvPr>
        <xdr:cNvSpPr/>
      </xdr:nvSpPr>
      <xdr:spPr>
        <a:xfrm>
          <a:off x="14732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111777</xdr:rowOff>
    </xdr:from>
    <xdr:ext cx="762000" cy="259045"/>
    <xdr:sp macro="" textlink="">
      <xdr:nvSpPr>
        <xdr:cNvPr id="257" name="テキスト ボックス 256">
          <a:extLst>
            <a:ext uri="{FF2B5EF4-FFF2-40B4-BE49-F238E27FC236}">
              <a16:creationId xmlns:a16="http://schemas.microsoft.com/office/drawing/2014/main" id="{EEC90FF4-4745-43F1-85FC-6FEA831C75D2}"/>
            </a:ext>
          </a:extLst>
        </xdr:cNvPr>
        <xdr:cNvSpPr txBox="1"/>
      </xdr:nvSpPr>
      <xdr:spPr>
        <a:xfrm>
          <a:off x="14401800" y="971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165100</xdr:rowOff>
    </xdr:from>
    <xdr:to>
      <xdr:col>69</xdr:col>
      <xdr:colOff>92075</xdr:colOff>
      <xdr:row>57</xdr:row>
      <xdr:rowOff>82550</xdr:rowOff>
    </xdr:to>
    <xdr:cxnSp macro="">
      <xdr:nvCxnSpPr>
        <xdr:cNvPr id="258" name="直線コネクタ 257">
          <a:extLst>
            <a:ext uri="{FF2B5EF4-FFF2-40B4-BE49-F238E27FC236}">
              <a16:creationId xmlns:a16="http://schemas.microsoft.com/office/drawing/2014/main" id="{99B9D87E-5F36-4298-AAB7-6E52D9BE522C}"/>
            </a:ext>
          </a:extLst>
        </xdr:cNvPr>
        <xdr:cNvCxnSpPr/>
      </xdr:nvCxnSpPr>
      <xdr:spPr>
        <a:xfrm flipV="1">
          <a:off x="13004800" y="9766300"/>
          <a:ext cx="8890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133350</xdr:rowOff>
    </xdr:from>
    <xdr:to>
      <xdr:col>69</xdr:col>
      <xdr:colOff>142875</xdr:colOff>
      <xdr:row>58</xdr:row>
      <xdr:rowOff>63500</xdr:rowOff>
    </xdr:to>
    <xdr:sp macro="" textlink="">
      <xdr:nvSpPr>
        <xdr:cNvPr id="259" name="フローチャート: 判断 258">
          <a:extLst>
            <a:ext uri="{FF2B5EF4-FFF2-40B4-BE49-F238E27FC236}">
              <a16:creationId xmlns:a16="http://schemas.microsoft.com/office/drawing/2014/main" id="{362EAEED-F847-4860-9033-A57AF3C19F47}"/>
            </a:ext>
          </a:extLst>
        </xdr:cNvPr>
        <xdr:cNvSpPr/>
      </xdr:nvSpPr>
      <xdr:spPr>
        <a:xfrm>
          <a:off x="13843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48277</xdr:rowOff>
    </xdr:from>
    <xdr:ext cx="762000" cy="259045"/>
    <xdr:sp macro="" textlink="">
      <xdr:nvSpPr>
        <xdr:cNvPr id="260" name="テキスト ボックス 259">
          <a:extLst>
            <a:ext uri="{FF2B5EF4-FFF2-40B4-BE49-F238E27FC236}">
              <a16:creationId xmlns:a16="http://schemas.microsoft.com/office/drawing/2014/main" id="{C1F3325F-B632-4D0C-91A4-105CFE90A800}"/>
            </a:ext>
          </a:extLst>
        </xdr:cNvPr>
        <xdr:cNvSpPr txBox="1"/>
      </xdr:nvSpPr>
      <xdr:spPr>
        <a:xfrm>
          <a:off x="135128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0</xdr:rowOff>
    </xdr:from>
    <xdr:to>
      <xdr:col>65</xdr:col>
      <xdr:colOff>53975</xdr:colOff>
      <xdr:row>58</xdr:row>
      <xdr:rowOff>101600</xdr:rowOff>
    </xdr:to>
    <xdr:sp macro="" textlink="">
      <xdr:nvSpPr>
        <xdr:cNvPr id="261" name="フローチャート: 判断 260">
          <a:extLst>
            <a:ext uri="{FF2B5EF4-FFF2-40B4-BE49-F238E27FC236}">
              <a16:creationId xmlns:a16="http://schemas.microsoft.com/office/drawing/2014/main" id="{8DDE9B0D-F5E9-4701-8660-AC389D79AC54}"/>
            </a:ext>
          </a:extLst>
        </xdr:cNvPr>
        <xdr:cNvSpPr/>
      </xdr:nvSpPr>
      <xdr:spPr>
        <a:xfrm>
          <a:off x="12954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86377</xdr:rowOff>
    </xdr:from>
    <xdr:ext cx="762000" cy="259045"/>
    <xdr:sp macro="" textlink="">
      <xdr:nvSpPr>
        <xdr:cNvPr id="262" name="テキスト ボックス 261">
          <a:extLst>
            <a:ext uri="{FF2B5EF4-FFF2-40B4-BE49-F238E27FC236}">
              <a16:creationId xmlns:a16="http://schemas.microsoft.com/office/drawing/2014/main" id="{DAF560E7-6F52-4948-B230-E7299297C1E4}"/>
            </a:ext>
          </a:extLst>
        </xdr:cNvPr>
        <xdr:cNvSpPr txBox="1"/>
      </xdr:nvSpPr>
      <xdr:spPr>
        <a:xfrm>
          <a:off x="12623800" y="1003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617C167F-3BFA-47BA-ABB8-A0EF2B628879}"/>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6EA3D0B-8EB4-4A36-8B7F-F7D3217C92BD}"/>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5635E611-4243-4A32-A2A8-BAD1672F11BB}"/>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95194130-45C5-4741-BAAC-56437E97386D}"/>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43EF2DC4-D8A7-4265-9E29-AD29B7C51696}"/>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133350</xdr:rowOff>
    </xdr:from>
    <xdr:to>
      <xdr:col>82</xdr:col>
      <xdr:colOff>158750</xdr:colOff>
      <xdr:row>58</xdr:row>
      <xdr:rowOff>63500</xdr:rowOff>
    </xdr:to>
    <xdr:sp macro="" textlink="">
      <xdr:nvSpPr>
        <xdr:cNvPr id="268" name="楕円 267">
          <a:extLst>
            <a:ext uri="{FF2B5EF4-FFF2-40B4-BE49-F238E27FC236}">
              <a16:creationId xmlns:a16="http://schemas.microsoft.com/office/drawing/2014/main" id="{CE5042BA-1505-45BA-B411-C487F6E2FB57}"/>
            </a:ext>
          </a:extLst>
        </xdr:cNvPr>
        <xdr:cNvSpPr/>
      </xdr:nvSpPr>
      <xdr:spPr>
        <a:xfrm>
          <a:off x="16459200" y="990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105427</xdr:rowOff>
    </xdr:from>
    <xdr:ext cx="762000" cy="259045"/>
    <xdr:sp macro="" textlink="">
      <xdr:nvSpPr>
        <xdr:cNvPr id="269" name="その他該当値テキスト">
          <a:extLst>
            <a:ext uri="{FF2B5EF4-FFF2-40B4-BE49-F238E27FC236}">
              <a16:creationId xmlns:a16="http://schemas.microsoft.com/office/drawing/2014/main" id="{174831AD-A86A-4D1A-A39D-3326504F6194}"/>
            </a:ext>
          </a:extLst>
        </xdr:cNvPr>
        <xdr:cNvSpPr txBox="1"/>
      </xdr:nvSpPr>
      <xdr:spPr>
        <a:xfrm>
          <a:off x="16598900" y="987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50800</xdr:rowOff>
    </xdr:from>
    <xdr:to>
      <xdr:col>78</xdr:col>
      <xdr:colOff>120650</xdr:colOff>
      <xdr:row>58</xdr:row>
      <xdr:rowOff>152400</xdr:rowOff>
    </xdr:to>
    <xdr:sp macro="" textlink="">
      <xdr:nvSpPr>
        <xdr:cNvPr id="270" name="楕円 269">
          <a:extLst>
            <a:ext uri="{FF2B5EF4-FFF2-40B4-BE49-F238E27FC236}">
              <a16:creationId xmlns:a16="http://schemas.microsoft.com/office/drawing/2014/main" id="{296C3072-B779-4C1E-95B1-8F414F9F3D5C}"/>
            </a:ext>
          </a:extLst>
        </xdr:cNvPr>
        <xdr:cNvSpPr/>
      </xdr:nvSpPr>
      <xdr:spPr>
        <a:xfrm>
          <a:off x="15621000" y="9994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137177</xdr:rowOff>
    </xdr:from>
    <xdr:ext cx="736600" cy="259045"/>
    <xdr:sp macro="" textlink="">
      <xdr:nvSpPr>
        <xdr:cNvPr id="271" name="テキスト ボックス 270">
          <a:extLst>
            <a:ext uri="{FF2B5EF4-FFF2-40B4-BE49-F238E27FC236}">
              <a16:creationId xmlns:a16="http://schemas.microsoft.com/office/drawing/2014/main" id="{CC5AF355-5581-476B-9556-2DC63D177918}"/>
            </a:ext>
          </a:extLst>
        </xdr:cNvPr>
        <xdr:cNvSpPr txBox="1"/>
      </xdr:nvSpPr>
      <xdr:spPr>
        <a:xfrm>
          <a:off x="15290800" y="10081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0</xdr:rowOff>
    </xdr:from>
    <xdr:to>
      <xdr:col>74</xdr:col>
      <xdr:colOff>31750</xdr:colOff>
      <xdr:row>58</xdr:row>
      <xdr:rowOff>101600</xdr:rowOff>
    </xdr:to>
    <xdr:sp macro="" textlink="">
      <xdr:nvSpPr>
        <xdr:cNvPr id="272" name="楕円 271">
          <a:extLst>
            <a:ext uri="{FF2B5EF4-FFF2-40B4-BE49-F238E27FC236}">
              <a16:creationId xmlns:a16="http://schemas.microsoft.com/office/drawing/2014/main" id="{636835A8-F4C0-4413-80D4-B5D900B28A54}"/>
            </a:ext>
          </a:extLst>
        </xdr:cNvPr>
        <xdr:cNvSpPr/>
      </xdr:nvSpPr>
      <xdr:spPr>
        <a:xfrm>
          <a:off x="14732000" y="994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86377</xdr:rowOff>
    </xdr:from>
    <xdr:ext cx="762000" cy="259045"/>
    <xdr:sp macro="" textlink="">
      <xdr:nvSpPr>
        <xdr:cNvPr id="273" name="テキスト ボックス 272">
          <a:extLst>
            <a:ext uri="{FF2B5EF4-FFF2-40B4-BE49-F238E27FC236}">
              <a16:creationId xmlns:a16="http://schemas.microsoft.com/office/drawing/2014/main" id="{014903D7-9AE6-4DE7-B5E8-FD1AEC886E86}"/>
            </a:ext>
          </a:extLst>
        </xdr:cNvPr>
        <xdr:cNvSpPr txBox="1"/>
      </xdr:nvSpPr>
      <xdr:spPr>
        <a:xfrm>
          <a:off x="14401800" y="1003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114300</xdr:rowOff>
    </xdr:from>
    <xdr:to>
      <xdr:col>69</xdr:col>
      <xdr:colOff>142875</xdr:colOff>
      <xdr:row>57</xdr:row>
      <xdr:rowOff>44450</xdr:rowOff>
    </xdr:to>
    <xdr:sp macro="" textlink="">
      <xdr:nvSpPr>
        <xdr:cNvPr id="274" name="楕円 273">
          <a:extLst>
            <a:ext uri="{FF2B5EF4-FFF2-40B4-BE49-F238E27FC236}">
              <a16:creationId xmlns:a16="http://schemas.microsoft.com/office/drawing/2014/main" id="{EAEA39D4-7E15-4F0E-B8C5-92EE752D0F2A}"/>
            </a:ext>
          </a:extLst>
        </xdr:cNvPr>
        <xdr:cNvSpPr/>
      </xdr:nvSpPr>
      <xdr:spPr>
        <a:xfrm>
          <a:off x="13843000" y="971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54627</xdr:rowOff>
    </xdr:from>
    <xdr:ext cx="762000" cy="259045"/>
    <xdr:sp macro="" textlink="">
      <xdr:nvSpPr>
        <xdr:cNvPr id="275" name="テキスト ボックス 274">
          <a:extLst>
            <a:ext uri="{FF2B5EF4-FFF2-40B4-BE49-F238E27FC236}">
              <a16:creationId xmlns:a16="http://schemas.microsoft.com/office/drawing/2014/main" id="{A40688CD-C349-4C9B-BBB5-9CAEC19AB41D}"/>
            </a:ext>
          </a:extLst>
        </xdr:cNvPr>
        <xdr:cNvSpPr txBox="1"/>
      </xdr:nvSpPr>
      <xdr:spPr>
        <a:xfrm>
          <a:off x="13512800" y="948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31750</xdr:rowOff>
    </xdr:from>
    <xdr:to>
      <xdr:col>65</xdr:col>
      <xdr:colOff>53975</xdr:colOff>
      <xdr:row>57</xdr:row>
      <xdr:rowOff>133350</xdr:rowOff>
    </xdr:to>
    <xdr:sp macro="" textlink="">
      <xdr:nvSpPr>
        <xdr:cNvPr id="276" name="楕円 275">
          <a:extLst>
            <a:ext uri="{FF2B5EF4-FFF2-40B4-BE49-F238E27FC236}">
              <a16:creationId xmlns:a16="http://schemas.microsoft.com/office/drawing/2014/main" id="{D3F677ED-2BFE-4A04-BAFB-5099E2B26D35}"/>
            </a:ext>
          </a:extLst>
        </xdr:cNvPr>
        <xdr:cNvSpPr/>
      </xdr:nvSpPr>
      <xdr:spPr>
        <a:xfrm>
          <a:off x="12954000" y="9804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143527</xdr:rowOff>
    </xdr:from>
    <xdr:ext cx="762000" cy="259045"/>
    <xdr:sp macro="" textlink="">
      <xdr:nvSpPr>
        <xdr:cNvPr id="277" name="テキスト ボックス 276">
          <a:extLst>
            <a:ext uri="{FF2B5EF4-FFF2-40B4-BE49-F238E27FC236}">
              <a16:creationId xmlns:a16="http://schemas.microsoft.com/office/drawing/2014/main" id="{6BC2749B-AB52-4474-9E39-DE35C32EB9B9}"/>
            </a:ext>
          </a:extLst>
        </xdr:cNvPr>
        <xdr:cNvSpPr txBox="1"/>
      </xdr:nvSpPr>
      <xdr:spPr>
        <a:xfrm>
          <a:off x="12623800" y="957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E57CD652-E60D-4ED5-B6C8-876416773712}"/>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6FF06FF5-D61E-4C00-8C1C-5FC0C2D2816F}"/>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E5346A8B-CFE1-4B7D-A7BF-AB61E92640C6}"/>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6C216C4F-2592-417F-8046-ECFB2D6463A1}"/>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9782E4E0-E476-4872-9C1F-7AC6B496B46D}"/>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FE13D4C1-6073-4BFF-B07F-A5A5CA807FE4}"/>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22AA186-ED66-46B8-B7ED-3405E129A036}"/>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80AB5175-770E-4D66-8041-6E65B7C63A1A}"/>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461F4630-CDDB-4FC6-B01B-E3CD22361546}"/>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DE5A83AB-9A9E-4EEE-9930-66E582BFF4F5}"/>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90BD1AA5-B0D7-4F1A-8606-82F6EA3F95FF}"/>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補助費等に係る経常収支比率は、類似団体平均を下回っているが、前年度から横ばいとなった。</a:t>
          </a:r>
          <a:endParaRPr kumimoji="1" lang="ja-JP" altLang="en-US" sz="1300">
            <a:solidFill>
              <a:srgbClr val="FF0000"/>
            </a:solidFill>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今後も基準外繰出しの抑制や各種団体補助金の見直しを実施し、財政運営の適正化に努める。</a:t>
          </a: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B421A856-A854-4A72-821B-4E00ED9AB37B}"/>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B40CF3B0-9139-4C8A-B2C0-E73D32ACDEF5}"/>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E3A53DC2-8244-46F6-AAD8-F4C1C68F7993}"/>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E0A65F6B-F618-49A2-9E9D-EFD6E8FEA6D6}"/>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EB4DAA2-40DF-420D-B8DC-517038C13205}"/>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E2CDDB97-1A76-4EC4-96A5-A0FEFBBFE989}"/>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D7581C50-25BC-4F6B-83A4-16941E48EC55}"/>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F87D0896-BA83-444E-B1BB-02B8E0CF388B}"/>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BA078E54-05DF-43F0-AE25-BEE17DD82161}"/>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DDDE2055-FEB1-49AC-AF85-2D182F203157}"/>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66D8EE65-3531-4C99-BFF3-448521E5C46B}"/>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7090B084-9814-4056-9CA6-19F9D386C169}"/>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1" name="補助費等グラフ枠">
          <a:extLst>
            <a:ext uri="{FF2B5EF4-FFF2-40B4-BE49-F238E27FC236}">
              <a16:creationId xmlns:a16="http://schemas.microsoft.com/office/drawing/2014/main" id="{B10F4957-F160-4859-AE62-DB09BFAB7A6A}"/>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21844</xdr:rowOff>
    </xdr:from>
    <xdr:to>
      <xdr:col>82</xdr:col>
      <xdr:colOff>107950</xdr:colOff>
      <xdr:row>41</xdr:row>
      <xdr:rowOff>69850</xdr:rowOff>
    </xdr:to>
    <xdr:cxnSp macro="">
      <xdr:nvCxnSpPr>
        <xdr:cNvPr id="302" name="直線コネクタ 301">
          <a:extLst>
            <a:ext uri="{FF2B5EF4-FFF2-40B4-BE49-F238E27FC236}">
              <a16:creationId xmlns:a16="http://schemas.microsoft.com/office/drawing/2014/main" id="{41E1BD6D-5F42-4485-B01B-3636A5F82A19}"/>
            </a:ext>
          </a:extLst>
        </xdr:cNvPr>
        <xdr:cNvCxnSpPr/>
      </xdr:nvCxnSpPr>
      <xdr:spPr>
        <a:xfrm flipV="1">
          <a:off x="16510000" y="5851144"/>
          <a:ext cx="0" cy="12481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41927</xdr:rowOff>
    </xdr:from>
    <xdr:ext cx="762000" cy="259045"/>
    <xdr:sp macro="" textlink="">
      <xdr:nvSpPr>
        <xdr:cNvPr id="303" name="補助費等最小値テキスト">
          <a:extLst>
            <a:ext uri="{FF2B5EF4-FFF2-40B4-BE49-F238E27FC236}">
              <a16:creationId xmlns:a16="http://schemas.microsoft.com/office/drawing/2014/main" id="{3B139301-4801-451C-911B-559BBFA76C8E}"/>
            </a:ext>
          </a:extLst>
        </xdr:cNvPr>
        <xdr:cNvSpPr txBox="1"/>
      </xdr:nvSpPr>
      <xdr:spPr>
        <a:xfrm>
          <a:off x="16598900" y="707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69850</xdr:rowOff>
    </xdr:from>
    <xdr:to>
      <xdr:col>82</xdr:col>
      <xdr:colOff>196850</xdr:colOff>
      <xdr:row>41</xdr:row>
      <xdr:rowOff>69850</xdr:rowOff>
    </xdr:to>
    <xdr:cxnSp macro="">
      <xdr:nvCxnSpPr>
        <xdr:cNvPr id="304" name="直線コネクタ 303">
          <a:extLst>
            <a:ext uri="{FF2B5EF4-FFF2-40B4-BE49-F238E27FC236}">
              <a16:creationId xmlns:a16="http://schemas.microsoft.com/office/drawing/2014/main" id="{AEAC269F-ED92-4A19-95FD-BE18044BDC22}"/>
            </a:ext>
          </a:extLst>
        </xdr:cNvPr>
        <xdr:cNvCxnSpPr/>
      </xdr:nvCxnSpPr>
      <xdr:spPr>
        <a:xfrm>
          <a:off x="16421100" y="709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108221</xdr:rowOff>
    </xdr:from>
    <xdr:ext cx="762000" cy="259045"/>
    <xdr:sp macro="" textlink="">
      <xdr:nvSpPr>
        <xdr:cNvPr id="305" name="補助費等最大値テキスト">
          <a:extLst>
            <a:ext uri="{FF2B5EF4-FFF2-40B4-BE49-F238E27FC236}">
              <a16:creationId xmlns:a16="http://schemas.microsoft.com/office/drawing/2014/main" id="{F6EE642B-C51C-48DE-B5AC-566BFFB9C60B}"/>
            </a:ext>
          </a:extLst>
        </xdr:cNvPr>
        <xdr:cNvSpPr txBox="1"/>
      </xdr:nvSpPr>
      <xdr:spPr>
        <a:xfrm>
          <a:off x="16598900" y="5594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21844</xdr:rowOff>
    </xdr:from>
    <xdr:to>
      <xdr:col>82</xdr:col>
      <xdr:colOff>196850</xdr:colOff>
      <xdr:row>34</xdr:row>
      <xdr:rowOff>21844</xdr:rowOff>
    </xdr:to>
    <xdr:cxnSp macro="">
      <xdr:nvCxnSpPr>
        <xdr:cNvPr id="306" name="直線コネクタ 305">
          <a:extLst>
            <a:ext uri="{FF2B5EF4-FFF2-40B4-BE49-F238E27FC236}">
              <a16:creationId xmlns:a16="http://schemas.microsoft.com/office/drawing/2014/main" id="{03F72535-39EC-4D46-B3AF-D509A1316771}"/>
            </a:ext>
          </a:extLst>
        </xdr:cNvPr>
        <xdr:cNvCxnSpPr/>
      </xdr:nvCxnSpPr>
      <xdr:spPr>
        <a:xfrm>
          <a:off x="16421100" y="5851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17272</xdr:rowOff>
    </xdr:from>
    <xdr:to>
      <xdr:col>82</xdr:col>
      <xdr:colOff>107950</xdr:colOff>
      <xdr:row>36</xdr:row>
      <xdr:rowOff>17272</xdr:rowOff>
    </xdr:to>
    <xdr:cxnSp macro="">
      <xdr:nvCxnSpPr>
        <xdr:cNvPr id="307" name="直線コネクタ 306">
          <a:extLst>
            <a:ext uri="{FF2B5EF4-FFF2-40B4-BE49-F238E27FC236}">
              <a16:creationId xmlns:a16="http://schemas.microsoft.com/office/drawing/2014/main" id="{E6541F13-9D39-40DE-B1AC-621AB4CDAC6E}"/>
            </a:ext>
          </a:extLst>
        </xdr:cNvPr>
        <xdr:cNvCxnSpPr/>
      </xdr:nvCxnSpPr>
      <xdr:spPr>
        <a:xfrm>
          <a:off x="15671800" y="618947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80281</xdr:rowOff>
    </xdr:from>
    <xdr:ext cx="762000" cy="259045"/>
    <xdr:sp macro="" textlink="">
      <xdr:nvSpPr>
        <xdr:cNvPr id="308" name="補助費等平均値テキスト">
          <a:extLst>
            <a:ext uri="{FF2B5EF4-FFF2-40B4-BE49-F238E27FC236}">
              <a16:creationId xmlns:a16="http://schemas.microsoft.com/office/drawing/2014/main" id="{358CDAAB-F21F-445E-B881-120949138A7A}"/>
            </a:ext>
          </a:extLst>
        </xdr:cNvPr>
        <xdr:cNvSpPr txBox="1"/>
      </xdr:nvSpPr>
      <xdr:spPr>
        <a:xfrm>
          <a:off x="16598900" y="62524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108204</xdr:rowOff>
    </xdr:from>
    <xdr:to>
      <xdr:col>82</xdr:col>
      <xdr:colOff>158750</xdr:colOff>
      <xdr:row>37</xdr:row>
      <xdr:rowOff>38354</xdr:rowOff>
    </xdr:to>
    <xdr:sp macro="" textlink="">
      <xdr:nvSpPr>
        <xdr:cNvPr id="309" name="フローチャート: 判断 308">
          <a:extLst>
            <a:ext uri="{FF2B5EF4-FFF2-40B4-BE49-F238E27FC236}">
              <a16:creationId xmlns:a16="http://schemas.microsoft.com/office/drawing/2014/main" id="{A6DA0672-B019-4906-8580-9D29664520AB}"/>
            </a:ext>
          </a:extLst>
        </xdr:cNvPr>
        <xdr:cNvSpPr/>
      </xdr:nvSpPr>
      <xdr:spPr>
        <a:xfrm>
          <a:off x="164592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8128</xdr:rowOff>
    </xdr:from>
    <xdr:to>
      <xdr:col>78</xdr:col>
      <xdr:colOff>69850</xdr:colOff>
      <xdr:row>36</xdr:row>
      <xdr:rowOff>17272</xdr:rowOff>
    </xdr:to>
    <xdr:cxnSp macro="">
      <xdr:nvCxnSpPr>
        <xdr:cNvPr id="310" name="直線コネクタ 309">
          <a:extLst>
            <a:ext uri="{FF2B5EF4-FFF2-40B4-BE49-F238E27FC236}">
              <a16:creationId xmlns:a16="http://schemas.microsoft.com/office/drawing/2014/main" id="{148AB805-0726-4E55-B963-77DDAF224CA7}"/>
            </a:ext>
          </a:extLst>
        </xdr:cNvPr>
        <xdr:cNvCxnSpPr/>
      </xdr:nvCxnSpPr>
      <xdr:spPr>
        <a:xfrm>
          <a:off x="14782800" y="6180328"/>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108204</xdr:rowOff>
    </xdr:from>
    <xdr:to>
      <xdr:col>78</xdr:col>
      <xdr:colOff>120650</xdr:colOff>
      <xdr:row>37</xdr:row>
      <xdr:rowOff>38354</xdr:rowOff>
    </xdr:to>
    <xdr:sp macro="" textlink="">
      <xdr:nvSpPr>
        <xdr:cNvPr id="311" name="フローチャート: 判断 310">
          <a:extLst>
            <a:ext uri="{FF2B5EF4-FFF2-40B4-BE49-F238E27FC236}">
              <a16:creationId xmlns:a16="http://schemas.microsoft.com/office/drawing/2014/main" id="{ED3C00D3-074C-471A-9810-4F4805CF995D}"/>
            </a:ext>
          </a:extLst>
        </xdr:cNvPr>
        <xdr:cNvSpPr/>
      </xdr:nvSpPr>
      <xdr:spPr>
        <a:xfrm>
          <a:off x="15621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23131</xdr:rowOff>
    </xdr:from>
    <xdr:ext cx="736600" cy="259045"/>
    <xdr:sp macro="" textlink="">
      <xdr:nvSpPr>
        <xdr:cNvPr id="312" name="テキスト ボックス 311">
          <a:extLst>
            <a:ext uri="{FF2B5EF4-FFF2-40B4-BE49-F238E27FC236}">
              <a16:creationId xmlns:a16="http://schemas.microsoft.com/office/drawing/2014/main" id="{573E82B8-56E5-40A2-957E-29BFE4706EFC}"/>
            </a:ext>
          </a:extLst>
        </xdr:cNvPr>
        <xdr:cNvSpPr txBox="1"/>
      </xdr:nvSpPr>
      <xdr:spPr>
        <a:xfrm>
          <a:off x="15290800" y="63667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165862</xdr:rowOff>
    </xdr:from>
    <xdr:to>
      <xdr:col>73</xdr:col>
      <xdr:colOff>180975</xdr:colOff>
      <xdr:row>36</xdr:row>
      <xdr:rowOff>8128</xdr:rowOff>
    </xdr:to>
    <xdr:cxnSp macro="">
      <xdr:nvCxnSpPr>
        <xdr:cNvPr id="313" name="直線コネクタ 312">
          <a:extLst>
            <a:ext uri="{FF2B5EF4-FFF2-40B4-BE49-F238E27FC236}">
              <a16:creationId xmlns:a16="http://schemas.microsoft.com/office/drawing/2014/main" id="{BE6D2AF9-7B61-41A4-ABFD-80AED486D6CB}"/>
            </a:ext>
          </a:extLst>
        </xdr:cNvPr>
        <xdr:cNvCxnSpPr/>
      </xdr:nvCxnSpPr>
      <xdr:spPr>
        <a:xfrm>
          <a:off x="13893800" y="6166612"/>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99060</xdr:rowOff>
    </xdr:from>
    <xdr:to>
      <xdr:col>74</xdr:col>
      <xdr:colOff>31750</xdr:colOff>
      <xdr:row>37</xdr:row>
      <xdr:rowOff>29210</xdr:rowOff>
    </xdr:to>
    <xdr:sp macro="" textlink="">
      <xdr:nvSpPr>
        <xdr:cNvPr id="314" name="フローチャート: 判断 313">
          <a:extLst>
            <a:ext uri="{FF2B5EF4-FFF2-40B4-BE49-F238E27FC236}">
              <a16:creationId xmlns:a16="http://schemas.microsoft.com/office/drawing/2014/main" id="{025F9289-F694-4AD9-A50F-1DBBA9572D86}"/>
            </a:ext>
          </a:extLst>
        </xdr:cNvPr>
        <xdr:cNvSpPr/>
      </xdr:nvSpPr>
      <xdr:spPr>
        <a:xfrm>
          <a:off x="14732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13987</xdr:rowOff>
    </xdr:from>
    <xdr:ext cx="762000" cy="259045"/>
    <xdr:sp macro="" textlink="">
      <xdr:nvSpPr>
        <xdr:cNvPr id="315" name="テキスト ボックス 314">
          <a:extLst>
            <a:ext uri="{FF2B5EF4-FFF2-40B4-BE49-F238E27FC236}">
              <a16:creationId xmlns:a16="http://schemas.microsoft.com/office/drawing/2014/main" id="{84C6BEB4-31D3-462E-8A7D-571ADF1A74F4}"/>
            </a:ext>
          </a:extLst>
        </xdr:cNvPr>
        <xdr:cNvSpPr txBox="1"/>
      </xdr:nvSpPr>
      <xdr:spPr>
        <a:xfrm>
          <a:off x="14401800" y="6357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60706</xdr:rowOff>
    </xdr:from>
    <xdr:to>
      <xdr:col>69</xdr:col>
      <xdr:colOff>92075</xdr:colOff>
      <xdr:row>35</xdr:row>
      <xdr:rowOff>165862</xdr:rowOff>
    </xdr:to>
    <xdr:cxnSp macro="">
      <xdr:nvCxnSpPr>
        <xdr:cNvPr id="316" name="直線コネクタ 315">
          <a:extLst>
            <a:ext uri="{FF2B5EF4-FFF2-40B4-BE49-F238E27FC236}">
              <a16:creationId xmlns:a16="http://schemas.microsoft.com/office/drawing/2014/main" id="{EB728335-79D8-4AF7-9B4A-47D3BA6F93E2}"/>
            </a:ext>
          </a:extLst>
        </xdr:cNvPr>
        <xdr:cNvCxnSpPr/>
      </xdr:nvCxnSpPr>
      <xdr:spPr>
        <a:xfrm>
          <a:off x="13004800" y="6061456"/>
          <a:ext cx="889000" cy="105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80772</xdr:rowOff>
    </xdr:from>
    <xdr:to>
      <xdr:col>69</xdr:col>
      <xdr:colOff>142875</xdr:colOff>
      <xdr:row>37</xdr:row>
      <xdr:rowOff>10922</xdr:rowOff>
    </xdr:to>
    <xdr:sp macro="" textlink="">
      <xdr:nvSpPr>
        <xdr:cNvPr id="317" name="フローチャート: 判断 316">
          <a:extLst>
            <a:ext uri="{FF2B5EF4-FFF2-40B4-BE49-F238E27FC236}">
              <a16:creationId xmlns:a16="http://schemas.microsoft.com/office/drawing/2014/main" id="{61A28635-2E76-4E0D-8C91-A2690781B8FD}"/>
            </a:ext>
          </a:extLst>
        </xdr:cNvPr>
        <xdr:cNvSpPr/>
      </xdr:nvSpPr>
      <xdr:spPr>
        <a:xfrm>
          <a:off x="13843000" y="6252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167149</xdr:rowOff>
    </xdr:from>
    <xdr:ext cx="762000" cy="259045"/>
    <xdr:sp macro="" textlink="">
      <xdr:nvSpPr>
        <xdr:cNvPr id="318" name="テキスト ボックス 317">
          <a:extLst>
            <a:ext uri="{FF2B5EF4-FFF2-40B4-BE49-F238E27FC236}">
              <a16:creationId xmlns:a16="http://schemas.microsoft.com/office/drawing/2014/main" id="{A2042F36-A404-40D5-B3AD-84D25D59358B}"/>
            </a:ext>
          </a:extLst>
        </xdr:cNvPr>
        <xdr:cNvSpPr txBox="1"/>
      </xdr:nvSpPr>
      <xdr:spPr>
        <a:xfrm>
          <a:off x="13512800" y="6339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112776</xdr:rowOff>
    </xdr:from>
    <xdr:to>
      <xdr:col>65</xdr:col>
      <xdr:colOff>53975</xdr:colOff>
      <xdr:row>37</xdr:row>
      <xdr:rowOff>42926</xdr:rowOff>
    </xdr:to>
    <xdr:sp macro="" textlink="">
      <xdr:nvSpPr>
        <xdr:cNvPr id="319" name="フローチャート: 判断 318">
          <a:extLst>
            <a:ext uri="{FF2B5EF4-FFF2-40B4-BE49-F238E27FC236}">
              <a16:creationId xmlns:a16="http://schemas.microsoft.com/office/drawing/2014/main" id="{BF18CD7F-99C7-4216-AA56-049D40D296A2}"/>
            </a:ext>
          </a:extLst>
        </xdr:cNvPr>
        <xdr:cNvSpPr/>
      </xdr:nvSpPr>
      <xdr:spPr>
        <a:xfrm>
          <a:off x="12954000" y="6284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27703</xdr:rowOff>
    </xdr:from>
    <xdr:ext cx="762000" cy="259045"/>
    <xdr:sp macro="" textlink="">
      <xdr:nvSpPr>
        <xdr:cNvPr id="320" name="テキスト ボックス 319">
          <a:extLst>
            <a:ext uri="{FF2B5EF4-FFF2-40B4-BE49-F238E27FC236}">
              <a16:creationId xmlns:a16="http://schemas.microsoft.com/office/drawing/2014/main" id="{EC4AD97E-5375-42DB-A863-0AD0A3D96C18}"/>
            </a:ext>
          </a:extLst>
        </xdr:cNvPr>
        <xdr:cNvSpPr txBox="1"/>
      </xdr:nvSpPr>
      <xdr:spPr>
        <a:xfrm>
          <a:off x="12623800" y="6371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5B4A7A69-0D0D-457D-8206-8806634F0CD9}"/>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823AFCCD-9236-4D3F-B120-C51135D6674C}"/>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4A8431E2-0D9F-4901-946D-3C0D9BF7389A}"/>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50C795D1-1FBF-4AFF-B2F1-A7E06E00F028}"/>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6A5A14BC-14D1-48A4-A1F4-98CF7A96CF33}"/>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137922</xdr:rowOff>
    </xdr:from>
    <xdr:to>
      <xdr:col>82</xdr:col>
      <xdr:colOff>158750</xdr:colOff>
      <xdr:row>36</xdr:row>
      <xdr:rowOff>68072</xdr:rowOff>
    </xdr:to>
    <xdr:sp macro="" textlink="">
      <xdr:nvSpPr>
        <xdr:cNvPr id="326" name="楕円 325">
          <a:extLst>
            <a:ext uri="{FF2B5EF4-FFF2-40B4-BE49-F238E27FC236}">
              <a16:creationId xmlns:a16="http://schemas.microsoft.com/office/drawing/2014/main" id="{C45485F8-BFB9-4F24-937D-A63304BA3E19}"/>
            </a:ext>
          </a:extLst>
        </xdr:cNvPr>
        <xdr:cNvSpPr/>
      </xdr:nvSpPr>
      <xdr:spPr>
        <a:xfrm>
          <a:off x="16459200" y="6138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154449</xdr:rowOff>
    </xdr:from>
    <xdr:ext cx="762000" cy="259045"/>
    <xdr:sp macro="" textlink="">
      <xdr:nvSpPr>
        <xdr:cNvPr id="327" name="補助費等該当値テキスト">
          <a:extLst>
            <a:ext uri="{FF2B5EF4-FFF2-40B4-BE49-F238E27FC236}">
              <a16:creationId xmlns:a16="http://schemas.microsoft.com/office/drawing/2014/main" id="{1B1C7EBE-A8E4-4483-98BA-6813DAAE7F88}"/>
            </a:ext>
          </a:extLst>
        </xdr:cNvPr>
        <xdr:cNvSpPr txBox="1"/>
      </xdr:nvSpPr>
      <xdr:spPr>
        <a:xfrm>
          <a:off x="16598900" y="5983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137922</xdr:rowOff>
    </xdr:from>
    <xdr:to>
      <xdr:col>78</xdr:col>
      <xdr:colOff>120650</xdr:colOff>
      <xdr:row>36</xdr:row>
      <xdr:rowOff>68072</xdr:rowOff>
    </xdr:to>
    <xdr:sp macro="" textlink="">
      <xdr:nvSpPr>
        <xdr:cNvPr id="328" name="楕円 327">
          <a:extLst>
            <a:ext uri="{FF2B5EF4-FFF2-40B4-BE49-F238E27FC236}">
              <a16:creationId xmlns:a16="http://schemas.microsoft.com/office/drawing/2014/main" id="{BA4F307F-0726-4CC0-AF88-506E9167FFCD}"/>
            </a:ext>
          </a:extLst>
        </xdr:cNvPr>
        <xdr:cNvSpPr/>
      </xdr:nvSpPr>
      <xdr:spPr>
        <a:xfrm>
          <a:off x="15621000" y="6138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78249</xdr:rowOff>
    </xdr:from>
    <xdr:ext cx="736600" cy="259045"/>
    <xdr:sp macro="" textlink="">
      <xdr:nvSpPr>
        <xdr:cNvPr id="329" name="テキスト ボックス 328">
          <a:extLst>
            <a:ext uri="{FF2B5EF4-FFF2-40B4-BE49-F238E27FC236}">
              <a16:creationId xmlns:a16="http://schemas.microsoft.com/office/drawing/2014/main" id="{E8A1E9D5-EB13-481A-A305-1A5994A5651E}"/>
            </a:ext>
          </a:extLst>
        </xdr:cNvPr>
        <xdr:cNvSpPr txBox="1"/>
      </xdr:nvSpPr>
      <xdr:spPr>
        <a:xfrm>
          <a:off x="15290800" y="59075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128778</xdr:rowOff>
    </xdr:from>
    <xdr:to>
      <xdr:col>74</xdr:col>
      <xdr:colOff>31750</xdr:colOff>
      <xdr:row>36</xdr:row>
      <xdr:rowOff>58928</xdr:rowOff>
    </xdr:to>
    <xdr:sp macro="" textlink="">
      <xdr:nvSpPr>
        <xdr:cNvPr id="330" name="楕円 329">
          <a:extLst>
            <a:ext uri="{FF2B5EF4-FFF2-40B4-BE49-F238E27FC236}">
              <a16:creationId xmlns:a16="http://schemas.microsoft.com/office/drawing/2014/main" id="{071F3FDC-4C62-4AAA-82E8-C85FC47FBE3E}"/>
            </a:ext>
          </a:extLst>
        </xdr:cNvPr>
        <xdr:cNvSpPr/>
      </xdr:nvSpPr>
      <xdr:spPr>
        <a:xfrm>
          <a:off x="14732000" y="6129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69105</xdr:rowOff>
    </xdr:from>
    <xdr:ext cx="762000" cy="259045"/>
    <xdr:sp macro="" textlink="">
      <xdr:nvSpPr>
        <xdr:cNvPr id="331" name="テキスト ボックス 330">
          <a:extLst>
            <a:ext uri="{FF2B5EF4-FFF2-40B4-BE49-F238E27FC236}">
              <a16:creationId xmlns:a16="http://schemas.microsoft.com/office/drawing/2014/main" id="{B4FA677C-3F8F-4E85-8E3F-4224D30C5A28}"/>
            </a:ext>
          </a:extLst>
        </xdr:cNvPr>
        <xdr:cNvSpPr txBox="1"/>
      </xdr:nvSpPr>
      <xdr:spPr>
        <a:xfrm>
          <a:off x="14401800" y="5898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115062</xdr:rowOff>
    </xdr:from>
    <xdr:to>
      <xdr:col>69</xdr:col>
      <xdr:colOff>142875</xdr:colOff>
      <xdr:row>36</xdr:row>
      <xdr:rowOff>45212</xdr:rowOff>
    </xdr:to>
    <xdr:sp macro="" textlink="">
      <xdr:nvSpPr>
        <xdr:cNvPr id="332" name="楕円 331">
          <a:extLst>
            <a:ext uri="{FF2B5EF4-FFF2-40B4-BE49-F238E27FC236}">
              <a16:creationId xmlns:a16="http://schemas.microsoft.com/office/drawing/2014/main" id="{46783B08-6C06-46A2-9994-BA3D7F1DA797}"/>
            </a:ext>
          </a:extLst>
        </xdr:cNvPr>
        <xdr:cNvSpPr/>
      </xdr:nvSpPr>
      <xdr:spPr>
        <a:xfrm>
          <a:off x="13843000" y="6115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55389</xdr:rowOff>
    </xdr:from>
    <xdr:ext cx="762000" cy="259045"/>
    <xdr:sp macro="" textlink="">
      <xdr:nvSpPr>
        <xdr:cNvPr id="333" name="テキスト ボックス 332">
          <a:extLst>
            <a:ext uri="{FF2B5EF4-FFF2-40B4-BE49-F238E27FC236}">
              <a16:creationId xmlns:a16="http://schemas.microsoft.com/office/drawing/2014/main" id="{BD70073B-72A6-444D-BF78-EAA6CCF78153}"/>
            </a:ext>
          </a:extLst>
        </xdr:cNvPr>
        <xdr:cNvSpPr txBox="1"/>
      </xdr:nvSpPr>
      <xdr:spPr>
        <a:xfrm>
          <a:off x="13512800" y="58846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9906</xdr:rowOff>
    </xdr:from>
    <xdr:to>
      <xdr:col>65</xdr:col>
      <xdr:colOff>53975</xdr:colOff>
      <xdr:row>35</xdr:row>
      <xdr:rowOff>111506</xdr:rowOff>
    </xdr:to>
    <xdr:sp macro="" textlink="">
      <xdr:nvSpPr>
        <xdr:cNvPr id="334" name="楕円 333">
          <a:extLst>
            <a:ext uri="{FF2B5EF4-FFF2-40B4-BE49-F238E27FC236}">
              <a16:creationId xmlns:a16="http://schemas.microsoft.com/office/drawing/2014/main" id="{D9FAEAE4-6C86-4F67-BC22-680A8FE98ED7}"/>
            </a:ext>
          </a:extLst>
        </xdr:cNvPr>
        <xdr:cNvSpPr/>
      </xdr:nvSpPr>
      <xdr:spPr>
        <a:xfrm>
          <a:off x="12954000" y="6010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121683</xdr:rowOff>
    </xdr:from>
    <xdr:ext cx="762000" cy="259045"/>
    <xdr:sp macro="" textlink="">
      <xdr:nvSpPr>
        <xdr:cNvPr id="335" name="テキスト ボックス 334">
          <a:extLst>
            <a:ext uri="{FF2B5EF4-FFF2-40B4-BE49-F238E27FC236}">
              <a16:creationId xmlns:a16="http://schemas.microsoft.com/office/drawing/2014/main" id="{6600AA27-F0CB-42F9-B4CD-C15D00503907}"/>
            </a:ext>
          </a:extLst>
        </xdr:cNvPr>
        <xdr:cNvSpPr txBox="1"/>
      </xdr:nvSpPr>
      <xdr:spPr>
        <a:xfrm>
          <a:off x="12623800" y="57795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6" name="正方形/長方形 335">
          <a:extLst>
            <a:ext uri="{FF2B5EF4-FFF2-40B4-BE49-F238E27FC236}">
              <a16:creationId xmlns:a16="http://schemas.microsoft.com/office/drawing/2014/main" id="{02EB74F9-568F-4385-A315-53E3DCB101E4}"/>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7" name="正方形/長方形 336">
          <a:extLst>
            <a:ext uri="{FF2B5EF4-FFF2-40B4-BE49-F238E27FC236}">
              <a16:creationId xmlns:a16="http://schemas.microsoft.com/office/drawing/2014/main" id="{33B35B9C-2B12-40E3-9D5D-DE2F25A3A156}"/>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8" name="正方形/長方形 337">
          <a:extLst>
            <a:ext uri="{FF2B5EF4-FFF2-40B4-BE49-F238E27FC236}">
              <a16:creationId xmlns:a16="http://schemas.microsoft.com/office/drawing/2014/main" id="{C60DD5A6-EC8C-4EBB-8027-2AF1FC4B3FD2}"/>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9" name="正方形/長方形 338">
          <a:extLst>
            <a:ext uri="{FF2B5EF4-FFF2-40B4-BE49-F238E27FC236}">
              <a16:creationId xmlns:a16="http://schemas.microsoft.com/office/drawing/2014/main" id="{954B1527-BD30-4F70-BBAF-BAB51E7BBB78}"/>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0" name="正方形/長方形 339">
          <a:extLst>
            <a:ext uri="{FF2B5EF4-FFF2-40B4-BE49-F238E27FC236}">
              <a16:creationId xmlns:a16="http://schemas.microsoft.com/office/drawing/2014/main" id="{4D873802-3CDA-42C2-A367-CCE5BDAE3935}"/>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1" name="正方形/長方形 340">
          <a:extLst>
            <a:ext uri="{FF2B5EF4-FFF2-40B4-BE49-F238E27FC236}">
              <a16:creationId xmlns:a16="http://schemas.microsoft.com/office/drawing/2014/main" id="{96A57FFB-CB65-447D-AC53-59FE23B2AACD}"/>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2" name="正方形/長方形 341">
          <a:extLst>
            <a:ext uri="{FF2B5EF4-FFF2-40B4-BE49-F238E27FC236}">
              <a16:creationId xmlns:a16="http://schemas.microsoft.com/office/drawing/2014/main" id="{1FCA5DF3-FD11-4469-BFCB-B11E3901B3F5}"/>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3" name="正方形/長方形 342">
          <a:extLst>
            <a:ext uri="{FF2B5EF4-FFF2-40B4-BE49-F238E27FC236}">
              <a16:creationId xmlns:a16="http://schemas.microsoft.com/office/drawing/2014/main" id="{79B3CDCE-335D-430F-9B6C-05BBBD703DDF}"/>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4" name="正方形/長方形 343">
          <a:extLst>
            <a:ext uri="{FF2B5EF4-FFF2-40B4-BE49-F238E27FC236}">
              <a16:creationId xmlns:a16="http://schemas.microsoft.com/office/drawing/2014/main" id="{651267D1-F2D3-4741-9359-AE10F7F51701}"/>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5" name="正方形/長方形 344">
          <a:extLst>
            <a:ext uri="{FF2B5EF4-FFF2-40B4-BE49-F238E27FC236}">
              <a16:creationId xmlns:a16="http://schemas.microsoft.com/office/drawing/2014/main" id="{0521029A-80CF-45B6-B64D-7F48ACDD414E}"/>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6" name="テキスト ボックス 345">
          <a:extLst>
            <a:ext uri="{FF2B5EF4-FFF2-40B4-BE49-F238E27FC236}">
              <a16:creationId xmlns:a16="http://schemas.microsoft.com/office/drawing/2014/main" id="{BE522092-D0D1-4409-9A97-CC60DFBB6355}"/>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公債費に係る経常収支比</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率は、類似団体平均を下回っており、前年度より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ポイント減少した。令和２年度から６年度にかけて繰上償還を行い、公債費が減少したことが主な要因である。</a:t>
          </a:r>
        </a:p>
        <a:p>
          <a:r>
            <a:rPr kumimoji="1" lang="ja-JP" altLang="en-US" sz="1300">
              <a:latin typeface="ＭＳ Ｐゴシック" panose="020B0600070205080204" pitchFamily="50" charset="-128"/>
              <a:ea typeface="ＭＳ Ｐゴシック" panose="020B0600070205080204" pitchFamily="50" charset="-128"/>
            </a:rPr>
            <a:t>今後も、市営住宅建設事業や産業振興拠点施設整備事業等の大規模事業を実施するために市債を発行する予定であるため、普通交付税への算入率の高い市債の活用により将来負担軽減に努める。</a:t>
          </a:r>
        </a:p>
      </xdr:txBody>
    </xdr:sp>
    <xdr:clientData/>
  </xdr:twoCellAnchor>
  <xdr:oneCellAnchor>
    <xdr:from>
      <xdr:col>3</xdr:col>
      <xdr:colOff>123825</xdr:colOff>
      <xdr:row>69</xdr:row>
      <xdr:rowOff>107950</xdr:rowOff>
    </xdr:from>
    <xdr:ext cx="298543" cy="225703"/>
    <xdr:sp macro="" textlink="">
      <xdr:nvSpPr>
        <xdr:cNvPr id="347" name="テキスト ボックス 346">
          <a:extLst>
            <a:ext uri="{FF2B5EF4-FFF2-40B4-BE49-F238E27FC236}">
              <a16:creationId xmlns:a16="http://schemas.microsoft.com/office/drawing/2014/main" id="{7E4AA066-0AF3-4391-895E-0B3A62BCF4F2}"/>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8" name="直線コネクタ 347">
          <a:extLst>
            <a:ext uri="{FF2B5EF4-FFF2-40B4-BE49-F238E27FC236}">
              <a16:creationId xmlns:a16="http://schemas.microsoft.com/office/drawing/2014/main" id="{82A522A9-EE13-4305-B116-C85DE12DBDB5}"/>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9" name="テキスト ボックス 348">
          <a:extLst>
            <a:ext uri="{FF2B5EF4-FFF2-40B4-BE49-F238E27FC236}">
              <a16:creationId xmlns:a16="http://schemas.microsoft.com/office/drawing/2014/main" id="{A2C6AF04-CAEB-4BD5-973C-396FCF8FB8BF}"/>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0" name="直線コネクタ 349">
          <a:extLst>
            <a:ext uri="{FF2B5EF4-FFF2-40B4-BE49-F238E27FC236}">
              <a16:creationId xmlns:a16="http://schemas.microsoft.com/office/drawing/2014/main" id="{AAA847FF-4047-4483-B0CE-ADCEBE65DC9E}"/>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1" name="テキスト ボックス 350">
          <a:extLst>
            <a:ext uri="{FF2B5EF4-FFF2-40B4-BE49-F238E27FC236}">
              <a16:creationId xmlns:a16="http://schemas.microsoft.com/office/drawing/2014/main" id="{43A830C6-B85B-4651-BC86-148E55E387BA}"/>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2" name="直線コネクタ 351">
          <a:extLst>
            <a:ext uri="{FF2B5EF4-FFF2-40B4-BE49-F238E27FC236}">
              <a16:creationId xmlns:a16="http://schemas.microsoft.com/office/drawing/2014/main" id="{05F48C86-F67B-48CE-8CEF-4F5CAB2218F6}"/>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3" name="テキスト ボックス 352">
          <a:extLst>
            <a:ext uri="{FF2B5EF4-FFF2-40B4-BE49-F238E27FC236}">
              <a16:creationId xmlns:a16="http://schemas.microsoft.com/office/drawing/2014/main" id="{8E943907-827F-4B60-86A9-A325129B740B}"/>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4" name="直線コネクタ 353">
          <a:extLst>
            <a:ext uri="{FF2B5EF4-FFF2-40B4-BE49-F238E27FC236}">
              <a16:creationId xmlns:a16="http://schemas.microsoft.com/office/drawing/2014/main" id="{1E6D0F0A-182E-47BE-82E5-EA0CB2F93ED2}"/>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5" name="テキスト ボックス 354">
          <a:extLst>
            <a:ext uri="{FF2B5EF4-FFF2-40B4-BE49-F238E27FC236}">
              <a16:creationId xmlns:a16="http://schemas.microsoft.com/office/drawing/2014/main" id="{92DA5224-B7FB-47D3-A28E-04A344DC7D53}"/>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6" name="直線コネクタ 355">
          <a:extLst>
            <a:ext uri="{FF2B5EF4-FFF2-40B4-BE49-F238E27FC236}">
              <a16:creationId xmlns:a16="http://schemas.microsoft.com/office/drawing/2014/main" id="{4216D40E-04E8-4757-B1EA-4B7A2B349EB5}"/>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7" name="テキスト ボックス 356">
          <a:extLst>
            <a:ext uri="{FF2B5EF4-FFF2-40B4-BE49-F238E27FC236}">
              <a16:creationId xmlns:a16="http://schemas.microsoft.com/office/drawing/2014/main" id="{378B5880-16B1-4B86-980D-49DAB98CC27C}"/>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8" name="直線コネクタ 357">
          <a:extLst>
            <a:ext uri="{FF2B5EF4-FFF2-40B4-BE49-F238E27FC236}">
              <a16:creationId xmlns:a16="http://schemas.microsoft.com/office/drawing/2014/main" id="{50BF8502-D8C4-4E56-BFA3-6FA744176A4A}"/>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9" name="テキスト ボックス 358">
          <a:extLst>
            <a:ext uri="{FF2B5EF4-FFF2-40B4-BE49-F238E27FC236}">
              <a16:creationId xmlns:a16="http://schemas.microsoft.com/office/drawing/2014/main" id="{4B80F82E-B1D6-4DEF-A8F5-2BE9003AA86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322C33FC-B6DD-4420-B9BC-181703F0B64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a:extLst>
            <a:ext uri="{FF2B5EF4-FFF2-40B4-BE49-F238E27FC236}">
              <a16:creationId xmlns:a16="http://schemas.microsoft.com/office/drawing/2014/main" id="{110835F5-3FBB-49FC-B21A-58F2094461DE}"/>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29845</xdr:rowOff>
    </xdr:from>
    <xdr:to>
      <xdr:col>24</xdr:col>
      <xdr:colOff>25400</xdr:colOff>
      <xdr:row>80</xdr:row>
      <xdr:rowOff>54611</xdr:rowOff>
    </xdr:to>
    <xdr:cxnSp macro="">
      <xdr:nvCxnSpPr>
        <xdr:cNvPr id="362" name="直線コネクタ 361">
          <a:extLst>
            <a:ext uri="{FF2B5EF4-FFF2-40B4-BE49-F238E27FC236}">
              <a16:creationId xmlns:a16="http://schemas.microsoft.com/office/drawing/2014/main" id="{EA65C092-49AF-41E6-94CC-0F34424E7960}"/>
            </a:ext>
          </a:extLst>
        </xdr:cNvPr>
        <xdr:cNvCxnSpPr/>
      </xdr:nvCxnSpPr>
      <xdr:spPr>
        <a:xfrm flipV="1">
          <a:off x="4826000" y="12717145"/>
          <a:ext cx="0" cy="10534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26688</xdr:rowOff>
    </xdr:from>
    <xdr:ext cx="762000" cy="259045"/>
    <xdr:sp macro="" textlink="">
      <xdr:nvSpPr>
        <xdr:cNvPr id="363" name="公債費最小値テキスト">
          <a:extLst>
            <a:ext uri="{FF2B5EF4-FFF2-40B4-BE49-F238E27FC236}">
              <a16:creationId xmlns:a16="http://schemas.microsoft.com/office/drawing/2014/main" id="{522592DD-F7E7-4FD3-8432-FD0613A0CCE5}"/>
            </a:ext>
          </a:extLst>
        </xdr:cNvPr>
        <xdr:cNvSpPr txBox="1"/>
      </xdr:nvSpPr>
      <xdr:spPr>
        <a:xfrm>
          <a:off x="4914900" y="13742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54611</xdr:rowOff>
    </xdr:from>
    <xdr:to>
      <xdr:col>24</xdr:col>
      <xdr:colOff>114300</xdr:colOff>
      <xdr:row>80</xdr:row>
      <xdr:rowOff>54611</xdr:rowOff>
    </xdr:to>
    <xdr:cxnSp macro="">
      <xdr:nvCxnSpPr>
        <xdr:cNvPr id="364" name="直線コネクタ 363">
          <a:extLst>
            <a:ext uri="{FF2B5EF4-FFF2-40B4-BE49-F238E27FC236}">
              <a16:creationId xmlns:a16="http://schemas.microsoft.com/office/drawing/2014/main" id="{0312FAAF-8C16-4991-AA35-A21481CE935B}"/>
            </a:ext>
          </a:extLst>
        </xdr:cNvPr>
        <xdr:cNvCxnSpPr/>
      </xdr:nvCxnSpPr>
      <xdr:spPr>
        <a:xfrm>
          <a:off x="4737100" y="137706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116222</xdr:rowOff>
    </xdr:from>
    <xdr:ext cx="762000" cy="259045"/>
    <xdr:sp macro="" textlink="">
      <xdr:nvSpPr>
        <xdr:cNvPr id="365" name="公債費最大値テキスト">
          <a:extLst>
            <a:ext uri="{FF2B5EF4-FFF2-40B4-BE49-F238E27FC236}">
              <a16:creationId xmlns:a16="http://schemas.microsoft.com/office/drawing/2014/main" id="{421B5664-B430-49A3-87A9-6CFEB667EC5F}"/>
            </a:ext>
          </a:extLst>
        </xdr:cNvPr>
        <xdr:cNvSpPr txBox="1"/>
      </xdr:nvSpPr>
      <xdr:spPr>
        <a:xfrm>
          <a:off x="4914900" y="124606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29845</xdr:rowOff>
    </xdr:from>
    <xdr:to>
      <xdr:col>24</xdr:col>
      <xdr:colOff>114300</xdr:colOff>
      <xdr:row>74</xdr:row>
      <xdr:rowOff>29845</xdr:rowOff>
    </xdr:to>
    <xdr:cxnSp macro="">
      <xdr:nvCxnSpPr>
        <xdr:cNvPr id="366" name="直線コネクタ 365">
          <a:extLst>
            <a:ext uri="{FF2B5EF4-FFF2-40B4-BE49-F238E27FC236}">
              <a16:creationId xmlns:a16="http://schemas.microsoft.com/office/drawing/2014/main" id="{0D8C5875-57DE-447D-881F-21C41EC4999F}"/>
            </a:ext>
          </a:extLst>
        </xdr:cNvPr>
        <xdr:cNvCxnSpPr/>
      </xdr:nvCxnSpPr>
      <xdr:spPr>
        <a:xfrm>
          <a:off x="4737100" y="127171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74</xdr:row>
      <xdr:rowOff>92710</xdr:rowOff>
    </xdr:from>
    <xdr:to>
      <xdr:col>24</xdr:col>
      <xdr:colOff>25400</xdr:colOff>
      <xdr:row>74</xdr:row>
      <xdr:rowOff>130810</xdr:rowOff>
    </xdr:to>
    <xdr:cxnSp macro="">
      <xdr:nvCxnSpPr>
        <xdr:cNvPr id="367" name="直線コネクタ 366">
          <a:extLst>
            <a:ext uri="{FF2B5EF4-FFF2-40B4-BE49-F238E27FC236}">
              <a16:creationId xmlns:a16="http://schemas.microsoft.com/office/drawing/2014/main" id="{71917BE7-82EF-4A41-B80F-51F969144784}"/>
            </a:ext>
          </a:extLst>
        </xdr:cNvPr>
        <xdr:cNvCxnSpPr/>
      </xdr:nvCxnSpPr>
      <xdr:spPr>
        <a:xfrm flipV="1">
          <a:off x="3987800" y="1278001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97807</xdr:rowOff>
    </xdr:from>
    <xdr:ext cx="762000" cy="259045"/>
    <xdr:sp macro="" textlink="">
      <xdr:nvSpPr>
        <xdr:cNvPr id="368" name="公債費平均値テキスト">
          <a:extLst>
            <a:ext uri="{FF2B5EF4-FFF2-40B4-BE49-F238E27FC236}">
              <a16:creationId xmlns:a16="http://schemas.microsoft.com/office/drawing/2014/main" id="{5258EF11-221B-4802-ACEB-650B20AB0880}"/>
            </a:ext>
          </a:extLst>
        </xdr:cNvPr>
        <xdr:cNvSpPr txBox="1"/>
      </xdr:nvSpPr>
      <xdr:spPr>
        <a:xfrm>
          <a:off x="4914900" y="127851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125730</xdr:rowOff>
    </xdr:from>
    <xdr:to>
      <xdr:col>24</xdr:col>
      <xdr:colOff>76200</xdr:colOff>
      <xdr:row>75</xdr:row>
      <xdr:rowOff>55880</xdr:rowOff>
    </xdr:to>
    <xdr:sp macro="" textlink="">
      <xdr:nvSpPr>
        <xdr:cNvPr id="369" name="フローチャート: 判断 368">
          <a:extLst>
            <a:ext uri="{FF2B5EF4-FFF2-40B4-BE49-F238E27FC236}">
              <a16:creationId xmlns:a16="http://schemas.microsoft.com/office/drawing/2014/main" id="{BAAB1CEE-48EA-44F6-A11F-973DCD70C255}"/>
            </a:ext>
          </a:extLst>
        </xdr:cNvPr>
        <xdr:cNvSpPr/>
      </xdr:nvSpPr>
      <xdr:spPr>
        <a:xfrm>
          <a:off x="4775200" y="12813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74</xdr:row>
      <xdr:rowOff>127000</xdr:rowOff>
    </xdr:from>
    <xdr:to>
      <xdr:col>19</xdr:col>
      <xdr:colOff>187325</xdr:colOff>
      <xdr:row>74</xdr:row>
      <xdr:rowOff>130810</xdr:rowOff>
    </xdr:to>
    <xdr:cxnSp macro="">
      <xdr:nvCxnSpPr>
        <xdr:cNvPr id="370" name="直線コネクタ 369">
          <a:extLst>
            <a:ext uri="{FF2B5EF4-FFF2-40B4-BE49-F238E27FC236}">
              <a16:creationId xmlns:a16="http://schemas.microsoft.com/office/drawing/2014/main" id="{E276731B-7904-4BD6-8CD4-07A74DC150E4}"/>
            </a:ext>
          </a:extLst>
        </xdr:cNvPr>
        <xdr:cNvCxnSpPr/>
      </xdr:nvCxnSpPr>
      <xdr:spPr>
        <a:xfrm>
          <a:off x="3098800" y="1281430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74</xdr:row>
      <xdr:rowOff>139065</xdr:rowOff>
    </xdr:from>
    <xdr:to>
      <xdr:col>20</xdr:col>
      <xdr:colOff>38100</xdr:colOff>
      <xdr:row>75</xdr:row>
      <xdr:rowOff>69215</xdr:rowOff>
    </xdr:to>
    <xdr:sp macro="" textlink="">
      <xdr:nvSpPr>
        <xdr:cNvPr id="371" name="フローチャート: 判断 370">
          <a:extLst>
            <a:ext uri="{FF2B5EF4-FFF2-40B4-BE49-F238E27FC236}">
              <a16:creationId xmlns:a16="http://schemas.microsoft.com/office/drawing/2014/main" id="{502A8950-6A33-4EFB-BE5C-E90D6CD075AA}"/>
            </a:ext>
          </a:extLst>
        </xdr:cNvPr>
        <xdr:cNvSpPr/>
      </xdr:nvSpPr>
      <xdr:spPr>
        <a:xfrm>
          <a:off x="3937000" y="12826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53992</xdr:rowOff>
    </xdr:from>
    <xdr:ext cx="736600" cy="259045"/>
    <xdr:sp macro="" textlink="">
      <xdr:nvSpPr>
        <xdr:cNvPr id="372" name="テキスト ボックス 371">
          <a:extLst>
            <a:ext uri="{FF2B5EF4-FFF2-40B4-BE49-F238E27FC236}">
              <a16:creationId xmlns:a16="http://schemas.microsoft.com/office/drawing/2014/main" id="{2BAC1C4F-401B-4CB1-8512-38F78A9CAEDD}"/>
            </a:ext>
          </a:extLst>
        </xdr:cNvPr>
        <xdr:cNvSpPr txBox="1"/>
      </xdr:nvSpPr>
      <xdr:spPr>
        <a:xfrm>
          <a:off x="3606800" y="129127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74</xdr:row>
      <xdr:rowOff>106045</xdr:rowOff>
    </xdr:from>
    <xdr:to>
      <xdr:col>15</xdr:col>
      <xdr:colOff>98425</xdr:colOff>
      <xdr:row>74</xdr:row>
      <xdr:rowOff>127000</xdr:rowOff>
    </xdr:to>
    <xdr:cxnSp macro="">
      <xdr:nvCxnSpPr>
        <xdr:cNvPr id="373" name="直線コネクタ 372">
          <a:extLst>
            <a:ext uri="{FF2B5EF4-FFF2-40B4-BE49-F238E27FC236}">
              <a16:creationId xmlns:a16="http://schemas.microsoft.com/office/drawing/2014/main" id="{2F6E14DF-6005-428B-B8E9-C29437816841}"/>
            </a:ext>
          </a:extLst>
        </xdr:cNvPr>
        <xdr:cNvCxnSpPr/>
      </xdr:nvCxnSpPr>
      <xdr:spPr>
        <a:xfrm>
          <a:off x="2209800" y="12793345"/>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74</xdr:row>
      <xdr:rowOff>144780</xdr:rowOff>
    </xdr:from>
    <xdr:to>
      <xdr:col>15</xdr:col>
      <xdr:colOff>149225</xdr:colOff>
      <xdr:row>75</xdr:row>
      <xdr:rowOff>74930</xdr:rowOff>
    </xdr:to>
    <xdr:sp macro="" textlink="">
      <xdr:nvSpPr>
        <xdr:cNvPr id="374" name="フローチャート: 判断 373">
          <a:extLst>
            <a:ext uri="{FF2B5EF4-FFF2-40B4-BE49-F238E27FC236}">
              <a16:creationId xmlns:a16="http://schemas.microsoft.com/office/drawing/2014/main" id="{65849D7F-C253-4B50-96E4-B63CBA850A98}"/>
            </a:ext>
          </a:extLst>
        </xdr:cNvPr>
        <xdr:cNvSpPr/>
      </xdr:nvSpPr>
      <xdr:spPr>
        <a:xfrm>
          <a:off x="3048000" y="12832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59707</xdr:rowOff>
    </xdr:from>
    <xdr:ext cx="762000" cy="259045"/>
    <xdr:sp macro="" textlink="">
      <xdr:nvSpPr>
        <xdr:cNvPr id="375" name="テキスト ボックス 374">
          <a:extLst>
            <a:ext uri="{FF2B5EF4-FFF2-40B4-BE49-F238E27FC236}">
              <a16:creationId xmlns:a16="http://schemas.microsoft.com/office/drawing/2014/main" id="{676AE9C7-484D-4B17-A60C-C97C416ED4DA}"/>
            </a:ext>
          </a:extLst>
        </xdr:cNvPr>
        <xdr:cNvSpPr txBox="1"/>
      </xdr:nvSpPr>
      <xdr:spPr>
        <a:xfrm>
          <a:off x="2717800" y="1291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74</xdr:row>
      <xdr:rowOff>106045</xdr:rowOff>
    </xdr:from>
    <xdr:to>
      <xdr:col>11</xdr:col>
      <xdr:colOff>9525</xdr:colOff>
      <xdr:row>74</xdr:row>
      <xdr:rowOff>115570</xdr:rowOff>
    </xdr:to>
    <xdr:cxnSp macro="">
      <xdr:nvCxnSpPr>
        <xdr:cNvPr id="376" name="直線コネクタ 375">
          <a:extLst>
            <a:ext uri="{FF2B5EF4-FFF2-40B4-BE49-F238E27FC236}">
              <a16:creationId xmlns:a16="http://schemas.microsoft.com/office/drawing/2014/main" id="{6870D3B9-EDC9-4908-85F8-6E137544A269}"/>
            </a:ext>
          </a:extLst>
        </xdr:cNvPr>
        <xdr:cNvCxnSpPr/>
      </xdr:nvCxnSpPr>
      <xdr:spPr>
        <a:xfrm flipV="1">
          <a:off x="1320800" y="12793345"/>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74</xdr:row>
      <xdr:rowOff>123825</xdr:rowOff>
    </xdr:from>
    <xdr:to>
      <xdr:col>11</xdr:col>
      <xdr:colOff>60325</xdr:colOff>
      <xdr:row>75</xdr:row>
      <xdr:rowOff>53975</xdr:rowOff>
    </xdr:to>
    <xdr:sp macro="" textlink="">
      <xdr:nvSpPr>
        <xdr:cNvPr id="377" name="フローチャート: 判断 376">
          <a:extLst>
            <a:ext uri="{FF2B5EF4-FFF2-40B4-BE49-F238E27FC236}">
              <a16:creationId xmlns:a16="http://schemas.microsoft.com/office/drawing/2014/main" id="{81C54792-1FB9-4FBF-85DC-FE1C097F2D0B}"/>
            </a:ext>
          </a:extLst>
        </xdr:cNvPr>
        <xdr:cNvSpPr/>
      </xdr:nvSpPr>
      <xdr:spPr>
        <a:xfrm>
          <a:off x="2159000" y="12811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38752</xdr:rowOff>
    </xdr:from>
    <xdr:ext cx="762000" cy="259045"/>
    <xdr:sp macro="" textlink="">
      <xdr:nvSpPr>
        <xdr:cNvPr id="378" name="テキスト ボックス 377">
          <a:extLst>
            <a:ext uri="{FF2B5EF4-FFF2-40B4-BE49-F238E27FC236}">
              <a16:creationId xmlns:a16="http://schemas.microsoft.com/office/drawing/2014/main" id="{0B403D16-8007-4D6A-A82B-87009CF5D72D}"/>
            </a:ext>
          </a:extLst>
        </xdr:cNvPr>
        <xdr:cNvSpPr txBox="1"/>
      </xdr:nvSpPr>
      <xdr:spPr>
        <a:xfrm>
          <a:off x="1828800" y="12897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135255</xdr:rowOff>
    </xdr:from>
    <xdr:to>
      <xdr:col>6</xdr:col>
      <xdr:colOff>171450</xdr:colOff>
      <xdr:row>75</xdr:row>
      <xdr:rowOff>65405</xdr:rowOff>
    </xdr:to>
    <xdr:sp macro="" textlink="">
      <xdr:nvSpPr>
        <xdr:cNvPr id="379" name="フローチャート: 判断 378">
          <a:extLst>
            <a:ext uri="{FF2B5EF4-FFF2-40B4-BE49-F238E27FC236}">
              <a16:creationId xmlns:a16="http://schemas.microsoft.com/office/drawing/2014/main" id="{09BDFFAE-84A1-4C67-9384-64D984E81655}"/>
            </a:ext>
          </a:extLst>
        </xdr:cNvPr>
        <xdr:cNvSpPr/>
      </xdr:nvSpPr>
      <xdr:spPr>
        <a:xfrm>
          <a:off x="1270000" y="12822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50182</xdr:rowOff>
    </xdr:from>
    <xdr:ext cx="762000" cy="259045"/>
    <xdr:sp macro="" textlink="">
      <xdr:nvSpPr>
        <xdr:cNvPr id="380" name="テキスト ボックス 379">
          <a:extLst>
            <a:ext uri="{FF2B5EF4-FFF2-40B4-BE49-F238E27FC236}">
              <a16:creationId xmlns:a16="http://schemas.microsoft.com/office/drawing/2014/main" id="{9A5E1CFD-247D-490D-AAAA-B84DC680C36B}"/>
            </a:ext>
          </a:extLst>
        </xdr:cNvPr>
        <xdr:cNvSpPr txBox="1"/>
      </xdr:nvSpPr>
      <xdr:spPr>
        <a:xfrm>
          <a:off x="939800" y="129089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CB7B8B8C-7FA3-47C1-B81F-7C4E4917758F}"/>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3B201845-B3EC-427A-9F60-FC7F1A3F8D8E}"/>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39FEBD6D-9FAA-4957-809F-F5E025A9717B}"/>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9DB633A2-9556-481A-B98C-D997AA70C46A}"/>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C556046E-29C6-4410-A068-215DA36B3EEE}"/>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41910</xdr:rowOff>
    </xdr:from>
    <xdr:to>
      <xdr:col>24</xdr:col>
      <xdr:colOff>76200</xdr:colOff>
      <xdr:row>74</xdr:row>
      <xdr:rowOff>143510</xdr:rowOff>
    </xdr:to>
    <xdr:sp macro="" textlink="">
      <xdr:nvSpPr>
        <xdr:cNvPr id="386" name="楕円 385">
          <a:extLst>
            <a:ext uri="{FF2B5EF4-FFF2-40B4-BE49-F238E27FC236}">
              <a16:creationId xmlns:a16="http://schemas.microsoft.com/office/drawing/2014/main" id="{7456EEBC-D54A-4FFA-8081-A314EEF55954}"/>
            </a:ext>
          </a:extLst>
        </xdr:cNvPr>
        <xdr:cNvSpPr/>
      </xdr:nvSpPr>
      <xdr:spPr>
        <a:xfrm>
          <a:off x="4775200" y="12729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121937</xdr:rowOff>
    </xdr:from>
    <xdr:ext cx="762000" cy="259045"/>
    <xdr:sp macro="" textlink="">
      <xdr:nvSpPr>
        <xdr:cNvPr id="387" name="公債費該当値テキスト">
          <a:extLst>
            <a:ext uri="{FF2B5EF4-FFF2-40B4-BE49-F238E27FC236}">
              <a16:creationId xmlns:a16="http://schemas.microsoft.com/office/drawing/2014/main" id="{D11B6A6E-5B47-48F0-95C1-C375D140412B}"/>
            </a:ext>
          </a:extLst>
        </xdr:cNvPr>
        <xdr:cNvSpPr txBox="1"/>
      </xdr:nvSpPr>
      <xdr:spPr>
        <a:xfrm>
          <a:off x="4914900" y="12637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74</xdr:row>
      <xdr:rowOff>80010</xdr:rowOff>
    </xdr:from>
    <xdr:to>
      <xdr:col>20</xdr:col>
      <xdr:colOff>38100</xdr:colOff>
      <xdr:row>75</xdr:row>
      <xdr:rowOff>10160</xdr:rowOff>
    </xdr:to>
    <xdr:sp macro="" textlink="">
      <xdr:nvSpPr>
        <xdr:cNvPr id="388" name="楕円 387">
          <a:extLst>
            <a:ext uri="{FF2B5EF4-FFF2-40B4-BE49-F238E27FC236}">
              <a16:creationId xmlns:a16="http://schemas.microsoft.com/office/drawing/2014/main" id="{0795FFDD-8F0C-48AB-8894-4DCB589D7E4B}"/>
            </a:ext>
          </a:extLst>
        </xdr:cNvPr>
        <xdr:cNvSpPr/>
      </xdr:nvSpPr>
      <xdr:spPr>
        <a:xfrm>
          <a:off x="3937000" y="12767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20337</xdr:rowOff>
    </xdr:from>
    <xdr:ext cx="736600" cy="259045"/>
    <xdr:sp macro="" textlink="">
      <xdr:nvSpPr>
        <xdr:cNvPr id="389" name="テキスト ボックス 388">
          <a:extLst>
            <a:ext uri="{FF2B5EF4-FFF2-40B4-BE49-F238E27FC236}">
              <a16:creationId xmlns:a16="http://schemas.microsoft.com/office/drawing/2014/main" id="{CC25A594-5A77-452E-91D9-B5F030599532}"/>
            </a:ext>
          </a:extLst>
        </xdr:cNvPr>
        <xdr:cNvSpPr txBox="1"/>
      </xdr:nvSpPr>
      <xdr:spPr>
        <a:xfrm>
          <a:off x="3606800" y="125361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74</xdr:row>
      <xdr:rowOff>76200</xdr:rowOff>
    </xdr:from>
    <xdr:to>
      <xdr:col>15</xdr:col>
      <xdr:colOff>149225</xdr:colOff>
      <xdr:row>75</xdr:row>
      <xdr:rowOff>6350</xdr:rowOff>
    </xdr:to>
    <xdr:sp macro="" textlink="">
      <xdr:nvSpPr>
        <xdr:cNvPr id="390" name="楕円 389">
          <a:extLst>
            <a:ext uri="{FF2B5EF4-FFF2-40B4-BE49-F238E27FC236}">
              <a16:creationId xmlns:a16="http://schemas.microsoft.com/office/drawing/2014/main" id="{1AD6EDCA-E518-4239-B7B8-9BE836A6F4F6}"/>
            </a:ext>
          </a:extLst>
        </xdr:cNvPr>
        <xdr:cNvSpPr/>
      </xdr:nvSpPr>
      <xdr:spPr>
        <a:xfrm>
          <a:off x="3048000" y="12763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16527</xdr:rowOff>
    </xdr:from>
    <xdr:ext cx="762000" cy="259045"/>
    <xdr:sp macro="" textlink="">
      <xdr:nvSpPr>
        <xdr:cNvPr id="391" name="テキスト ボックス 390">
          <a:extLst>
            <a:ext uri="{FF2B5EF4-FFF2-40B4-BE49-F238E27FC236}">
              <a16:creationId xmlns:a16="http://schemas.microsoft.com/office/drawing/2014/main" id="{D907782D-D676-41EE-AF83-06DD6E4565BB}"/>
            </a:ext>
          </a:extLst>
        </xdr:cNvPr>
        <xdr:cNvSpPr txBox="1"/>
      </xdr:nvSpPr>
      <xdr:spPr>
        <a:xfrm>
          <a:off x="2717800" y="1253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74</xdr:row>
      <xdr:rowOff>55245</xdr:rowOff>
    </xdr:from>
    <xdr:to>
      <xdr:col>11</xdr:col>
      <xdr:colOff>60325</xdr:colOff>
      <xdr:row>74</xdr:row>
      <xdr:rowOff>156845</xdr:rowOff>
    </xdr:to>
    <xdr:sp macro="" textlink="">
      <xdr:nvSpPr>
        <xdr:cNvPr id="392" name="楕円 391">
          <a:extLst>
            <a:ext uri="{FF2B5EF4-FFF2-40B4-BE49-F238E27FC236}">
              <a16:creationId xmlns:a16="http://schemas.microsoft.com/office/drawing/2014/main" id="{34DC3123-2B4E-437F-8A19-523FBBBAACBE}"/>
            </a:ext>
          </a:extLst>
        </xdr:cNvPr>
        <xdr:cNvSpPr/>
      </xdr:nvSpPr>
      <xdr:spPr>
        <a:xfrm>
          <a:off x="2159000" y="12742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72</xdr:row>
      <xdr:rowOff>167022</xdr:rowOff>
    </xdr:from>
    <xdr:ext cx="762000" cy="259045"/>
    <xdr:sp macro="" textlink="">
      <xdr:nvSpPr>
        <xdr:cNvPr id="393" name="テキスト ボックス 392">
          <a:extLst>
            <a:ext uri="{FF2B5EF4-FFF2-40B4-BE49-F238E27FC236}">
              <a16:creationId xmlns:a16="http://schemas.microsoft.com/office/drawing/2014/main" id="{23EE667F-F6C6-4C7C-89C8-46EC81B72E4D}"/>
            </a:ext>
          </a:extLst>
        </xdr:cNvPr>
        <xdr:cNvSpPr txBox="1"/>
      </xdr:nvSpPr>
      <xdr:spPr>
        <a:xfrm>
          <a:off x="1828800" y="125114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64770</xdr:rowOff>
    </xdr:from>
    <xdr:to>
      <xdr:col>6</xdr:col>
      <xdr:colOff>171450</xdr:colOff>
      <xdr:row>74</xdr:row>
      <xdr:rowOff>166370</xdr:rowOff>
    </xdr:to>
    <xdr:sp macro="" textlink="">
      <xdr:nvSpPr>
        <xdr:cNvPr id="394" name="楕円 393">
          <a:extLst>
            <a:ext uri="{FF2B5EF4-FFF2-40B4-BE49-F238E27FC236}">
              <a16:creationId xmlns:a16="http://schemas.microsoft.com/office/drawing/2014/main" id="{4088F2E3-0F23-4752-A2D2-E97B52A349C5}"/>
            </a:ext>
          </a:extLst>
        </xdr:cNvPr>
        <xdr:cNvSpPr/>
      </xdr:nvSpPr>
      <xdr:spPr>
        <a:xfrm>
          <a:off x="1270000" y="12752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5097</xdr:rowOff>
    </xdr:from>
    <xdr:ext cx="762000" cy="259045"/>
    <xdr:sp macro="" textlink="">
      <xdr:nvSpPr>
        <xdr:cNvPr id="395" name="テキスト ボックス 394">
          <a:extLst>
            <a:ext uri="{FF2B5EF4-FFF2-40B4-BE49-F238E27FC236}">
              <a16:creationId xmlns:a16="http://schemas.microsoft.com/office/drawing/2014/main" id="{21C268BA-A739-4899-83DE-F90DD104FAC6}"/>
            </a:ext>
          </a:extLst>
        </xdr:cNvPr>
        <xdr:cNvSpPr txBox="1"/>
      </xdr:nvSpPr>
      <xdr:spPr>
        <a:xfrm>
          <a:off x="939800" y="12520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id="{A2F0EA7E-81D6-42B5-8D99-9BC3E8CBD276}"/>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id="{0632B051-1A43-494E-BA39-674BD18935E7}"/>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id="{253A9E75-3825-4770-9B35-4AB72D708CCB}"/>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id="{D2C79094-4BB6-4E40-8A72-4A70E2B6E2F1}"/>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id="{B8394160-340E-4F21-8DB3-191219AB0AD6}"/>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id="{0547A154-F306-4923-A619-AA49C8947766}"/>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id="{5CD84BAA-D6B3-4147-B80D-E816D0802D8E}"/>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id="{061FF8CE-A7B1-4A85-BFB9-22A5EB0847A9}"/>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id="{1C4A0B19-8B6C-4A59-BC43-3CFFA93AB43F}"/>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id="{8268ACF1-CC3E-40B8-9CBB-DB10C83EC4D7}"/>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id="{1989655D-AB9E-4B3F-B5F2-9A350A461D61}"/>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公債費以外の経常収支比率は、前年度より</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ポイント増加したが、引き続き類似団体平均を下回っている。</a:t>
          </a:r>
        </a:p>
        <a:p>
          <a:r>
            <a:rPr kumimoji="1" lang="ja-JP" altLang="en-US" sz="1300">
              <a:latin typeface="ＭＳ Ｐゴシック" panose="020B0600070205080204" pitchFamily="50" charset="-128"/>
              <a:ea typeface="ＭＳ Ｐゴシック" panose="020B0600070205080204" pitchFamily="50" charset="-128"/>
            </a:rPr>
            <a:t>今後は、錦海塩田跡地ソーラーパネルや市内主要企業の設備投資等の償却資産に係る固定資産税が減価償却により年々減少し、一般財源の減少による財政の硬直化が見込まれることから、引き続き財政の健全化に努めていく。</a:t>
          </a:r>
        </a:p>
      </xdr:txBody>
    </xdr:sp>
    <xdr:clientData/>
  </xdr:twoCellAnchor>
  <xdr:oneCellAnchor>
    <xdr:from>
      <xdr:col>62</xdr:col>
      <xdr:colOff>6350</xdr:colOff>
      <xdr:row>69</xdr:row>
      <xdr:rowOff>107950</xdr:rowOff>
    </xdr:from>
    <xdr:ext cx="298543" cy="225703"/>
    <xdr:sp macro="" textlink="">
      <xdr:nvSpPr>
        <xdr:cNvPr id="407" name="テキスト ボックス 406">
          <a:extLst>
            <a:ext uri="{FF2B5EF4-FFF2-40B4-BE49-F238E27FC236}">
              <a16:creationId xmlns:a16="http://schemas.microsoft.com/office/drawing/2014/main" id="{86AAEC4B-8E4A-48E3-AB20-B882FCFC5AB6}"/>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36CB3792-66F0-41E4-94BD-5DD74341B07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9" name="テキスト ボックス 408">
          <a:extLst>
            <a:ext uri="{FF2B5EF4-FFF2-40B4-BE49-F238E27FC236}">
              <a16:creationId xmlns:a16="http://schemas.microsoft.com/office/drawing/2014/main" id="{06989009-46E4-40E2-86A7-913BA3289272}"/>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0" name="直線コネクタ 409">
          <a:extLst>
            <a:ext uri="{FF2B5EF4-FFF2-40B4-BE49-F238E27FC236}">
              <a16:creationId xmlns:a16="http://schemas.microsoft.com/office/drawing/2014/main" id="{FC33D725-BFA7-4031-A2DC-87590DCA9B9D}"/>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1" name="テキスト ボックス 410">
          <a:extLst>
            <a:ext uri="{FF2B5EF4-FFF2-40B4-BE49-F238E27FC236}">
              <a16:creationId xmlns:a16="http://schemas.microsoft.com/office/drawing/2014/main" id="{9277D2AF-C63E-4E68-8284-7FBD62529FE9}"/>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2" name="直線コネクタ 411">
          <a:extLst>
            <a:ext uri="{FF2B5EF4-FFF2-40B4-BE49-F238E27FC236}">
              <a16:creationId xmlns:a16="http://schemas.microsoft.com/office/drawing/2014/main" id="{5AA3F190-4EDD-4204-88C3-363735A8BEDE}"/>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3" name="テキスト ボックス 412">
          <a:extLst>
            <a:ext uri="{FF2B5EF4-FFF2-40B4-BE49-F238E27FC236}">
              <a16:creationId xmlns:a16="http://schemas.microsoft.com/office/drawing/2014/main" id="{1EE5A752-7716-4BA0-8E41-1472094C0E4D}"/>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4" name="直線コネクタ 413">
          <a:extLst>
            <a:ext uri="{FF2B5EF4-FFF2-40B4-BE49-F238E27FC236}">
              <a16:creationId xmlns:a16="http://schemas.microsoft.com/office/drawing/2014/main" id="{FEA725EE-1DD4-4A11-8976-4BC65287944D}"/>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5" name="テキスト ボックス 414">
          <a:extLst>
            <a:ext uri="{FF2B5EF4-FFF2-40B4-BE49-F238E27FC236}">
              <a16:creationId xmlns:a16="http://schemas.microsoft.com/office/drawing/2014/main" id="{3CF116FD-60B1-4C09-8EA9-E58B0539905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6" name="直線コネクタ 415">
          <a:extLst>
            <a:ext uri="{FF2B5EF4-FFF2-40B4-BE49-F238E27FC236}">
              <a16:creationId xmlns:a16="http://schemas.microsoft.com/office/drawing/2014/main" id="{AE5A2138-E51B-4CFB-8574-1FB96F2BB90D}"/>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7" name="テキスト ボックス 416">
          <a:extLst>
            <a:ext uri="{FF2B5EF4-FFF2-40B4-BE49-F238E27FC236}">
              <a16:creationId xmlns:a16="http://schemas.microsoft.com/office/drawing/2014/main" id="{1053DF41-097F-4B38-9273-A72F68699BF4}"/>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8" name="直線コネクタ 417">
          <a:extLst>
            <a:ext uri="{FF2B5EF4-FFF2-40B4-BE49-F238E27FC236}">
              <a16:creationId xmlns:a16="http://schemas.microsoft.com/office/drawing/2014/main" id="{6C11C1BA-AE50-4653-8840-F76CCEDECE5D}"/>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9" name="テキスト ボックス 418">
          <a:extLst>
            <a:ext uri="{FF2B5EF4-FFF2-40B4-BE49-F238E27FC236}">
              <a16:creationId xmlns:a16="http://schemas.microsoft.com/office/drawing/2014/main" id="{3EBF56BE-8E8A-460A-8BFB-327EA8D362DD}"/>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0" name="公債費以外グラフ枠">
          <a:extLst>
            <a:ext uri="{FF2B5EF4-FFF2-40B4-BE49-F238E27FC236}">
              <a16:creationId xmlns:a16="http://schemas.microsoft.com/office/drawing/2014/main" id="{8E00F040-F8A2-4A4A-A5E6-8B015F5E77F7}"/>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108712</xdr:rowOff>
    </xdr:from>
    <xdr:to>
      <xdr:col>82</xdr:col>
      <xdr:colOff>107950</xdr:colOff>
      <xdr:row>80</xdr:row>
      <xdr:rowOff>76708</xdr:rowOff>
    </xdr:to>
    <xdr:cxnSp macro="">
      <xdr:nvCxnSpPr>
        <xdr:cNvPr id="421" name="直線コネクタ 420">
          <a:extLst>
            <a:ext uri="{FF2B5EF4-FFF2-40B4-BE49-F238E27FC236}">
              <a16:creationId xmlns:a16="http://schemas.microsoft.com/office/drawing/2014/main" id="{12BDA426-30CA-4B34-BAE1-80089C4049C0}"/>
            </a:ext>
          </a:extLst>
        </xdr:cNvPr>
        <xdr:cNvCxnSpPr/>
      </xdr:nvCxnSpPr>
      <xdr:spPr>
        <a:xfrm flipV="1">
          <a:off x="16510000" y="12453112"/>
          <a:ext cx="0" cy="13395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48785</xdr:rowOff>
    </xdr:from>
    <xdr:ext cx="762000" cy="259045"/>
    <xdr:sp macro="" textlink="">
      <xdr:nvSpPr>
        <xdr:cNvPr id="422" name="公債費以外最小値テキスト">
          <a:extLst>
            <a:ext uri="{FF2B5EF4-FFF2-40B4-BE49-F238E27FC236}">
              <a16:creationId xmlns:a16="http://schemas.microsoft.com/office/drawing/2014/main" id="{F859F348-60FF-47B6-9E0D-802681C366F1}"/>
            </a:ext>
          </a:extLst>
        </xdr:cNvPr>
        <xdr:cNvSpPr txBox="1"/>
      </xdr:nvSpPr>
      <xdr:spPr>
        <a:xfrm>
          <a:off x="16598900" y="13764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76708</xdr:rowOff>
    </xdr:from>
    <xdr:to>
      <xdr:col>82</xdr:col>
      <xdr:colOff>196850</xdr:colOff>
      <xdr:row>80</xdr:row>
      <xdr:rowOff>76708</xdr:rowOff>
    </xdr:to>
    <xdr:cxnSp macro="">
      <xdr:nvCxnSpPr>
        <xdr:cNvPr id="423" name="直線コネクタ 422">
          <a:extLst>
            <a:ext uri="{FF2B5EF4-FFF2-40B4-BE49-F238E27FC236}">
              <a16:creationId xmlns:a16="http://schemas.microsoft.com/office/drawing/2014/main" id="{655E1D88-85C6-4E0C-B01F-789E3074BDF8}"/>
            </a:ext>
          </a:extLst>
        </xdr:cNvPr>
        <xdr:cNvCxnSpPr/>
      </xdr:nvCxnSpPr>
      <xdr:spPr>
        <a:xfrm>
          <a:off x="16421100" y="13792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23639</xdr:rowOff>
    </xdr:from>
    <xdr:ext cx="762000" cy="259045"/>
    <xdr:sp macro="" textlink="">
      <xdr:nvSpPr>
        <xdr:cNvPr id="424" name="公債費以外最大値テキスト">
          <a:extLst>
            <a:ext uri="{FF2B5EF4-FFF2-40B4-BE49-F238E27FC236}">
              <a16:creationId xmlns:a16="http://schemas.microsoft.com/office/drawing/2014/main" id="{EC5F9C7C-EB8B-4CDB-B6AC-12BB6164FAF1}"/>
            </a:ext>
          </a:extLst>
        </xdr:cNvPr>
        <xdr:cNvSpPr txBox="1"/>
      </xdr:nvSpPr>
      <xdr:spPr>
        <a:xfrm>
          <a:off x="16598900" y="12196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108712</xdr:rowOff>
    </xdr:from>
    <xdr:to>
      <xdr:col>82</xdr:col>
      <xdr:colOff>196850</xdr:colOff>
      <xdr:row>72</xdr:row>
      <xdr:rowOff>108712</xdr:rowOff>
    </xdr:to>
    <xdr:cxnSp macro="">
      <xdr:nvCxnSpPr>
        <xdr:cNvPr id="425" name="直線コネクタ 424">
          <a:extLst>
            <a:ext uri="{FF2B5EF4-FFF2-40B4-BE49-F238E27FC236}">
              <a16:creationId xmlns:a16="http://schemas.microsoft.com/office/drawing/2014/main" id="{7A72D9CC-3B1A-4F52-9675-F5C7A3AB65CC}"/>
            </a:ext>
          </a:extLst>
        </xdr:cNvPr>
        <xdr:cNvCxnSpPr/>
      </xdr:nvCxnSpPr>
      <xdr:spPr>
        <a:xfrm>
          <a:off x="16421100" y="124531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136144</xdr:rowOff>
    </xdr:from>
    <xdr:to>
      <xdr:col>82</xdr:col>
      <xdr:colOff>107950</xdr:colOff>
      <xdr:row>76</xdr:row>
      <xdr:rowOff>159004</xdr:rowOff>
    </xdr:to>
    <xdr:cxnSp macro="">
      <xdr:nvCxnSpPr>
        <xdr:cNvPr id="426" name="直線コネクタ 425">
          <a:extLst>
            <a:ext uri="{FF2B5EF4-FFF2-40B4-BE49-F238E27FC236}">
              <a16:creationId xmlns:a16="http://schemas.microsoft.com/office/drawing/2014/main" id="{B68D015E-E552-4BC2-91F6-12F821B55F8B}"/>
            </a:ext>
          </a:extLst>
        </xdr:cNvPr>
        <xdr:cNvCxnSpPr/>
      </xdr:nvCxnSpPr>
      <xdr:spPr>
        <a:xfrm>
          <a:off x="15671800" y="13166344"/>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148862</xdr:rowOff>
    </xdr:from>
    <xdr:ext cx="762000" cy="259045"/>
    <xdr:sp macro="" textlink="">
      <xdr:nvSpPr>
        <xdr:cNvPr id="427" name="公債費以外平均値テキスト">
          <a:extLst>
            <a:ext uri="{FF2B5EF4-FFF2-40B4-BE49-F238E27FC236}">
              <a16:creationId xmlns:a16="http://schemas.microsoft.com/office/drawing/2014/main" id="{A26FE46C-7A3D-4A55-A3DE-7B5CDB271A5A}"/>
            </a:ext>
          </a:extLst>
        </xdr:cNvPr>
        <xdr:cNvSpPr txBox="1"/>
      </xdr:nvSpPr>
      <xdr:spPr>
        <a:xfrm>
          <a:off x="16598900" y="13179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5335</xdr:rowOff>
    </xdr:from>
    <xdr:to>
      <xdr:col>82</xdr:col>
      <xdr:colOff>158750</xdr:colOff>
      <xdr:row>77</xdr:row>
      <xdr:rowOff>106935</xdr:rowOff>
    </xdr:to>
    <xdr:sp macro="" textlink="">
      <xdr:nvSpPr>
        <xdr:cNvPr id="428" name="フローチャート: 判断 427">
          <a:extLst>
            <a:ext uri="{FF2B5EF4-FFF2-40B4-BE49-F238E27FC236}">
              <a16:creationId xmlns:a16="http://schemas.microsoft.com/office/drawing/2014/main" id="{EEDAF236-8BC2-47DC-B0D9-FBB0D75A7E30}"/>
            </a:ext>
          </a:extLst>
        </xdr:cNvPr>
        <xdr:cNvSpPr/>
      </xdr:nvSpPr>
      <xdr:spPr>
        <a:xfrm>
          <a:off x="16459200" y="13206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53848</xdr:rowOff>
    </xdr:from>
    <xdr:to>
      <xdr:col>78</xdr:col>
      <xdr:colOff>69850</xdr:colOff>
      <xdr:row>76</xdr:row>
      <xdr:rowOff>136144</xdr:rowOff>
    </xdr:to>
    <xdr:cxnSp macro="">
      <xdr:nvCxnSpPr>
        <xdr:cNvPr id="429" name="直線コネクタ 428">
          <a:extLst>
            <a:ext uri="{FF2B5EF4-FFF2-40B4-BE49-F238E27FC236}">
              <a16:creationId xmlns:a16="http://schemas.microsoft.com/office/drawing/2014/main" id="{6CE4457E-B0AF-4272-BDDA-A4E2496F52D9}"/>
            </a:ext>
          </a:extLst>
        </xdr:cNvPr>
        <xdr:cNvCxnSpPr/>
      </xdr:nvCxnSpPr>
      <xdr:spPr>
        <a:xfrm>
          <a:off x="14782800" y="13084048"/>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131063</xdr:rowOff>
    </xdr:from>
    <xdr:to>
      <xdr:col>78</xdr:col>
      <xdr:colOff>120650</xdr:colOff>
      <xdr:row>77</xdr:row>
      <xdr:rowOff>61213</xdr:rowOff>
    </xdr:to>
    <xdr:sp macro="" textlink="">
      <xdr:nvSpPr>
        <xdr:cNvPr id="430" name="フローチャート: 判断 429">
          <a:extLst>
            <a:ext uri="{FF2B5EF4-FFF2-40B4-BE49-F238E27FC236}">
              <a16:creationId xmlns:a16="http://schemas.microsoft.com/office/drawing/2014/main" id="{F249C99F-736F-4B6A-8164-987C8261EF0F}"/>
            </a:ext>
          </a:extLst>
        </xdr:cNvPr>
        <xdr:cNvSpPr/>
      </xdr:nvSpPr>
      <xdr:spPr>
        <a:xfrm>
          <a:off x="15621000" y="13161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45990</xdr:rowOff>
    </xdr:from>
    <xdr:ext cx="736600" cy="259045"/>
    <xdr:sp macro="" textlink="">
      <xdr:nvSpPr>
        <xdr:cNvPr id="431" name="テキスト ボックス 430">
          <a:extLst>
            <a:ext uri="{FF2B5EF4-FFF2-40B4-BE49-F238E27FC236}">
              <a16:creationId xmlns:a16="http://schemas.microsoft.com/office/drawing/2014/main" id="{D34A3A22-1E92-4EF9-BFE0-4EB1180DB858}"/>
            </a:ext>
          </a:extLst>
        </xdr:cNvPr>
        <xdr:cNvSpPr txBox="1"/>
      </xdr:nvSpPr>
      <xdr:spPr>
        <a:xfrm>
          <a:off x="15290800" y="132476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42418</xdr:rowOff>
    </xdr:from>
    <xdr:to>
      <xdr:col>73</xdr:col>
      <xdr:colOff>180975</xdr:colOff>
      <xdr:row>76</xdr:row>
      <xdr:rowOff>53848</xdr:rowOff>
    </xdr:to>
    <xdr:cxnSp macro="">
      <xdr:nvCxnSpPr>
        <xdr:cNvPr id="432" name="直線コネクタ 431">
          <a:extLst>
            <a:ext uri="{FF2B5EF4-FFF2-40B4-BE49-F238E27FC236}">
              <a16:creationId xmlns:a16="http://schemas.microsoft.com/office/drawing/2014/main" id="{83E6BC29-4D59-432B-855E-D28DBFC98834}"/>
            </a:ext>
          </a:extLst>
        </xdr:cNvPr>
        <xdr:cNvCxnSpPr/>
      </xdr:nvCxnSpPr>
      <xdr:spPr>
        <a:xfrm>
          <a:off x="13893800" y="12901168"/>
          <a:ext cx="889000" cy="182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85344</xdr:rowOff>
    </xdr:from>
    <xdr:to>
      <xdr:col>74</xdr:col>
      <xdr:colOff>31750</xdr:colOff>
      <xdr:row>77</xdr:row>
      <xdr:rowOff>15494</xdr:rowOff>
    </xdr:to>
    <xdr:sp macro="" textlink="">
      <xdr:nvSpPr>
        <xdr:cNvPr id="433" name="フローチャート: 判断 432">
          <a:extLst>
            <a:ext uri="{FF2B5EF4-FFF2-40B4-BE49-F238E27FC236}">
              <a16:creationId xmlns:a16="http://schemas.microsoft.com/office/drawing/2014/main" id="{3FFE35C6-D239-44E5-B3F0-12077F101762}"/>
            </a:ext>
          </a:extLst>
        </xdr:cNvPr>
        <xdr:cNvSpPr/>
      </xdr:nvSpPr>
      <xdr:spPr>
        <a:xfrm>
          <a:off x="14732000" y="13115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271</xdr:rowOff>
    </xdr:from>
    <xdr:ext cx="762000" cy="259045"/>
    <xdr:sp macro="" textlink="">
      <xdr:nvSpPr>
        <xdr:cNvPr id="434" name="テキスト ボックス 433">
          <a:extLst>
            <a:ext uri="{FF2B5EF4-FFF2-40B4-BE49-F238E27FC236}">
              <a16:creationId xmlns:a16="http://schemas.microsoft.com/office/drawing/2014/main" id="{BBDEA22C-AB52-4962-9412-72AF6D43D8C6}"/>
            </a:ext>
          </a:extLst>
        </xdr:cNvPr>
        <xdr:cNvSpPr txBox="1"/>
      </xdr:nvSpPr>
      <xdr:spPr>
        <a:xfrm>
          <a:off x="14401800" y="13201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28702</xdr:rowOff>
    </xdr:from>
    <xdr:to>
      <xdr:col>69</xdr:col>
      <xdr:colOff>92075</xdr:colOff>
      <xdr:row>75</xdr:row>
      <xdr:rowOff>42418</xdr:rowOff>
    </xdr:to>
    <xdr:cxnSp macro="">
      <xdr:nvCxnSpPr>
        <xdr:cNvPr id="435" name="直線コネクタ 434">
          <a:extLst>
            <a:ext uri="{FF2B5EF4-FFF2-40B4-BE49-F238E27FC236}">
              <a16:creationId xmlns:a16="http://schemas.microsoft.com/office/drawing/2014/main" id="{DB7CDD24-CA52-400A-859F-792444EC9134}"/>
            </a:ext>
          </a:extLst>
        </xdr:cNvPr>
        <xdr:cNvCxnSpPr/>
      </xdr:nvCxnSpPr>
      <xdr:spPr>
        <a:xfrm>
          <a:off x="13004800" y="12887452"/>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133350</xdr:rowOff>
    </xdr:from>
    <xdr:to>
      <xdr:col>69</xdr:col>
      <xdr:colOff>142875</xdr:colOff>
      <xdr:row>76</xdr:row>
      <xdr:rowOff>63500</xdr:rowOff>
    </xdr:to>
    <xdr:sp macro="" textlink="">
      <xdr:nvSpPr>
        <xdr:cNvPr id="436" name="フローチャート: 判断 435">
          <a:extLst>
            <a:ext uri="{FF2B5EF4-FFF2-40B4-BE49-F238E27FC236}">
              <a16:creationId xmlns:a16="http://schemas.microsoft.com/office/drawing/2014/main" id="{5E66578F-D758-49CC-BCBE-9DD8B8D97272}"/>
            </a:ext>
          </a:extLst>
        </xdr:cNvPr>
        <xdr:cNvSpPr/>
      </xdr:nvSpPr>
      <xdr:spPr>
        <a:xfrm>
          <a:off x="13843000" y="1299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48277</xdr:rowOff>
    </xdr:from>
    <xdr:ext cx="762000" cy="259045"/>
    <xdr:sp macro="" textlink="">
      <xdr:nvSpPr>
        <xdr:cNvPr id="437" name="テキスト ボックス 436">
          <a:extLst>
            <a:ext uri="{FF2B5EF4-FFF2-40B4-BE49-F238E27FC236}">
              <a16:creationId xmlns:a16="http://schemas.microsoft.com/office/drawing/2014/main" id="{384E9B7B-6FC3-4EA5-AD20-73E40C8BBCDE}"/>
            </a:ext>
          </a:extLst>
        </xdr:cNvPr>
        <xdr:cNvSpPr txBox="1"/>
      </xdr:nvSpPr>
      <xdr:spPr>
        <a:xfrm>
          <a:off x="13512800" y="1307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117348</xdr:rowOff>
    </xdr:from>
    <xdr:to>
      <xdr:col>65</xdr:col>
      <xdr:colOff>53975</xdr:colOff>
      <xdr:row>77</xdr:row>
      <xdr:rowOff>47498</xdr:rowOff>
    </xdr:to>
    <xdr:sp macro="" textlink="">
      <xdr:nvSpPr>
        <xdr:cNvPr id="438" name="フローチャート: 判断 437">
          <a:extLst>
            <a:ext uri="{FF2B5EF4-FFF2-40B4-BE49-F238E27FC236}">
              <a16:creationId xmlns:a16="http://schemas.microsoft.com/office/drawing/2014/main" id="{76899F05-A909-446D-B81C-AE54AA1146DB}"/>
            </a:ext>
          </a:extLst>
        </xdr:cNvPr>
        <xdr:cNvSpPr/>
      </xdr:nvSpPr>
      <xdr:spPr>
        <a:xfrm>
          <a:off x="12954000" y="13147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32275</xdr:rowOff>
    </xdr:from>
    <xdr:ext cx="762000" cy="259045"/>
    <xdr:sp macro="" textlink="">
      <xdr:nvSpPr>
        <xdr:cNvPr id="439" name="テキスト ボックス 438">
          <a:extLst>
            <a:ext uri="{FF2B5EF4-FFF2-40B4-BE49-F238E27FC236}">
              <a16:creationId xmlns:a16="http://schemas.microsoft.com/office/drawing/2014/main" id="{26A8C66C-383D-4113-9114-B1EBA01392A7}"/>
            </a:ext>
          </a:extLst>
        </xdr:cNvPr>
        <xdr:cNvSpPr txBox="1"/>
      </xdr:nvSpPr>
      <xdr:spPr>
        <a:xfrm>
          <a:off x="12623800" y="13233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C404DD9D-99AC-4E1D-81EE-FF9523E1C3C8}"/>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605396B0-65D7-4636-859A-8EAAC7DC8A1F}"/>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90E9E987-A78A-48C1-BED7-172B5D28EFC2}"/>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C6820618-AD6A-4DE2-8E06-021713BD1D95}"/>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1C34B37E-D4A2-413C-A0E5-6DA64F099494}"/>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108204</xdr:rowOff>
    </xdr:from>
    <xdr:to>
      <xdr:col>82</xdr:col>
      <xdr:colOff>158750</xdr:colOff>
      <xdr:row>77</xdr:row>
      <xdr:rowOff>38354</xdr:rowOff>
    </xdr:to>
    <xdr:sp macro="" textlink="">
      <xdr:nvSpPr>
        <xdr:cNvPr id="445" name="楕円 444">
          <a:extLst>
            <a:ext uri="{FF2B5EF4-FFF2-40B4-BE49-F238E27FC236}">
              <a16:creationId xmlns:a16="http://schemas.microsoft.com/office/drawing/2014/main" id="{BCB4CFE4-F5D3-4C14-9528-842845CED662}"/>
            </a:ext>
          </a:extLst>
        </xdr:cNvPr>
        <xdr:cNvSpPr/>
      </xdr:nvSpPr>
      <xdr:spPr>
        <a:xfrm>
          <a:off x="16459200" y="13138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124731</xdr:rowOff>
    </xdr:from>
    <xdr:ext cx="762000" cy="259045"/>
    <xdr:sp macro="" textlink="">
      <xdr:nvSpPr>
        <xdr:cNvPr id="446" name="公債費以外該当値テキスト">
          <a:extLst>
            <a:ext uri="{FF2B5EF4-FFF2-40B4-BE49-F238E27FC236}">
              <a16:creationId xmlns:a16="http://schemas.microsoft.com/office/drawing/2014/main" id="{E33B42F0-B3C2-47E4-BAA2-D9BF179C7B68}"/>
            </a:ext>
          </a:extLst>
        </xdr:cNvPr>
        <xdr:cNvSpPr txBox="1"/>
      </xdr:nvSpPr>
      <xdr:spPr>
        <a:xfrm>
          <a:off x="16598900" y="12983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85344</xdr:rowOff>
    </xdr:from>
    <xdr:to>
      <xdr:col>78</xdr:col>
      <xdr:colOff>120650</xdr:colOff>
      <xdr:row>77</xdr:row>
      <xdr:rowOff>15494</xdr:rowOff>
    </xdr:to>
    <xdr:sp macro="" textlink="">
      <xdr:nvSpPr>
        <xdr:cNvPr id="447" name="楕円 446">
          <a:extLst>
            <a:ext uri="{FF2B5EF4-FFF2-40B4-BE49-F238E27FC236}">
              <a16:creationId xmlns:a16="http://schemas.microsoft.com/office/drawing/2014/main" id="{B2E3DF63-117F-48CC-94AB-83B69339E0BA}"/>
            </a:ext>
          </a:extLst>
        </xdr:cNvPr>
        <xdr:cNvSpPr/>
      </xdr:nvSpPr>
      <xdr:spPr>
        <a:xfrm>
          <a:off x="15621000" y="13115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25671</xdr:rowOff>
    </xdr:from>
    <xdr:ext cx="736600" cy="259045"/>
    <xdr:sp macro="" textlink="">
      <xdr:nvSpPr>
        <xdr:cNvPr id="448" name="テキスト ボックス 447">
          <a:extLst>
            <a:ext uri="{FF2B5EF4-FFF2-40B4-BE49-F238E27FC236}">
              <a16:creationId xmlns:a16="http://schemas.microsoft.com/office/drawing/2014/main" id="{1BAC36E0-7234-4033-BC83-F2A1D87A3A2B}"/>
            </a:ext>
          </a:extLst>
        </xdr:cNvPr>
        <xdr:cNvSpPr txBox="1"/>
      </xdr:nvSpPr>
      <xdr:spPr>
        <a:xfrm>
          <a:off x="15290800" y="128844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3048</xdr:rowOff>
    </xdr:from>
    <xdr:to>
      <xdr:col>74</xdr:col>
      <xdr:colOff>31750</xdr:colOff>
      <xdr:row>76</xdr:row>
      <xdr:rowOff>104648</xdr:rowOff>
    </xdr:to>
    <xdr:sp macro="" textlink="">
      <xdr:nvSpPr>
        <xdr:cNvPr id="449" name="楕円 448">
          <a:extLst>
            <a:ext uri="{FF2B5EF4-FFF2-40B4-BE49-F238E27FC236}">
              <a16:creationId xmlns:a16="http://schemas.microsoft.com/office/drawing/2014/main" id="{78BE1AB2-D1F1-402B-8856-570694689F79}"/>
            </a:ext>
          </a:extLst>
        </xdr:cNvPr>
        <xdr:cNvSpPr/>
      </xdr:nvSpPr>
      <xdr:spPr>
        <a:xfrm>
          <a:off x="14732000" y="13033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114825</xdr:rowOff>
    </xdr:from>
    <xdr:ext cx="762000" cy="259045"/>
    <xdr:sp macro="" textlink="">
      <xdr:nvSpPr>
        <xdr:cNvPr id="450" name="テキスト ボックス 449">
          <a:extLst>
            <a:ext uri="{FF2B5EF4-FFF2-40B4-BE49-F238E27FC236}">
              <a16:creationId xmlns:a16="http://schemas.microsoft.com/office/drawing/2014/main" id="{10328248-F33E-4F83-945C-78075213B5F4}"/>
            </a:ext>
          </a:extLst>
        </xdr:cNvPr>
        <xdr:cNvSpPr txBox="1"/>
      </xdr:nvSpPr>
      <xdr:spPr>
        <a:xfrm>
          <a:off x="14401800" y="12802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163068</xdr:rowOff>
    </xdr:from>
    <xdr:to>
      <xdr:col>69</xdr:col>
      <xdr:colOff>142875</xdr:colOff>
      <xdr:row>75</xdr:row>
      <xdr:rowOff>93218</xdr:rowOff>
    </xdr:to>
    <xdr:sp macro="" textlink="">
      <xdr:nvSpPr>
        <xdr:cNvPr id="451" name="楕円 450">
          <a:extLst>
            <a:ext uri="{FF2B5EF4-FFF2-40B4-BE49-F238E27FC236}">
              <a16:creationId xmlns:a16="http://schemas.microsoft.com/office/drawing/2014/main" id="{50DE603F-36A2-4725-B897-B33A8500D1A0}"/>
            </a:ext>
          </a:extLst>
        </xdr:cNvPr>
        <xdr:cNvSpPr/>
      </xdr:nvSpPr>
      <xdr:spPr>
        <a:xfrm>
          <a:off x="13843000" y="12850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103395</xdr:rowOff>
    </xdr:from>
    <xdr:ext cx="762000" cy="259045"/>
    <xdr:sp macro="" textlink="">
      <xdr:nvSpPr>
        <xdr:cNvPr id="452" name="テキスト ボックス 451">
          <a:extLst>
            <a:ext uri="{FF2B5EF4-FFF2-40B4-BE49-F238E27FC236}">
              <a16:creationId xmlns:a16="http://schemas.microsoft.com/office/drawing/2014/main" id="{269AD2D0-F470-4890-B532-3627E185AD13}"/>
            </a:ext>
          </a:extLst>
        </xdr:cNvPr>
        <xdr:cNvSpPr txBox="1"/>
      </xdr:nvSpPr>
      <xdr:spPr>
        <a:xfrm>
          <a:off x="13512800" y="126192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149352</xdr:rowOff>
    </xdr:from>
    <xdr:to>
      <xdr:col>65</xdr:col>
      <xdr:colOff>53975</xdr:colOff>
      <xdr:row>75</xdr:row>
      <xdr:rowOff>79502</xdr:rowOff>
    </xdr:to>
    <xdr:sp macro="" textlink="">
      <xdr:nvSpPr>
        <xdr:cNvPr id="453" name="楕円 452">
          <a:extLst>
            <a:ext uri="{FF2B5EF4-FFF2-40B4-BE49-F238E27FC236}">
              <a16:creationId xmlns:a16="http://schemas.microsoft.com/office/drawing/2014/main" id="{8658B936-BB3A-4FE7-AC3D-67F7DAFC4324}"/>
            </a:ext>
          </a:extLst>
        </xdr:cNvPr>
        <xdr:cNvSpPr/>
      </xdr:nvSpPr>
      <xdr:spPr>
        <a:xfrm>
          <a:off x="12954000" y="12836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89679</xdr:rowOff>
    </xdr:from>
    <xdr:ext cx="762000" cy="259045"/>
    <xdr:sp macro="" textlink="">
      <xdr:nvSpPr>
        <xdr:cNvPr id="454" name="テキスト ボックス 453">
          <a:extLst>
            <a:ext uri="{FF2B5EF4-FFF2-40B4-BE49-F238E27FC236}">
              <a16:creationId xmlns:a16="http://schemas.microsoft.com/office/drawing/2014/main" id="{05A21E4B-66D8-4859-8A84-FB94310A7EA6}"/>
            </a:ext>
          </a:extLst>
        </xdr:cNvPr>
        <xdr:cNvSpPr txBox="1"/>
      </xdr:nvSpPr>
      <xdr:spPr>
        <a:xfrm>
          <a:off x="12623800" y="12605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2DEFBBA5-DD76-4A49-A0FF-2F0736EB579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8730A95F-E358-4E56-96C4-A3347961BE58}"/>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C827E19E-2695-494A-9F7F-46BDF985F459}"/>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E9BDAB82-80CF-40A1-8F75-6BD0F687E186}"/>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F51CAA4D-9086-4F94-80F5-761D7DE05692}"/>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岡山県瀬戸内市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6332BFA1-D62E-474D-ACA7-01DD1066B5D3}"/>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9BDD01A7-551E-4924-B6E9-D7EC26B9777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D9071F8B-5897-4C70-A3E0-59EA54D7D293}"/>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66CE0D78-81F0-4743-91DE-5B9EBC5B0CCB}"/>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2DA03D37-1519-4EDA-B047-8E1A46A7B885}"/>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A0761D63-3562-4676-96B7-56061EED48B8}"/>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9473FBEE-FFC7-4C45-8E16-4F9A7863AE24}"/>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6B282BE1-F7F0-4766-B987-6EA7C2E53E1D}"/>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50ED8E9A-D5C3-471C-A464-A8476C74A59F}"/>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6FC6A134-35F6-4A44-81CB-F1EF42A93FC5}"/>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BF87C88C-A990-4E85-896F-D10B83513C6C}"/>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46CD1E94-1A09-42A9-AC55-4EED5C9DE1B6}"/>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6FCFF972-7565-42B7-B1A4-040322606EDA}"/>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C2F306E5-6AE6-4AA2-BE29-59F205AF1E48}"/>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DD81A8B9-FD88-49FC-9606-9B83AF3D6C23}"/>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35F310BE-BFB3-480F-BC36-5E5BCEB9E88C}"/>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F7C45970-988A-419D-A6D7-EF811058F68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5229C377-DF37-4E8C-9CE3-A0538871D4B8}"/>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782EBD41-5E5B-49AD-8E84-1B80BF459D93}"/>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F457E6A6-810D-4271-8986-0BE1B4B6C712}"/>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3EA97640-DD00-4EF8-B228-9F9EB09B5A12}"/>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D7B92377-FDB7-4D23-BD0D-7BB952145305}"/>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2C2BF800-E750-4E03-B8C9-12FCA136929B}"/>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38CB5A20-6472-4F98-BFAC-BE70FF5ED3EC}"/>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7827829D-64F5-43D7-97C6-E3D9DB99168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21</xdr:row>
      <xdr:rowOff>3175</xdr:rowOff>
    </xdr:from>
    <xdr:to>
      <xdr:col>33</xdr:col>
      <xdr:colOff>114300</xdr:colOff>
      <xdr:row>21</xdr:row>
      <xdr:rowOff>3175</xdr:rowOff>
    </xdr:to>
    <xdr:cxnSp macro="">
      <xdr:nvCxnSpPr>
        <xdr:cNvPr id="32" name="直線コネクタ 31">
          <a:extLst>
            <a:ext uri="{FF2B5EF4-FFF2-40B4-BE49-F238E27FC236}">
              <a16:creationId xmlns:a16="http://schemas.microsoft.com/office/drawing/2014/main" id="{AC03BDA1-EDEE-45B3-809F-79C43CAC041F}"/>
            </a:ext>
          </a:extLst>
        </xdr:cNvPr>
        <xdr:cNvCxnSpPr/>
      </xdr:nvCxnSpPr>
      <xdr:spPr bwMode="auto">
        <a:xfrm>
          <a:off x="2159000" y="36512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20</xdr:row>
      <xdr:rowOff>32402</xdr:rowOff>
    </xdr:from>
    <xdr:ext cx="762000" cy="259045"/>
    <xdr:sp macro="" textlink="">
      <xdr:nvSpPr>
        <xdr:cNvPr id="33" name="テキスト ボックス 32">
          <a:extLst>
            <a:ext uri="{FF2B5EF4-FFF2-40B4-BE49-F238E27FC236}">
              <a16:creationId xmlns:a16="http://schemas.microsoft.com/office/drawing/2014/main" id="{95463165-0D7E-4012-B094-FA4624A385FD}"/>
            </a:ext>
          </a:extLst>
        </xdr:cNvPr>
        <xdr:cNvSpPr txBox="1"/>
      </xdr:nvSpPr>
      <xdr:spPr>
        <a:xfrm>
          <a:off x="1384300" y="3509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19</xdr:row>
      <xdr:rowOff>60325</xdr:rowOff>
    </xdr:from>
    <xdr:to>
      <xdr:col>33</xdr:col>
      <xdr:colOff>114300</xdr:colOff>
      <xdr:row>19</xdr:row>
      <xdr:rowOff>60325</xdr:rowOff>
    </xdr:to>
    <xdr:cxnSp macro="">
      <xdr:nvCxnSpPr>
        <xdr:cNvPr id="34" name="直線コネクタ 33">
          <a:extLst>
            <a:ext uri="{FF2B5EF4-FFF2-40B4-BE49-F238E27FC236}">
              <a16:creationId xmlns:a16="http://schemas.microsoft.com/office/drawing/2014/main" id="{BBEEAB4B-18B3-401B-9E09-BCA48AD02CB4}"/>
            </a:ext>
          </a:extLst>
        </xdr:cNvPr>
        <xdr:cNvCxnSpPr/>
      </xdr:nvCxnSpPr>
      <xdr:spPr bwMode="auto">
        <a:xfrm>
          <a:off x="2159000" y="336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89552</xdr:rowOff>
    </xdr:from>
    <xdr:ext cx="762000" cy="259045"/>
    <xdr:sp macro="" textlink="">
      <xdr:nvSpPr>
        <xdr:cNvPr id="35" name="テキスト ボックス 34">
          <a:extLst>
            <a:ext uri="{FF2B5EF4-FFF2-40B4-BE49-F238E27FC236}">
              <a16:creationId xmlns:a16="http://schemas.microsoft.com/office/drawing/2014/main" id="{DEAA0910-B773-4556-B333-DCDC8A789439}"/>
            </a:ext>
          </a:extLst>
        </xdr:cNvPr>
        <xdr:cNvSpPr txBox="1"/>
      </xdr:nvSpPr>
      <xdr:spPr>
        <a:xfrm>
          <a:off x="1384300" y="322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117475</xdr:rowOff>
    </xdr:from>
    <xdr:to>
      <xdr:col>33</xdr:col>
      <xdr:colOff>114300</xdr:colOff>
      <xdr:row>17</xdr:row>
      <xdr:rowOff>117475</xdr:rowOff>
    </xdr:to>
    <xdr:cxnSp macro="">
      <xdr:nvCxnSpPr>
        <xdr:cNvPr id="36" name="直線コネクタ 35">
          <a:extLst>
            <a:ext uri="{FF2B5EF4-FFF2-40B4-BE49-F238E27FC236}">
              <a16:creationId xmlns:a16="http://schemas.microsoft.com/office/drawing/2014/main" id="{156CA4C5-3870-44EC-86DC-119C835352FD}"/>
            </a:ext>
          </a:extLst>
        </xdr:cNvPr>
        <xdr:cNvCxnSpPr/>
      </xdr:nvCxnSpPr>
      <xdr:spPr bwMode="auto">
        <a:xfrm>
          <a:off x="2159000" y="30797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146702</xdr:rowOff>
    </xdr:from>
    <xdr:ext cx="762000" cy="259045"/>
    <xdr:sp macro="" textlink="">
      <xdr:nvSpPr>
        <xdr:cNvPr id="37" name="テキスト ボックス 36">
          <a:extLst>
            <a:ext uri="{FF2B5EF4-FFF2-40B4-BE49-F238E27FC236}">
              <a16:creationId xmlns:a16="http://schemas.microsoft.com/office/drawing/2014/main" id="{F6CB23DA-6483-42F6-BFF8-90F9C8BA7298}"/>
            </a:ext>
          </a:extLst>
        </xdr:cNvPr>
        <xdr:cNvSpPr txBox="1"/>
      </xdr:nvSpPr>
      <xdr:spPr>
        <a:xfrm>
          <a:off x="1384300" y="2937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8" name="直線コネクタ 37">
          <a:extLst>
            <a:ext uri="{FF2B5EF4-FFF2-40B4-BE49-F238E27FC236}">
              <a16:creationId xmlns:a16="http://schemas.microsoft.com/office/drawing/2014/main" id="{90547586-C37F-4C50-8B60-43543E8C0BDC}"/>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9" name="テキスト ボックス 38">
          <a:extLst>
            <a:ext uri="{FF2B5EF4-FFF2-40B4-BE49-F238E27FC236}">
              <a16:creationId xmlns:a16="http://schemas.microsoft.com/office/drawing/2014/main" id="{750568AC-8A32-49F8-BA72-E10B07CB9FB4}"/>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60325</xdr:rowOff>
    </xdr:from>
    <xdr:to>
      <xdr:col>33</xdr:col>
      <xdr:colOff>114300</xdr:colOff>
      <xdr:row>14</xdr:row>
      <xdr:rowOff>60325</xdr:rowOff>
    </xdr:to>
    <xdr:cxnSp macro="">
      <xdr:nvCxnSpPr>
        <xdr:cNvPr id="40" name="直線コネクタ 39">
          <a:extLst>
            <a:ext uri="{FF2B5EF4-FFF2-40B4-BE49-F238E27FC236}">
              <a16:creationId xmlns:a16="http://schemas.microsoft.com/office/drawing/2014/main" id="{12EE40D1-E416-460D-822F-BFD1AF415E8A}"/>
            </a:ext>
          </a:extLst>
        </xdr:cNvPr>
        <xdr:cNvCxnSpPr/>
      </xdr:nvCxnSpPr>
      <xdr:spPr bwMode="auto">
        <a:xfrm>
          <a:off x="2159000" y="25082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89552</xdr:rowOff>
    </xdr:from>
    <xdr:ext cx="762000" cy="259045"/>
    <xdr:sp macro="" textlink="">
      <xdr:nvSpPr>
        <xdr:cNvPr id="41" name="テキスト ボックス 40">
          <a:extLst>
            <a:ext uri="{FF2B5EF4-FFF2-40B4-BE49-F238E27FC236}">
              <a16:creationId xmlns:a16="http://schemas.microsoft.com/office/drawing/2014/main" id="{4C7826AC-9505-455D-AC52-E6AA701F8E24}"/>
            </a:ext>
          </a:extLst>
        </xdr:cNvPr>
        <xdr:cNvSpPr txBox="1"/>
      </xdr:nvSpPr>
      <xdr:spPr>
        <a:xfrm>
          <a:off x="1384300" y="23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117475</xdr:rowOff>
    </xdr:from>
    <xdr:to>
      <xdr:col>33</xdr:col>
      <xdr:colOff>114300</xdr:colOff>
      <xdr:row>12</xdr:row>
      <xdr:rowOff>117475</xdr:rowOff>
    </xdr:to>
    <xdr:cxnSp macro="">
      <xdr:nvCxnSpPr>
        <xdr:cNvPr id="42" name="直線コネクタ 41">
          <a:extLst>
            <a:ext uri="{FF2B5EF4-FFF2-40B4-BE49-F238E27FC236}">
              <a16:creationId xmlns:a16="http://schemas.microsoft.com/office/drawing/2014/main" id="{95D3E049-4853-4343-B19C-1309BB68B98F}"/>
            </a:ext>
          </a:extLst>
        </xdr:cNvPr>
        <xdr:cNvCxnSpPr/>
      </xdr:nvCxnSpPr>
      <xdr:spPr bwMode="auto">
        <a:xfrm>
          <a:off x="2159000" y="222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146702</xdr:rowOff>
    </xdr:from>
    <xdr:ext cx="762000" cy="259045"/>
    <xdr:sp macro="" textlink="">
      <xdr:nvSpPr>
        <xdr:cNvPr id="43" name="テキスト ボックス 42">
          <a:extLst>
            <a:ext uri="{FF2B5EF4-FFF2-40B4-BE49-F238E27FC236}">
              <a16:creationId xmlns:a16="http://schemas.microsoft.com/office/drawing/2014/main" id="{874255D5-C896-4F38-8DBE-23E76809DDDA}"/>
            </a:ext>
          </a:extLst>
        </xdr:cNvPr>
        <xdr:cNvSpPr txBox="1"/>
      </xdr:nvSpPr>
      <xdr:spPr>
        <a:xfrm>
          <a:off x="13843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3175</xdr:rowOff>
    </xdr:from>
    <xdr:to>
      <xdr:col>33</xdr:col>
      <xdr:colOff>114300</xdr:colOff>
      <xdr:row>11</xdr:row>
      <xdr:rowOff>3175</xdr:rowOff>
    </xdr:to>
    <xdr:cxnSp macro="">
      <xdr:nvCxnSpPr>
        <xdr:cNvPr id="44" name="直線コネクタ 43">
          <a:extLst>
            <a:ext uri="{FF2B5EF4-FFF2-40B4-BE49-F238E27FC236}">
              <a16:creationId xmlns:a16="http://schemas.microsoft.com/office/drawing/2014/main" id="{723791AC-6741-47F9-9A7C-68812944D348}"/>
            </a:ext>
          </a:extLst>
        </xdr:cNvPr>
        <xdr:cNvCxnSpPr/>
      </xdr:nvCxnSpPr>
      <xdr:spPr bwMode="auto">
        <a:xfrm>
          <a:off x="2159000" y="19367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32402</xdr:rowOff>
    </xdr:from>
    <xdr:ext cx="762000" cy="259045"/>
    <xdr:sp macro="" textlink="">
      <xdr:nvSpPr>
        <xdr:cNvPr id="45" name="テキスト ボックス 44">
          <a:extLst>
            <a:ext uri="{FF2B5EF4-FFF2-40B4-BE49-F238E27FC236}">
              <a16:creationId xmlns:a16="http://schemas.microsoft.com/office/drawing/2014/main" id="{484A445E-F688-443C-80C0-F81ECEF3E6C7}"/>
            </a:ext>
          </a:extLst>
        </xdr:cNvPr>
        <xdr:cNvSpPr txBox="1"/>
      </xdr:nvSpPr>
      <xdr:spPr>
        <a:xfrm>
          <a:off x="1384300" y="1794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6" name="直線コネクタ 45">
          <a:extLst>
            <a:ext uri="{FF2B5EF4-FFF2-40B4-BE49-F238E27FC236}">
              <a16:creationId xmlns:a16="http://schemas.microsoft.com/office/drawing/2014/main" id="{D940A905-1283-4AE3-A6D4-E072786DC287}"/>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7" name="テキスト ボックス 46">
          <a:extLst>
            <a:ext uri="{FF2B5EF4-FFF2-40B4-BE49-F238E27FC236}">
              <a16:creationId xmlns:a16="http://schemas.microsoft.com/office/drawing/2014/main" id="{F9C94BC0-CD5A-47CE-B36F-46895328F034}"/>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8" name="人口1人当たり決算額の推移グラフ枠130">
          <a:extLst>
            <a:ext uri="{FF2B5EF4-FFF2-40B4-BE49-F238E27FC236}">
              <a16:creationId xmlns:a16="http://schemas.microsoft.com/office/drawing/2014/main" id="{703B2759-D0C2-4216-982E-B25B95402204}"/>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171444</xdr:rowOff>
    </xdr:from>
    <xdr:to>
      <xdr:col>29</xdr:col>
      <xdr:colOff>127000</xdr:colOff>
      <xdr:row>20</xdr:row>
      <xdr:rowOff>51057</xdr:rowOff>
    </xdr:to>
    <xdr:cxnSp macro="">
      <xdr:nvCxnSpPr>
        <xdr:cNvPr id="49" name="直線コネクタ 48">
          <a:extLst>
            <a:ext uri="{FF2B5EF4-FFF2-40B4-BE49-F238E27FC236}">
              <a16:creationId xmlns:a16="http://schemas.microsoft.com/office/drawing/2014/main" id="{8C0D07CD-1C31-4224-ADEC-4A658599FC65}"/>
            </a:ext>
          </a:extLst>
        </xdr:cNvPr>
        <xdr:cNvCxnSpPr/>
      </xdr:nvCxnSpPr>
      <xdr:spPr bwMode="auto">
        <a:xfrm flipV="1">
          <a:off x="5651500" y="2105019"/>
          <a:ext cx="0" cy="142266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23134</xdr:rowOff>
    </xdr:from>
    <xdr:ext cx="762000" cy="259045"/>
    <xdr:sp macro="" textlink="">
      <xdr:nvSpPr>
        <xdr:cNvPr id="50" name="人口1人当たり決算額の推移最小値テキスト130">
          <a:extLst>
            <a:ext uri="{FF2B5EF4-FFF2-40B4-BE49-F238E27FC236}">
              <a16:creationId xmlns:a16="http://schemas.microsoft.com/office/drawing/2014/main" id="{99822531-AD1E-48E1-94AB-694D546346C8}"/>
            </a:ext>
          </a:extLst>
        </xdr:cNvPr>
        <xdr:cNvSpPr txBox="1"/>
      </xdr:nvSpPr>
      <xdr:spPr>
        <a:xfrm>
          <a:off x="5740400" y="3499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72,973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51057</xdr:rowOff>
    </xdr:from>
    <xdr:to>
      <xdr:col>30</xdr:col>
      <xdr:colOff>25400</xdr:colOff>
      <xdr:row>20</xdr:row>
      <xdr:rowOff>51057</xdr:rowOff>
    </xdr:to>
    <xdr:cxnSp macro="">
      <xdr:nvCxnSpPr>
        <xdr:cNvPr id="51" name="直線コネクタ 50">
          <a:extLst>
            <a:ext uri="{FF2B5EF4-FFF2-40B4-BE49-F238E27FC236}">
              <a16:creationId xmlns:a16="http://schemas.microsoft.com/office/drawing/2014/main" id="{D6794448-0F93-4713-9A1F-64D6E3C19BDE}"/>
            </a:ext>
          </a:extLst>
        </xdr:cNvPr>
        <xdr:cNvCxnSpPr/>
      </xdr:nvCxnSpPr>
      <xdr:spPr bwMode="auto">
        <a:xfrm>
          <a:off x="5562600" y="352768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86371</xdr:rowOff>
    </xdr:from>
    <xdr:ext cx="762000" cy="259045"/>
    <xdr:sp macro="" textlink="">
      <xdr:nvSpPr>
        <xdr:cNvPr id="52" name="人口1人当たり決算額の推移最大値テキスト130">
          <a:extLst>
            <a:ext uri="{FF2B5EF4-FFF2-40B4-BE49-F238E27FC236}">
              <a16:creationId xmlns:a16="http://schemas.microsoft.com/office/drawing/2014/main" id="{0A5FE307-EC62-47CC-8F83-A73F4FFCA6AB}"/>
            </a:ext>
          </a:extLst>
        </xdr:cNvPr>
        <xdr:cNvSpPr txBox="1"/>
      </xdr:nvSpPr>
      <xdr:spPr>
        <a:xfrm>
          <a:off x="5740400" y="18484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171444</xdr:rowOff>
    </xdr:from>
    <xdr:to>
      <xdr:col>30</xdr:col>
      <xdr:colOff>25400</xdr:colOff>
      <xdr:row>11</xdr:row>
      <xdr:rowOff>171444</xdr:rowOff>
    </xdr:to>
    <xdr:cxnSp macro="">
      <xdr:nvCxnSpPr>
        <xdr:cNvPr id="53" name="直線コネクタ 52">
          <a:extLst>
            <a:ext uri="{FF2B5EF4-FFF2-40B4-BE49-F238E27FC236}">
              <a16:creationId xmlns:a16="http://schemas.microsoft.com/office/drawing/2014/main" id="{F5938A25-23D8-4EAB-95DD-FCB8C940DDFA}"/>
            </a:ext>
          </a:extLst>
        </xdr:cNvPr>
        <xdr:cNvCxnSpPr/>
      </xdr:nvCxnSpPr>
      <xdr:spPr bwMode="auto">
        <a:xfrm>
          <a:off x="5562600" y="210501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118770</xdr:rowOff>
    </xdr:from>
    <xdr:to>
      <xdr:col>29</xdr:col>
      <xdr:colOff>127000</xdr:colOff>
      <xdr:row>18</xdr:row>
      <xdr:rowOff>29359</xdr:rowOff>
    </xdr:to>
    <xdr:cxnSp macro="">
      <xdr:nvCxnSpPr>
        <xdr:cNvPr id="54" name="直線コネクタ 53">
          <a:extLst>
            <a:ext uri="{FF2B5EF4-FFF2-40B4-BE49-F238E27FC236}">
              <a16:creationId xmlns:a16="http://schemas.microsoft.com/office/drawing/2014/main" id="{2FD4B4AE-99F9-411F-930D-C4CE3EF9BA50}"/>
            </a:ext>
          </a:extLst>
        </xdr:cNvPr>
        <xdr:cNvCxnSpPr/>
      </xdr:nvCxnSpPr>
      <xdr:spPr bwMode="auto">
        <a:xfrm flipV="1">
          <a:off x="5003800" y="3081045"/>
          <a:ext cx="647700" cy="8203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165146</xdr:rowOff>
    </xdr:from>
    <xdr:ext cx="762000" cy="259045"/>
    <xdr:sp macro="" textlink="">
      <xdr:nvSpPr>
        <xdr:cNvPr id="55" name="人口1人当たり決算額の推移平均値テキスト130">
          <a:extLst>
            <a:ext uri="{FF2B5EF4-FFF2-40B4-BE49-F238E27FC236}">
              <a16:creationId xmlns:a16="http://schemas.microsoft.com/office/drawing/2014/main" id="{467AB91A-6A73-4031-89A1-7B5652FE8196}"/>
            </a:ext>
          </a:extLst>
        </xdr:cNvPr>
        <xdr:cNvSpPr txBox="1"/>
      </xdr:nvSpPr>
      <xdr:spPr>
        <a:xfrm>
          <a:off x="5740400" y="27845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148619</xdr:rowOff>
    </xdr:from>
    <xdr:to>
      <xdr:col>29</xdr:col>
      <xdr:colOff>177800</xdr:colOff>
      <xdr:row>17</xdr:row>
      <xdr:rowOff>78769</xdr:rowOff>
    </xdr:to>
    <xdr:sp macro="" textlink="">
      <xdr:nvSpPr>
        <xdr:cNvPr id="56" name="フローチャート: 判断 55">
          <a:extLst>
            <a:ext uri="{FF2B5EF4-FFF2-40B4-BE49-F238E27FC236}">
              <a16:creationId xmlns:a16="http://schemas.microsoft.com/office/drawing/2014/main" id="{12C32061-E47D-43DE-8562-C27509499F8D}"/>
            </a:ext>
          </a:extLst>
        </xdr:cNvPr>
        <xdr:cNvSpPr/>
      </xdr:nvSpPr>
      <xdr:spPr bwMode="auto">
        <a:xfrm>
          <a:off x="5600700" y="29394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29359</xdr:rowOff>
    </xdr:from>
    <xdr:to>
      <xdr:col>26</xdr:col>
      <xdr:colOff>50800</xdr:colOff>
      <xdr:row>18</xdr:row>
      <xdr:rowOff>50809</xdr:rowOff>
    </xdr:to>
    <xdr:cxnSp macro="">
      <xdr:nvCxnSpPr>
        <xdr:cNvPr id="57" name="直線コネクタ 56">
          <a:extLst>
            <a:ext uri="{FF2B5EF4-FFF2-40B4-BE49-F238E27FC236}">
              <a16:creationId xmlns:a16="http://schemas.microsoft.com/office/drawing/2014/main" id="{5B14E3AC-FFBE-4C17-9F81-31D728ABEA44}"/>
            </a:ext>
          </a:extLst>
        </xdr:cNvPr>
        <xdr:cNvCxnSpPr/>
      </xdr:nvCxnSpPr>
      <xdr:spPr bwMode="auto">
        <a:xfrm flipV="1">
          <a:off x="4305300" y="3163084"/>
          <a:ext cx="698500" cy="2145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70637</xdr:rowOff>
    </xdr:from>
    <xdr:to>
      <xdr:col>26</xdr:col>
      <xdr:colOff>101600</xdr:colOff>
      <xdr:row>18</xdr:row>
      <xdr:rowOff>787</xdr:rowOff>
    </xdr:to>
    <xdr:sp macro="" textlink="">
      <xdr:nvSpPr>
        <xdr:cNvPr id="58" name="フローチャート: 判断 57">
          <a:extLst>
            <a:ext uri="{FF2B5EF4-FFF2-40B4-BE49-F238E27FC236}">
              <a16:creationId xmlns:a16="http://schemas.microsoft.com/office/drawing/2014/main" id="{D2196472-62E3-44FD-9CD3-0352DA9C47E2}"/>
            </a:ext>
          </a:extLst>
        </xdr:cNvPr>
        <xdr:cNvSpPr/>
      </xdr:nvSpPr>
      <xdr:spPr bwMode="auto">
        <a:xfrm>
          <a:off x="4953000" y="303291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10964</xdr:rowOff>
    </xdr:from>
    <xdr:ext cx="736600" cy="259045"/>
    <xdr:sp macro="" textlink="">
      <xdr:nvSpPr>
        <xdr:cNvPr id="59" name="テキスト ボックス 58">
          <a:extLst>
            <a:ext uri="{FF2B5EF4-FFF2-40B4-BE49-F238E27FC236}">
              <a16:creationId xmlns:a16="http://schemas.microsoft.com/office/drawing/2014/main" id="{49407DFA-DE90-4133-BD1F-2E04B51DD14E}"/>
            </a:ext>
          </a:extLst>
        </xdr:cNvPr>
        <xdr:cNvSpPr txBox="1"/>
      </xdr:nvSpPr>
      <xdr:spPr>
        <a:xfrm>
          <a:off x="4622800" y="28017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50809</xdr:rowOff>
    </xdr:from>
    <xdr:to>
      <xdr:col>22</xdr:col>
      <xdr:colOff>114300</xdr:colOff>
      <xdr:row>18</xdr:row>
      <xdr:rowOff>71717</xdr:rowOff>
    </xdr:to>
    <xdr:cxnSp macro="">
      <xdr:nvCxnSpPr>
        <xdr:cNvPr id="60" name="直線コネクタ 59">
          <a:extLst>
            <a:ext uri="{FF2B5EF4-FFF2-40B4-BE49-F238E27FC236}">
              <a16:creationId xmlns:a16="http://schemas.microsoft.com/office/drawing/2014/main" id="{555F0BE4-5228-4854-9733-BCE48953B8EF}"/>
            </a:ext>
          </a:extLst>
        </xdr:cNvPr>
        <xdr:cNvCxnSpPr/>
      </xdr:nvCxnSpPr>
      <xdr:spPr bwMode="auto">
        <a:xfrm flipV="1">
          <a:off x="3606800" y="3184534"/>
          <a:ext cx="698500" cy="2090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109395</xdr:rowOff>
    </xdr:from>
    <xdr:to>
      <xdr:col>22</xdr:col>
      <xdr:colOff>165100</xdr:colOff>
      <xdr:row>18</xdr:row>
      <xdr:rowOff>39545</xdr:rowOff>
    </xdr:to>
    <xdr:sp macro="" textlink="">
      <xdr:nvSpPr>
        <xdr:cNvPr id="61" name="フローチャート: 判断 60">
          <a:extLst>
            <a:ext uri="{FF2B5EF4-FFF2-40B4-BE49-F238E27FC236}">
              <a16:creationId xmlns:a16="http://schemas.microsoft.com/office/drawing/2014/main" id="{52D4BA7F-5366-425A-A5A7-8347A56F521E}"/>
            </a:ext>
          </a:extLst>
        </xdr:cNvPr>
        <xdr:cNvSpPr/>
      </xdr:nvSpPr>
      <xdr:spPr bwMode="auto">
        <a:xfrm>
          <a:off x="4254500" y="30716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49722</xdr:rowOff>
    </xdr:from>
    <xdr:ext cx="762000" cy="259045"/>
    <xdr:sp macro="" textlink="">
      <xdr:nvSpPr>
        <xdr:cNvPr id="62" name="テキスト ボックス 61">
          <a:extLst>
            <a:ext uri="{FF2B5EF4-FFF2-40B4-BE49-F238E27FC236}">
              <a16:creationId xmlns:a16="http://schemas.microsoft.com/office/drawing/2014/main" id="{F78AC4C4-DA9C-4466-9D46-706ED7E90873}"/>
            </a:ext>
          </a:extLst>
        </xdr:cNvPr>
        <xdr:cNvSpPr txBox="1"/>
      </xdr:nvSpPr>
      <xdr:spPr>
        <a:xfrm>
          <a:off x="3924300" y="2840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71717</xdr:rowOff>
    </xdr:from>
    <xdr:to>
      <xdr:col>18</xdr:col>
      <xdr:colOff>177800</xdr:colOff>
      <xdr:row>18</xdr:row>
      <xdr:rowOff>103930</xdr:rowOff>
    </xdr:to>
    <xdr:cxnSp macro="">
      <xdr:nvCxnSpPr>
        <xdr:cNvPr id="63" name="直線コネクタ 62">
          <a:extLst>
            <a:ext uri="{FF2B5EF4-FFF2-40B4-BE49-F238E27FC236}">
              <a16:creationId xmlns:a16="http://schemas.microsoft.com/office/drawing/2014/main" id="{DB1449BD-D5CD-4898-A1B0-6E45E3336743}"/>
            </a:ext>
          </a:extLst>
        </xdr:cNvPr>
        <xdr:cNvCxnSpPr/>
      </xdr:nvCxnSpPr>
      <xdr:spPr bwMode="auto">
        <a:xfrm flipV="1">
          <a:off x="2908300" y="3205442"/>
          <a:ext cx="698500" cy="3221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119596</xdr:rowOff>
    </xdr:from>
    <xdr:to>
      <xdr:col>19</xdr:col>
      <xdr:colOff>38100</xdr:colOff>
      <xdr:row>18</xdr:row>
      <xdr:rowOff>49746</xdr:rowOff>
    </xdr:to>
    <xdr:sp macro="" textlink="">
      <xdr:nvSpPr>
        <xdr:cNvPr id="64" name="フローチャート: 判断 63">
          <a:extLst>
            <a:ext uri="{FF2B5EF4-FFF2-40B4-BE49-F238E27FC236}">
              <a16:creationId xmlns:a16="http://schemas.microsoft.com/office/drawing/2014/main" id="{0A47F3F1-7C3F-4C69-B62D-34523E2E53D6}"/>
            </a:ext>
          </a:extLst>
        </xdr:cNvPr>
        <xdr:cNvSpPr/>
      </xdr:nvSpPr>
      <xdr:spPr bwMode="auto">
        <a:xfrm>
          <a:off x="3556000" y="308187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59923</xdr:rowOff>
    </xdr:from>
    <xdr:ext cx="762000" cy="259045"/>
    <xdr:sp macro="" textlink="">
      <xdr:nvSpPr>
        <xdr:cNvPr id="65" name="テキスト ボックス 64">
          <a:extLst>
            <a:ext uri="{FF2B5EF4-FFF2-40B4-BE49-F238E27FC236}">
              <a16:creationId xmlns:a16="http://schemas.microsoft.com/office/drawing/2014/main" id="{550AA1C0-9216-49DF-B906-0A25332796BD}"/>
            </a:ext>
          </a:extLst>
        </xdr:cNvPr>
        <xdr:cNvSpPr txBox="1"/>
      </xdr:nvSpPr>
      <xdr:spPr>
        <a:xfrm>
          <a:off x="3225800" y="2850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159182</xdr:rowOff>
    </xdr:from>
    <xdr:to>
      <xdr:col>15</xdr:col>
      <xdr:colOff>101600</xdr:colOff>
      <xdr:row>18</xdr:row>
      <xdr:rowOff>89332</xdr:rowOff>
    </xdr:to>
    <xdr:sp macro="" textlink="">
      <xdr:nvSpPr>
        <xdr:cNvPr id="66" name="フローチャート: 判断 65">
          <a:extLst>
            <a:ext uri="{FF2B5EF4-FFF2-40B4-BE49-F238E27FC236}">
              <a16:creationId xmlns:a16="http://schemas.microsoft.com/office/drawing/2014/main" id="{80DEB7BC-9C3E-4E13-84F5-F8BC36308D65}"/>
            </a:ext>
          </a:extLst>
        </xdr:cNvPr>
        <xdr:cNvSpPr/>
      </xdr:nvSpPr>
      <xdr:spPr bwMode="auto">
        <a:xfrm>
          <a:off x="2857500" y="312145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99509</xdr:rowOff>
    </xdr:from>
    <xdr:ext cx="762000" cy="259045"/>
    <xdr:sp macro="" textlink="">
      <xdr:nvSpPr>
        <xdr:cNvPr id="67" name="テキスト ボックス 66">
          <a:extLst>
            <a:ext uri="{FF2B5EF4-FFF2-40B4-BE49-F238E27FC236}">
              <a16:creationId xmlns:a16="http://schemas.microsoft.com/office/drawing/2014/main" id="{DF299934-6CDB-4F53-873F-9F7E06692CD6}"/>
            </a:ext>
          </a:extLst>
        </xdr:cNvPr>
        <xdr:cNvSpPr txBox="1"/>
      </xdr:nvSpPr>
      <xdr:spPr>
        <a:xfrm>
          <a:off x="2527300" y="2890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A50CD787-5F7A-4531-8424-F86E6A756017}"/>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241BE148-1B76-4B53-B27B-4E10603E53C7}"/>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5066E5D-6C68-436A-A71A-5D941DEBD4BF}"/>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71" name="テキスト ボックス 70">
          <a:extLst>
            <a:ext uri="{FF2B5EF4-FFF2-40B4-BE49-F238E27FC236}">
              <a16:creationId xmlns:a16="http://schemas.microsoft.com/office/drawing/2014/main" id="{C7E22514-97A7-47AA-AC58-DB0D651324CB}"/>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2" name="テキスト ボックス 71">
          <a:extLst>
            <a:ext uri="{FF2B5EF4-FFF2-40B4-BE49-F238E27FC236}">
              <a16:creationId xmlns:a16="http://schemas.microsoft.com/office/drawing/2014/main" id="{E3AE7E0D-6FB4-4FDE-820B-D29332AAC264}"/>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67970</xdr:rowOff>
    </xdr:from>
    <xdr:to>
      <xdr:col>29</xdr:col>
      <xdr:colOff>177800</xdr:colOff>
      <xdr:row>17</xdr:row>
      <xdr:rowOff>169570</xdr:rowOff>
    </xdr:to>
    <xdr:sp macro="" textlink="">
      <xdr:nvSpPr>
        <xdr:cNvPr id="73" name="楕円 72">
          <a:extLst>
            <a:ext uri="{FF2B5EF4-FFF2-40B4-BE49-F238E27FC236}">
              <a16:creationId xmlns:a16="http://schemas.microsoft.com/office/drawing/2014/main" id="{4308AF6E-B180-4C67-AFA9-B4BFCF92E5E6}"/>
            </a:ext>
          </a:extLst>
        </xdr:cNvPr>
        <xdr:cNvSpPr/>
      </xdr:nvSpPr>
      <xdr:spPr bwMode="auto">
        <a:xfrm>
          <a:off x="5600700" y="303024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40047</xdr:rowOff>
    </xdr:from>
    <xdr:ext cx="762000" cy="259045"/>
    <xdr:sp macro="" textlink="">
      <xdr:nvSpPr>
        <xdr:cNvPr id="74" name="人口1人当たり決算額の推移該当値テキスト130">
          <a:extLst>
            <a:ext uri="{FF2B5EF4-FFF2-40B4-BE49-F238E27FC236}">
              <a16:creationId xmlns:a16="http://schemas.microsoft.com/office/drawing/2014/main" id="{0DDB85D2-9D6D-4441-8C0C-6D673AEDC064}"/>
            </a:ext>
          </a:extLst>
        </xdr:cNvPr>
        <xdr:cNvSpPr txBox="1"/>
      </xdr:nvSpPr>
      <xdr:spPr>
        <a:xfrm>
          <a:off x="5740400" y="30023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150009</xdr:rowOff>
    </xdr:from>
    <xdr:to>
      <xdr:col>26</xdr:col>
      <xdr:colOff>101600</xdr:colOff>
      <xdr:row>18</xdr:row>
      <xdr:rowOff>80159</xdr:rowOff>
    </xdr:to>
    <xdr:sp macro="" textlink="">
      <xdr:nvSpPr>
        <xdr:cNvPr id="75" name="楕円 74">
          <a:extLst>
            <a:ext uri="{FF2B5EF4-FFF2-40B4-BE49-F238E27FC236}">
              <a16:creationId xmlns:a16="http://schemas.microsoft.com/office/drawing/2014/main" id="{A3CDEC8D-2EF5-4C52-8567-3AC3145DE3B0}"/>
            </a:ext>
          </a:extLst>
        </xdr:cNvPr>
        <xdr:cNvSpPr/>
      </xdr:nvSpPr>
      <xdr:spPr bwMode="auto">
        <a:xfrm>
          <a:off x="4953000" y="311228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64936</xdr:rowOff>
    </xdr:from>
    <xdr:ext cx="736600" cy="259045"/>
    <xdr:sp macro="" textlink="">
      <xdr:nvSpPr>
        <xdr:cNvPr id="76" name="テキスト ボックス 75">
          <a:extLst>
            <a:ext uri="{FF2B5EF4-FFF2-40B4-BE49-F238E27FC236}">
              <a16:creationId xmlns:a16="http://schemas.microsoft.com/office/drawing/2014/main" id="{28B3385A-8913-44DD-8F3F-49F9E68D8BE0}"/>
            </a:ext>
          </a:extLst>
        </xdr:cNvPr>
        <xdr:cNvSpPr txBox="1"/>
      </xdr:nvSpPr>
      <xdr:spPr>
        <a:xfrm>
          <a:off x="4622800" y="31986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9</xdr:rowOff>
    </xdr:from>
    <xdr:to>
      <xdr:col>22</xdr:col>
      <xdr:colOff>165100</xdr:colOff>
      <xdr:row>18</xdr:row>
      <xdr:rowOff>101609</xdr:rowOff>
    </xdr:to>
    <xdr:sp macro="" textlink="">
      <xdr:nvSpPr>
        <xdr:cNvPr id="77" name="楕円 76">
          <a:extLst>
            <a:ext uri="{FF2B5EF4-FFF2-40B4-BE49-F238E27FC236}">
              <a16:creationId xmlns:a16="http://schemas.microsoft.com/office/drawing/2014/main" id="{0CD04248-15F3-477F-8FAE-408BF3FA4961}"/>
            </a:ext>
          </a:extLst>
        </xdr:cNvPr>
        <xdr:cNvSpPr/>
      </xdr:nvSpPr>
      <xdr:spPr bwMode="auto">
        <a:xfrm>
          <a:off x="4254500" y="313373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86387</xdr:rowOff>
    </xdr:from>
    <xdr:ext cx="762000" cy="259045"/>
    <xdr:sp macro="" textlink="">
      <xdr:nvSpPr>
        <xdr:cNvPr id="78" name="テキスト ボックス 77">
          <a:extLst>
            <a:ext uri="{FF2B5EF4-FFF2-40B4-BE49-F238E27FC236}">
              <a16:creationId xmlns:a16="http://schemas.microsoft.com/office/drawing/2014/main" id="{1F718454-334A-4B31-8E0A-6CA59E83DA4D}"/>
            </a:ext>
          </a:extLst>
        </xdr:cNvPr>
        <xdr:cNvSpPr txBox="1"/>
      </xdr:nvSpPr>
      <xdr:spPr>
        <a:xfrm>
          <a:off x="3924300" y="32201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20917</xdr:rowOff>
    </xdr:from>
    <xdr:to>
      <xdr:col>19</xdr:col>
      <xdr:colOff>38100</xdr:colOff>
      <xdr:row>18</xdr:row>
      <xdr:rowOff>122517</xdr:rowOff>
    </xdr:to>
    <xdr:sp macro="" textlink="">
      <xdr:nvSpPr>
        <xdr:cNvPr id="79" name="楕円 78">
          <a:extLst>
            <a:ext uri="{FF2B5EF4-FFF2-40B4-BE49-F238E27FC236}">
              <a16:creationId xmlns:a16="http://schemas.microsoft.com/office/drawing/2014/main" id="{AF72B8EC-95A2-40CE-A4A9-76A648450545}"/>
            </a:ext>
          </a:extLst>
        </xdr:cNvPr>
        <xdr:cNvSpPr/>
      </xdr:nvSpPr>
      <xdr:spPr bwMode="auto">
        <a:xfrm>
          <a:off x="3556000" y="315464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107294</xdr:rowOff>
    </xdr:from>
    <xdr:ext cx="762000" cy="259045"/>
    <xdr:sp macro="" textlink="">
      <xdr:nvSpPr>
        <xdr:cNvPr id="80" name="テキスト ボックス 79">
          <a:extLst>
            <a:ext uri="{FF2B5EF4-FFF2-40B4-BE49-F238E27FC236}">
              <a16:creationId xmlns:a16="http://schemas.microsoft.com/office/drawing/2014/main" id="{2A82DA02-1EBA-47C5-9AA6-BB0594D1615F}"/>
            </a:ext>
          </a:extLst>
        </xdr:cNvPr>
        <xdr:cNvSpPr txBox="1"/>
      </xdr:nvSpPr>
      <xdr:spPr>
        <a:xfrm>
          <a:off x="3225800" y="32410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53130</xdr:rowOff>
    </xdr:from>
    <xdr:to>
      <xdr:col>15</xdr:col>
      <xdr:colOff>101600</xdr:colOff>
      <xdr:row>18</xdr:row>
      <xdr:rowOff>154730</xdr:rowOff>
    </xdr:to>
    <xdr:sp macro="" textlink="">
      <xdr:nvSpPr>
        <xdr:cNvPr id="81" name="楕円 80">
          <a:extLst>
            <a:ext uri="{FF2B5EF4-FFF2-40B4-BE49-F238E27FC236}">
              <a16:creationId xmlns:a16="http://schemas.microsoft.com/office/drawing/2014/main" id="{EC8E71F7-2CDE-4E3A-B077-AB6D2E65201B}"/>
            </a:ext>
          </a:extLst>
        </xdr:cNvPr>
        <xdr:cNvSpPr/>
      </xdr:nvSpPr>
      <xdr:spPr bwMode="auto">
        <a:xfrm>
          <a:off x="2857500" y="318685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139507</xdr:rowOff>
    </xdr:from>
    <xdr:ext cx="762000" cy="259045"/>
    <xdr:sp macro="" textlink="">
      <xdr:nvSpPr>
        <xdr:cNvPr id="82" name="テキスト ボックス 81">
          <a:extLst>
            <a:ext uri="{FF2B5EF4-FFF2-40B4-BE49-F238E27FC236}">
              <a16:creationId xmlns:a16="http://schemas.microsoft.com/office/drawing/2014/main" id="{332C9DC9-192F-4655-A129-A6D01CC423F6}"/>
            </a:ext>
          </a:extLst>
        </xdr:cNvPr>
        <xdr:cNvSpPr txBox="1"/>
      </xdr:nvSpPr>
      <xdr:spPr>
        <a:xfrm>
          <a:off x="2527300" y="32732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3" name="正方形/長方形 82">
          <a:extLst>
            <a:ext uri="{FF2B5EF4-FFF2-40B4-BE49-F238E27FC236}">
              <a16:creationId xmlns:a16="http://schemas.microsoft.com/office/drawing/2014/main" id="{0CB706A2-3406-418C-82D3-3B8F638045D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4" name="角丸四角形 83">
          <a:extLst>
            <a:ext uri="{FF2B5EF4-FFF2-40B4-BE49-F238E27FC236}">
              <a16:creationId xmlns:a16="http://schemas.microsoft.com/office/drawing/2014/main" id="{F17AAE47-309F-448C-9EB0-98F412259233}"/>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5" name="正方形/長方形 84">
          <a:extLst>
            <a:ext uri="{FF2B5EF4-FFF2-40B4-BE49-F238E27FC236}">
              <a16:creationId xmlns:a16="http://schemas.microsoft.com/office/drawing/2014/main" id="{440BD564-4988-4794-9DE1-DAA06248F1F6}"/>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6" name="正方形/長方形 85">
          <a:extLst>
            <a:ext uri="{FF2B5EF4-FFF2-40B4-BE49-F238E27FC236}">
              <a16:creationId xmlns:a16="http://schemas.microsoft.com/office/drawing/2014/main" id="{551E31FD-69BF-4213-89CC-50CBEF982DD5}"/>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7" name="正方形/長方形 86">
          <a:extLst>
            <a:ext uri="{FF2B5EF4-FFF2-40B4-BE49-F238E27FC236}">
              <a16:creationId xmlns:a16="http://schemas.microsoft.com/office/drawing/2014/main" id="{4C49F7D8-37CE-4F8F-A921-31A843B5E974}"/>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8" name="直線コネクタ 87">
          <a:extLst>
            <a:ext uri="{FF2B5EF4-FFF2-40B4-BE49-F238E27FC236}">
              <a16:creationId xmlns:a16="http://schemas.microsoft.com/office/drawing/2014/main" id="{CF5DC2EC-1423-4FC9-B703-82D6A3F565FE}"/>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9" name="直線コネクタ 88">
          <a:extLst>
            <a:ext uri="{FF2B5EF4-FFF2-40B4-BE49-F238E27FC236}">
              <a16:creationId xmlns:a16="http://schemas.microsoft.com/office/drawing/2014/main" id="{2E5CFEA9-70E5-4EC6-BFB8-42E2D7268883}"/>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90" name="直線コネクタ 89">
          <a:extLst>
            <a:ext uri="{FF2B5EF4-FFF2-40B4-BE49-F238E27FC236}">
              <a16:creationId xmlns:a16="http://schemas.microsoft.com/office/drawing/2014/main" id="{8A22D9B3-A806-49FE-9EE0-9D41F1694C3C}"/>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91" name="直線コネクタ 90">
          <a:extLst>
            <a:ext uri="{FF2B5EF4-FFF2-40B4-BE49-F238E27FC236}">
              <a16:creationId xmlns:a16="http://schemas.microsoft.com/office/drawing/2014/main" id="{992D740A-0CC4-47EE-B6CF-83AFB95DECEC}"/>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2" name="直線コネクタ 91">
          <a:extLst>
            <a:ext uri="{FF2B5EF4-FFF2-40B4-BE49-F238E27FC236}">
              <a16:creationId xmlns:a16="http://schemas.microsoft.com/office/drawing/2014/main" id="{89584DAC-D004-4B2E-97A1-C94DF321233B}"/>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3" name="楕円 92">
          <a:extLst>
            <a:ext uri="{FF2B5EF4-FFF2-40B4-BE49-F238E27FC236}">
              <a16:creationId xmlns:a16="http://schemas.microsoft.com/office/drawing/2014/main" id="{65BAF563-1A8D-4963-BD78-68C19D429E63}"/>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4" name="フローチャート: 判断 93">
          <a:extLst>
            <a:ext uri="{FF2B5EF4-FFF2-40B4-BE49-F238E27FC236}">
              <a16:creationId xmlns:a16="http://schemas.microsoft.com/office/drawing/2014/main" id="{4243C79A-6B62-4880-ADDE-5912A45D6321}"/>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5" name="正方形/長方形 94">
          <a:extLst>
            <a:ext uri="{FF2B5EF4-FFF2-40B4-BE49-F238E27FC236}">
              <a16:creationId xmlns:a16="http://schemas.microsoft.com/office/drawing/2014/main" id="{342FB799-396D-4E91-8472-FA6D68BBE62F}"/>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6" name="テキスト ボックス 95">
          <a:extLst>
            <a:ext uri="{FF2B5EF4-FFF2-40B4-BE49-F238E27FC236}">
              <a16:creationId xmlns:a16="http://schemas.microsoft.com/office/drawing/2014/main" id="{41155C48-C2F5-498A-B556-66766842F18D}"/>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7" name="直線コネクタ 96">
          <a:extLst>
            <a:ext uri="{FF2B5EF4-FFF2-40B4-BE49-F238E27FC236}">
              <a16:creationId xmlns:a16="http://schemas.microsoft.com/office/drawing/2014/main" id="{9ECD5A0C-C29A-40EE-8FA0-A11B0028E873}"/>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8" name="直線コネクタ 97">
          <a:extLst>
            <a:ext uri="{FF2B5EF4-FFF2-40B4-BE49-F238E27FC236}">
              <a16:creationId xmlns:a16="http://schemas.microsoft.com/office/drawing/2014/main" id="{6DAE6FD3-59EF-4D77-BE46-34C18B83A1D8}"/>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9" name="テキスト ボックス 98">
          <a:extLst>
            <a:ext uri="{FF2B5EF4-FFF2-40B4-BE49-F238E27FC236}">
              <a16:creationId xmlns:a16="http://schemas.microsoft.com/office/drawing/2014/main" id="{27988D5C-AEF0-41EE-B379-1D03869E3785}"/>
            </a:ext>
          </a:extLst>
        </xdr:cNvPr>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100" name="直線コネクタ 99">
          <a:extLst>
            <a:ext uri="{FF2B5EF4-FFF2-40B4-BE49-F238E27FC236}">
              <a16:creationId xmlns:a16="http://schemas.microsoft.com/office/drawing/2014/main" id="{1C9805BD-8107-4AA2-9C98-281D8FEB1F91}"/>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101" name="テキスト ボックス 100">
          <a:extLst>
            <a:ext uri="{FF2B5EF4-FFF2-40B4-BE49-F238E27FC236}">
              <a16:creationId xmlns:a16="http://schemas.microsoft.com/office/drawing/2014/main" id="{80ECFD98-6AD4-46C0-8A4B-8C898499E9FB}"/>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102" name="直線コネクタ 101">
          <a:extLst>
            <a:ext uri="{FF2B5EF4-FFF2-40B4-BE49-F238E27FC236}">
              <a16:creationId xmlns:a16="http://schemas.microsoft.com/office/drawing/2014/main" id="{E5B2CA51-3B70-4FE9-85F8-FB544170A44B}"/>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103" name="テキスト ボックス 102">
          <a:extLst>
            <a:ext uri="{FF2B5EF4-FFF2-40B4-BE49-F238E27FC236}">
              <a16:creationId xmlns:a16="http://schemas.microsoft.com/office/drawing/2014/main" id="{8B209A24-1D0F-4935-BE8C-5F65C55D1EC2}"/>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4" name="直線コネクタ 103">
          <a:extLst>
            <a:ext uri="{FF2B5EF4-FFF2-40B4-BE49-F238E27FC236}">
              <a16:creationId xmlns:a16="http://schemas.microsoft.com/office/drawing/2014/main" id="{0DD2A3B3-C27D-4606-BA42-7D57D45EC6AF}"/>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5" name="テキスト ボックス 104">
          <a:extLst>
            <a:ext uri="{FF2B5EF4-FFF2-40B4-BE49-F238E27FC236}">
              <a16:creationId xmlns:a16="http://schemas.microsoft.com/office/drawing/2014/main" id="{E8FA6099-5142-4459-9063-7BE64BF36FDA}"/>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6" name="直線コネクタ 105">
          <a:extLst>
            <a:ext uri="{FF2B5EF4-FFF2-40B4-BE49-F238E27FC236}">
              <a16:creationId xmlns:a16="http://schemas.microsoft.com/office/drawing/2014/main" id="{262928B2-1E60-414D-978B-97D4CB18EAD1}"/>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7" name="テキスト ボックス 106">
          <a:extLst>
            <a:ext uri="{FF2B5EF4-FFF2-40B4-BE49-F238E27FC236}">
              <a16:creationId xmlns:a16="http://schemas.microsoft.com/office/drawing/2014/main" id="{317C1F9C-3BBD-4729-B84F-D36624885138}"/>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8" name="直線コネクタ 107">
          <a:extLst>
            <a:ext uri="{FF2B5EF4-FFF2-40B4-BE49-F238E27FC236}">
              <a16:creationId xmlns:a16="http://schemas.microsoft.com/office/drawing/2014/main" id="{4777E07F-456B-4293-91D8-BB3B106E1F0C}"/>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9" name="テキスト ボックス 108">
          <a:extLst>
            <a:ext uri="{FF2B5EF4-FFF2-40B4-BE49-F238E27FC236}">
              <a16:creationId xmlns:a16="http://schemas.microsoft.com/office/drawing/2014/main" id="{4BF4433E-F895-4925-8CD5-4CF825C9A9EE}"/>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10" name="直線コネクタ 109">
          <a:extLst>
            <a:ext uri="{FF2B5EF4-FFF2-40B4-BE49-F238E27FC236}">
              <a16:creationId xmlns:a16="http://schemas.microsoft.com/office/drawing/2014/main" id="{DA23B05A-2324-4F36-B69B-F3E7981370E7}"/>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11" name="テキスト ボックス 110">
          <a:extLst>
            <a:ext uri="{FF2B5EF4-FFF2-40B4-BE49-F238E27FC236}">
              <a16:creationId xmlns:a16="http://schemas.microsoft.com/office/drawing/2014/main" id="{495740D0-0B7F-4423-8844-720F55182858}"/>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12" name="人口1人当たり決算額の推移グラフ枠445">
          <a:extLst>
            <a:ext uri="{FF2B5EF4-FFF2-40B4-BE49-F238E27FC236}">
              <a16:creationId xmlns:a16="http://schemas.microsoft.com/office/drawing/2014/main" id="{2DFA9518-B991-429F-835B-EE735F8887B3}"/>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154873</xdr:rowOff>
    </xdr:from>
    <xdr:to>
      <xdr:col>29</xdr:col>
      <xdr:colOff>127000</xdr:colOff>
      <xdr:row>39</xdr:row>
      <xdr:rowOff>34299</xdr:rowOff>
    </xdr:to>
    <xdr:cxnSp macro="">
      <xdr:nvCxnSpPr>
        <xdr:cNvPr id="113" name="直線コネクタ 112">
          <a:extLst>
            <a:ext uri="{FF2B5EF4-FFF2-40B4-BE49-F238E27FC236}">
              <a16:creationId xmlns:a16="http://schemas.microsoft.com/office/drawing/2014/main" id="{AAD7D123-1E21-44F9-8B49-0E5ABFEA340F}"/>
            </a:ext>
          </a:extLst>
        </xdr:cNvPr>
        <xdr:cNvCxnSpPr/>
      </xdr:nvCxnSpPr>
      <xdr:spPr bwMode="auto">
        <a:xfrm flipV="1">
          <a:off x="5651500" y="6079423"/>
          <a:ext cx="0" cy="159392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39</xdr:row>
      <xdr:rowOff>6376</xdr:rowOff>
    </xdr:from>
    <xdr:ext cx="762000" cy="259045"/>
    <xdr:sp macro="" textlink="">
      <xdr:nvSpPr>
        <xdr:cNvPr id="114" name="人口1人当たり決算額の推移最小値テキスト445">
          <a:extLst>
            <a:ext uri="{FF2B5EF4-FFF2-40B4-BE49-F238E27FC236}">
              <a16:creationId xmlns:a16="http://schemas.microsoft.com/office/drawing/2014/main" id="{370FC3B0-9AF0-4BB5-9D0E-AE1818A1BB21}"/>
            </a:ext>
          </a:extLst>
        </xdr:cNvPr>
        <xdr:cNvSpPr txBox="1"/>
      </xdr:nvSpPr>
      <xdr:spPr>
        <a:xfrm>
          <a:off x="5740400" y="76454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39</xdr:row>
      <xdr:rowOff>34299</xdr:rowOff>
    </xdr:from>
    <xdr:to>
      <xdr:col>30</xdr:col>
      <xdr:colOff>25400</xdr:colOff>
      <xdr:row>39</xdr:row>
      <xdr:rowOff>34299</xdr:rowOff>
    </xdr:to>
    <xdr:cxnSp macro="">
      <xdr:nvCxnSpPr>
        <xdr:cNvPr id="115" name="直線コネクタ 114">
          <a:extLst>
            <a:ext uri="{FF2B5EF4-FFF2-40B4-BE49-F238E27FC236}">
              <a16:creationId xmlns:a16="http://schemas.microsoft.com/office/drawing/2014/main" id="{88B75FD3-35A5-4B34-A135-BB075E1BB317}"/>
            </a:ext>
          </a:extLst>
        </xdr:cNvPr>
        <xdr:cNvCxnSpPr/>
      </xdr:nvCxnSpPr>
      <xdr:spPr bwMode="auto">
        <a:xfrm>
          <a:off x="5562600" y="767334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69800</xdr:rowOff>
    </xdr:from>
    <xdr:ext cx="762000" cy="259045"/>
    <xdr:sp macro="" textlink="">
      <xdr:nvSpPr>
        <xdr:cNvPr id="116" name="人口1人当たり決算額の推移最大値テキスト445">
          <a:extLst>
            <a:ext uri="{FF2B5EF4-FFF2-40B4-BE49-F238E27FC236}">
              <a16:creationId xmlns:a16="http://schemas.microsoft.com/office/drawing/2014/main" id="{8942F520-1E7C-4D48-ACB4-1CBDAE2994FE}"/>
            </a:ext>
          </a:extLst>
        </xdr:cNvPr>
        <xdr:cNvSpPr txBox="1"/>
      </xdr:nvSpPr>
      <xdr:spPr>
        <a:xfrm>
          <a:off x="5740400" y="58229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468,965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154873</xdr:rowOff>
    </xdr:from>
    <xdr:to>
      <xdr:col>30</xdr:col>
      <xdr:colOff>25400</xdr:colOff>
      <xdr:row>33</xdr:row>
      <xdr:rowOff>154873</xdr:rowOff>
    </xdr:to>
    <xdr:cxnSp macro="">
      <xdr:nvCxnSpPr>
        <xdr:cNvPr id="117" name="直線コネクタ 116">
          <a:extLst>
            <a:ext uri="{FF2B5EF4-FFF2-40B4-BE49-F238E27FC236}">
              <a16:creationId xmlns:a16="http://schemas.microsoft.com/office/drawing/2014/main" id="{986FCA54-72DC-4B0B-890E-FC1B519906BC}"/>
            </a:ext>
          </a:extLst>
        </xdr:cNvPr>
        <xdr:cNvCxnSpPr/>
      </xdr:nvCxnSpPr>
      <xdr:spPr bwMode="auto">
        <a:xfrm>
          <a:off x="5562600" y="607942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38</xdr:row>
      <xdr:rowOff>61585</xdr:rowOff>
    </xdr:from>
    <xdr:to>
      <xdr:col>29</xdr:col>
      <xdr:colOff>127000</xdr:colOff>
      <xdr:row>38</xdr:row>
      <xdr:rowOff>73740</xdr:rowOff>
    </xdr:to>
    <xdr:cxnSp macro="">
      <xdr:nvCxnSpPr>
        <xdr:cNvPr id="118" name="直線コネクタ 117">
          <a:extLst>
            <a:ext uri="{FF2B5EF4-FFF2-40B4-BE49-F238E27FC236}">
              <a16:creationId xmlns:a16="http://schemas.microsoft.com/office/drawing/2014/main" id="{E4B3A456-3F78-45AE-A3A2-29968933190C}"/>
            </a:ext>
          </a:extLst>
        </xdr:cNvPr>
        <xdr:cNvCxnSpPr/>
      </xdr:nvCxnSpPr>
      <xdr:spPr bwMode="auto">
        <a:xfrm>
          <a:off x="5003800" y="7529185"/>
          <a:ext cx="647700" cy="1215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37</xdr:row>
      <xdr:rowOff>190737</xdr:rowOff>
    </xdr:from>
    <xdr:ext cx="762000" cy="259045"/>
    <xdr:sp macro="" textlink="">
      <xdr:nvSpPr>
        <xdr:cNvPr id="119" name="人口1人当たり決算額の推移平均値テキスト445">
          <a:extLst>
            <a:ext uri="{FF2B5EF4-FFF2-40B4-BE49-F238E27FC236}">
              <a16:creationId xmlns:a16="http://schemas.microsoft.com/office/drawing/2014/main" id="{D19412B5-EFB3-4A2F-ADC4-A7EAE4BD6DB1}"/>
            </a:ext>
          </a:extLst>
        </xdr:cNvPr>
        <xdr:cNvSpPr txBox="1"/>
      </xdr:nvSpPr>
      <xdr:spPr>
        <a:xfrm>
          <a:off x="5740400" y="73154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38</xdr:row>
      <xdr:rowOff>2760</xdr:rowOff>
    </xdr:from>
    <xdr:to>
      <xdr:col>29</xdr:col>
      <xdr:colOff>177800</xdr:colOff>
      <xdr:row>38</xdr:row>
      <xdr:rowOff>104360</xdr:rowOff>
    </xdr:to>
    <xdr:sp macro="" textlink="">
      <xdr:nvSpPr>
        <xdr:cNvPr id="120" name="フローチャート: 判断 119">
          <a:extLst>
            <a:ext uri="{FF2B5EF4-FFF2-40B4-BE49-F238E27FC236}">
              <a16:creationId xmlns:a16="http://schemas.microsoft.com/office/drawing/2014/main" id="{AFFC6630-E912-464B-AA5B-D558D472F660}"/>
            </a:ext>
          </a:extLst>
        </xdr:cNvPr>
        <xdr:cNvSpPr/>
      </xdr:nvSpPr>
      <xdr:spPr bwMode="auto">
        <a:xfrm>
          <a:off x="5600700" y="74703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38</xdr:row>
      <xdr:rowOff>61585</xdr:rowOff>
    </xdr:from>
    <xdr:to>
      <xdr:col>26</xdr:col>
      <xdr:colOff>50800</xdr:colOff>
      <xdr:row>38</xdr:row>
      <xdr:rowOff>66552</xdr:rowOff>
    </xdr:to>
    <xdr:cxnSp macro="">
      <xdr:nvCxnSpPr>
        <xdr:cNvPr id="121" name="直線コネクタ 120">
          <a:extLst>
            <a:ext uri="{FF2B5EF4-FFF2-40B4-BE49-F238E27FC236}">
              <a16:creationId xmlns:a16="http://schemas.microsoft.com/office/drawing/2014/main" id="{44E3EEAF-E57D-4151-8EA8-49D3E2B109B3}"/>
            </a:ext>
          </a:extLst>
        </xdr:cNvPr>
        <xdr:cNvCxnSpPr/>
      </xdr:nvCxnSpPr>
      <xdr:spPr bwMode="auto">
        <a:xfrm flipV="1">
          <a:off x="4305300" y="7529185"/>
          <a:ext cx="698500" cy="496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38</xdr:row>
      <xdr:rowOff>592</xdr:rowOff>
    </xdr:from>
    <xdr:to>
      <xdr:col>26</xdr:col>
      <xdr:colOff>101600</xdr:colOff>
      <xdr:row>38</xdr:row>
      <xdr:rowOff>102192</xdr:rowOff>
    </xdr:to>
    <xdr:sp macro="" textlink="">
      <xdr:nvSpPr>
        <xdr:cNvPr id="122" name="フローチャート: 判断 121">
          <a:extLst>
            <a:ext uri="{FF2B5EF4-FFF2-40B4-BE49-F238E27FC236}">
              <a16:creationId xmlns:a16="http://schemas.microsoft.com/office/drawing/2014/main" id="{A469D2AA-B216-4E4C-BE2E-4EE46E2012D6}"/>
            </a:ext>
          </a:extLst>
        </xdr:cNvPr>
        <xdr:cNvSpPr/>
      </xdr:nvSpPr>
      <xdr:spPr bwMode="auto">
        <a:xfrm>
          <a:off x="4953000" y="74681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112369</xdr:rowOff>
    </xdr:from>
    <xdr:ext cx="736600" cy="259045"/>
    <xdr:sp macro="" textlink="">
      <xdr:nvSpPr>
        <xdr:cNvPr id="123" name="テキスト ボックス 122">
          <a:extLst>
            <a:ext uri="{FF2B5EF4-FFF2-40B4-BE49-F238E27FC236}">
              <a16:creationId xmlns:a16="http://schemas.microsoft.com/office/drawing/2014/main" id="{F2ACE592-A183-480A-A65E-0D906BC95D3C}"/>
            </a:ext>
          </a:extLst>
        </xdr:cNvPr>
        <xdr:cNvSpPr txBox="1"/>
      </xdr:nvSpPr>
      <xdr:spPr>
        <a:xfrm>
          <a:off x="4622800" y="72370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38</xdr:row>
      <xdr:rowOff>66552</xdr:rowOff>
    </xdr:from>
    <xdr:to>
      <xdr:col>22</xdr:col>
      <xdr:colOff>114300</xdr:colOff>
      <xdr:row>38</xdr:row>
      <xdr:rowOff>68929</xdr:rowOff>
    </xdr:to>
    <xdr:cxnSp macro="">
      <xdr:nvCxnSpPr>
        <xdr:cNvPr id="124" name="直線コネクタ 123">
          <a:extLst>
            <a:ext uri="{FF2B5EF4-FFF2-40B4-BE49-F238E27FC236}">
              <a16:creationId xmlns:a16="http://schemas.microsoft.com/office/drawing/2014/main" id="{2ABDF721-AD49-4A74-A72D-145AD5CA2236}"/>
            </a:ext>
          </a:extLst>
        </xdr:cNvPr>
        <xdr:cNvCxnSpPr/>
      </xdr:nvCxnSpPr>
      <xdr:spPr bwMode="auto">
        <a:xfrm flipV="1">
          <a:off x="3606800" y="7534152"/>
          <a:ext cx="698500" cy="237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38</xdr:row>
      <xdr:rowOff>1536</xdr:rowOff>
    </xdr:from>
    <xdr:to>
      <xdr:col>22</xdr:col>
      <xdr:colOff>165100</xdr:colOff>
      <xdr:row>38</xdr:row>
      <xdr:rowOff>103136</xdr:rowOff>
    </xdr:to>
    <xdr:sp macro="" textlink="">
      <xdr:nvSpPr>
        <xdr:cNvPr id="125" name="フローチャート: 判断 124">
          <a:extLst>
            <a:ext uri="{FF2B5EF4-FFF2-40B4-BE49-F238E27FC236}">
              <a16:creationId xmlns:a16="http://schemas.microsoft.com/office/drawing/2014/main" id="{F2DEE6F3-C834-4713-8ED8-62A327D7A27C}"/>
            </a:ext>
          </a:extLst>
        </xdr:cNvPr>
        <xdr:cNvSpPr/>
      </xdr:nvSpPr>
      <xdr:spPr bwMode="auto">
        <a:xfrm>
          <a:off x="4254500" y="746913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113313</xdr:rowOff>
    </xdr:from>
    <xdr:ext cx="762000" cy="259045"/>
    <xdr:sp macro="" textlink="">
      <xdr:nvSpPr>
        <xdr:cNvPr id="126" name="テキスト ボックス 125">
          <a:extLst>
            <a:ext uri="{FF2B5EF4-FFF2-40B4-BE49-F238E27FC236}">
              <a16:creationId xmlns:a16="http://schemas.microsoft.com/office/drawing/2014/main" id="{68917660-8F27-42CA-905B-A674876CC5A7}"/>
            </a:ext>
          </a:extLst>
        </xdr:cNvPr>
        <xdr:cNvSpPr txBox="1"/>
      </xdr:nvSpPr>
      <xdr:spPr>
        <a:xfrm>
          <a:off x="3924300" y="72380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38</xdr:row>
      <xdr:rowOff>66888</xdr:rowOff>
    </xdr:from>
    <xdr:to>
      <xdr:col>18</xdr:col>
      <xdr:colOff>177800</xdr:colOff>
      <xdr:row>38</xdr:row>
      <xdr:rowOff>68929</xdr:rowOff>
    </xdr:to>
    <xdr:cxnSp macro="">
      <xdr:nvCxnSpPr>
        <xdr:cNvPr id="127" name="直線コネクタ 126">
          <a:extLst>
            <a:ext uri="{FF2B5EF4-FFF2-40B4-BE49-F238E27FC236}">
              <a16:creationId xmlns:a16="http://schemas.microsoft.com/office/drawing/2014/main" id="{CFE6C480-FE5E-40E5-B88C-CB0F10456F20}"/>
            </a:ext>
          </a:extLst>
        </xdr:cNvPr>
        <xdr:cNvCxnSpPr/>
      </xdr:nvCxnSpPr>
      <xdr:spPr bwMode="auto">
        <a:xfrm>
          <a:off x="2908300" y="7534488"/>
          <a:ext cx="698500" cy="204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38</xdr:row>
      <xdr:rowOff>5034</xdr:rowOff>
    </xdr:from>
    <xdr:to>
      <xdr:col>19</xdr:col>
      <xdr:colOff>38100</xdr:colOff>
      <xdr:row>38</xdr:row>
      <xdr:rowOff>106634</xdr:rowOff>
    </xdr:to>
    <xdr:sp macro="" textlink="">
      <xdr:nvSpPr>
        <xdr:cNvPr id="128" name="フローチャート: 判断 127">
          <a:extLst>
            <a:ext uri="{FF2B5EF4-FFF2-40B4-BE49-F238E27FC236}">
              <a16:creationId xmlns:a16="http://schemas.microsoft.com/office/drawing/2014/main" id="{D722B267-4A9E-4296-8CD1-4AFE78FD2B20}"/>
            </a:ext>
          </a:extLst>
        </xdr:cNvPr>
        <xdr:cNvSpPr/>
      </xdr:nvSpPr>
      <xdr:spPr bwMode="auto">
        <a:xfrm>
          <a:off x="3556000" y="74726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116811</xdr:rowOff>
    </xdr:from>
    <xdr:ext cx="762000" cy="259045"/>
    <xdr:sp macro="" textlink="">
      <xdr:nvSpPr>
        <xdr:cNvPr id="129" name="テキスト ボックス 128">
          <a:extLst>
            <a:ext uri="{FF2B5EF4-FFF2-40B4-BE49-F238E27FC236}">
              <a16:creationId xmlns:a16="http://schemas.microsoft.com/office/drawing/2014/main" id="{7BF947DD-3E4D-466C-8A91-47B6A661EB31}"/>
            </a:ext>
          </a:extLst>
        </xdr:cNvPr>
        <xdr:cNvSpPr txBox="1"/>
      </xdr:nvSpPr>
      <xdr:spPr>
        <a:xfrm>
          <a:off x="3225800" y="7241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10699</xdr:rowOff>
    </xdr:from>
    <xdr:to>
      <xdr:col>15</xdr:col>
      <xdr:colOff>101600</xdr:colOff>
      <xdr:row>38</xdr:row>
      <xdr:rowOff>112299</xdr:rowOff>
    </xdr:to>
    <xdr:sp macro="" textlink="">
      <xdr:nvSpPr>
        <xdr:cNvPr id="130" name="フローチャート: 判断 129">
          <a:extLst>
            <a:ext uri="{FF2B5EF4-FFF2-40B4-BE49-F238E27FC236}">
              <a16:creationId xmlns:a16="http://schemas.microsoft.com/office/drawing/2014/main" id="{7A434578-8329-47AF-BAEE-17F8E0A6FE9E}"/>
            </a:ext>
          </a:extLst>
        </xdr:cNvPr>
        <xdr:cNvSpPr/>
      </xdr:nvSpPr>
      <xdr:spPr bwMode="auto">
        <a:xfrm>
          <a:off x="2857500" y="747829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122476</xdr:rowOff>
    </xdr:from>
    <xdr:ext cx="762000" cy="259045"/>
    <xdr:sp macro="" textlink="">
      <xdr:nvSpPr>
        <xdr:cNvPr id="131" name="テキスト ボックス 130">
          <a:extLst>
            <a:ext uri="{FF2B5EF4-FFF2-40B4-BE49-F238E27FC236}">
              <a16:creationId xmlns:a16="http://schemas.microsoft.com/office/drawing/2014/main" id="{C29263B3-0831-49EA-AEF7-89898B4672D4}"/>
            </a:ext>
          </a:extLst>
        </xdr:cNvPr>
        <xdr:cNvSpPr txBox="1"/>
      </xdr:nvSpPr>
      <xdr:spPr>
        <a:xfrm>
          <a:off x="2527300" y="72471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E5392124-B4C1-4877-A46E-B166324F78F2}"/>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33" name="テキスト ボックス 132">
          <a:extLst>
            <a:ext uri="{FF2B5EF4-FFF2-40B4-BE49-F238E27FC236}">
              <a16:creationId xmlns:a16="http://schemas.microsoft.com/office/drawing/2014/main" id="{90A9167C-FF74-495D-BCCE-4FE135C01701}"/>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4" name="テキスト ボックス 133">
          <a:extLst>
            <a:ext uri="{FF2B5EF4-FFF2-40B4-BE49-F238E27FC236}">
              <a16:creationId xmlns:a16="http://schemas.microsoft.com/office/drawing/2014/main" id="{910F3482-A7D5-4CBA-B682-FC35C1080A09}"/>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5" name="テキスト ボックス 134">
          <a:extLst>
            <a:ext uri="{FF2B5EF4-FFF2-40B4-BE49-F238E27FC236}">
              <a16:creationId xmlns:a16="http://schemas.microsoft.com/office/drawing/2014/main" id="{2137D733-B5CF-4289-B3B7-AED8C57EDC87}"/>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6" name="テキスト ボックス 135">
          <a:extLst>
            <a:ext uri="{FF2B5EF4-FFF2-40B4-BE49-F238E27FC236}">
              <a16:creationId xmlns:a16="http://schemas.microsoft.com/office/drawing/2014/main" id="{415213DE-52B3-43B9-81AC-F12717BD41A4}"/>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38</xdr:row>
      <xdr:rowOff>22940</xdr:rowOff>
    </xdr:from>
    <xdr:to>
      <xdr:col>29</xdr:col>
      <xdr:colOff>177800</xdr:colOff>
      <xdr:row>38</xdr:row>
      <xdr:rowOff>124540</xdr:rowOff>
    </xdr:to>
    <xdr:sp macro="" textlink="">
      <xdr:nvSpPr>
        <xdr:cNvPr id="137" name="楕円 136">
          <a:extLst>
            <a:ext uri="{FF2B5EF4-FFF2-40B4-BE49-F238E27FC236}">
              <a16:creationId xmlns:a16="http://schemas.microsoft.com/office/drawing/2014/main" id="{5BE21B49-6869-4BF7-AD32-F3F46FE4B288}"/>
            </a:ext>
          </a:extLst>
        </xdr:cNvPr>
        <xdr:cNvSpPr/>
      </xdr:nvSpPr>
      <xdr:spPr bwMode="auto">
        <a:xfrm>
          <a:off x="5600700" y="749054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337917</xdr:rowOff>
    </xdr:from>
    <xdr:ext cx="762000" cy="259045"/>
    <xdr:sp macro="" textlink="">
      <xdr:nvSpPr>
        <xdr:cNvPr id="138" name="人口1人当たり決算額の推移該当値テキスト445">
          <a:extLst>
            <a:ext uri="{FF2B5EF4-FFF2-40B4-BE49-F238E27FC236}">
              <a16:creationId xmlns:a16="http://schemas.microsoft.com/office/drawing/2014/main" id="{02C9EBBE-4842-4ABE-8778-D1297910C7A2}"/>
            </a:ext>
          </a:extLst>
        </xdr:cNvPr>
        <xdr:cNvSpPr txBox="1"/>
      </xdr:nvSpPr>
      <xdr:spPr>
        <a:xfrm>
          <a:off x="5740400" y="7462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38</xdr:row>
      <xdr:rowOff>10785</xdr:rowOff>
    </xdr:from>
    <xdr:to>
      <xdr:col>26</xdr:col>
      <xdr:colOff>101600</xdr:colOff>
      <xdr:row>38</xdr:row>
      <xdr:rowOff>112385</xdr:rowOff>
    </xdr:to>
    <xdr:sp macro="" textlink="">
      <xdr:nvSpPr>
        <xdr:cNvPr id="139" name="楕円 138">
          <a:extLst>
            <a:ext uri="{FF2B5EF4-FFF2-40B4-BE49-F238E27FC236}">
              <a16:creationId xmlns:a16="http://schemas.microsoft.com/office/drawing/2014/main" id="{DCE65A98-FE6F-4D77-855B-FF2AE8239772}"/>
            </a:ext>
          </a:extLst>
        </xdr:cNvPr>
        <xdr:cNvSpPr/>
      </xdr:nvSpPr>
      <xdr:spPr bwMode="auto">
        <a:xfrm>
          <a:off x="4953000" y="747838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38</xdr:row>
      <xdr:rowOff>97162</xdr:rowOff>
    </xdr:from>
    <xdr:ext cx="736600" cy="259045"/>
    <xdr:sp macro="" textlink="">
      <xdr:nvSpPr>
        <xdr:cNvPr id="140" name="テキスト ボックス 139">
          <a:extLst>
            <a:ext uri="{FF2B5EF4-FFF2-40B4-BE49-F238E27FC236}">
              <a16:creationId xmlns:a16="http://schemas.microsoft.com/office/drawing/2014/main" id="{B7B2E177-CFA3-45C0-8C69-A47B290E1F45}"/>
            </a:ext>
          </a:extLst>
        </xdr:cNvPr>
        <xdr:cNvSpPr txBox="1"/>
      </xdr:nvSpPr>
      <xdr:spPr>
        <a:xfrm>
          <a:off x="4622800" y="75647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38</xdr:row>
      <xdr:rowOff>15752</xdr:rowOff>
    </xdr:from>
    <xdr:to>
      <xdr:col>22</xdr:col>
      <xdr:colOff>165100</xdr:colOff>
      <xdr:row>38</xdr:row>
      <xdr:rowOff>117352</xdr:rowOff>
    </xdr:to>
    <xdr:sp macro="" textlink="">
      <xdr:nvSpPr>
        <xdr:cNvPr id="141" name="楕円 140">
          <a:extLst>
            <a:ext uri="{FF2B5EF4-FFF2-40B4-BE49-F238E27FC236}">
              <a16:creationId xmlns:a16="http://schemas.microsoft.com/office/drawing/2014/main" id="{E17C375E-9F85-47D9-8D44-04CDDC45B5BB}"/>
            </a:ext>
          </a:extLst>
        </xdr:cNvPr>
        <xdr:cNvSpPr/>
      </xdr:nvSpPr>
      <xdr:spPr bwMode="auto">
        <a:xfrm>
          <a:off x="4254500" y="748335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38</xdr:row>
      <xdr:rowOff>102129</xdr:rowOff>
    </xdr:from>
    <xdr:ext cx="762000" cy="259045"/>
    <xdr:sp macro="" textlink="">
      <xdr:nvSpPr>
        <xdr:cNvPr id="142" name="テキスト ボックス 141">
          <a:extLst>
            <a:ext uri="{FF2B5EF4-FFF2-40B4-BE49-F238E27FC236}">
              <a16:creationId xmlns:a16="http://schemas.microsoft.com/office/drawing/2014/main" id="{96B5D424-93A7-49B4-98B4-0EBBE5193017}"/>
            </a:ext>
          </a:extLst>
        </xdr:cNvPr>
        <xdr:cNvSpPr txBox="1"/>
      </xdr:nvSpPr>
      <xdr:spPr>
        <a:xfrm>
          <a:off x="3924300" y="75697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38</xdr:row>
      <xdr:rowOff>18129</xdr:rowOff>
    </xdr:from>
    <xdr:to>
      <xdr:col>19</xdr:col>
      <xdr:colOff>38100</xdr:colOff>
      <xdr:row>38</xdr:row>
      <xdr:rowOff>119729</xdr:rowOff>
    </xdr:to>
    <xdr:sp macro="" textlink="">
      <xdr:nvSpPr>
        <xdr:cNvPr id="143" name="楕円 142">
          <a:extLst>
            <a:ext uri="{FF2B5EF4-FFF2-40B4-BE49-F238E27FC236}">
              <a16:creationId xmlns:a16="http://schemas.microsoft.com/office/drawing/2014/main" id="{E72DC1E7-766F-48F0-B199-555C38A46BEE}"/>
            </a:ext>
          </a:extLst>
        </xdr:cNvPr>
        <xdr:cNvSpPr/>
      </xdr:nvSpPr>
      <xdr:spPr bwMode="auto">
        <a:xfrm>
          <a:off x="3556000" y="748572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38</xdr:row>
      <xdr:rowOff>104506</xdr:rowOff>
    </xdr:from>
    <xdr:ext cx="762000" cy="259045"/>
    <xdr:sp macro="" textlink="">
      <xdr:nvSpPr>
        <xdr:cNvPr id="144" name="テキスト ボックス 143">
          <a:extLst>
            <a:ext uri="{FF2B5EF4-FFF2-40B4-BE49-F238E27FC236}">
              <a16:creationId xmlns:a16="http://schemas.microsoft.com/office/drawing/2014/main" id="{E67A8490-670D-4063-A4E2-E8DDE578EBD5}"/>
            </a:ext>
          </a:extLst>
        </xdr:cNvPr>
        <xdr:cNvSpPr txBox="1"/>
      </xdr:nvSpPr>
      <xdr:spPr>
        <a:xfrm>
          <a:off x="3225800" y="75721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16088</xdr:rowOff>
    </xdr:from>
    <xdr:to>
      <xdr:col>15</xdr:col>
      <xdr:colOff>101600</xdr:colOff>
      <xdr:row>38</xdr:row>
      <xdr:rowOff>117688</xdr:rowOff>
    </xdr:to>
    <xdr:sp macro="" textlink="">
      <xdr:nvSpPr>
        <xdr:cNvPr id="145" name="楕円 144">
          <a:extLst>
            <a:ext uri="{FF2B5EF4-FFF2-40B4-BE49-F238E27FC236}">
              <a16:creationId xmlns:a16="http://schemas.microsoft.com/office/drawing/2014/main" id="{376EC43B-ACC3-4075-B68D-E9F4DDD9D454}"/>
            </a:ext>
          </a:extLst>
        </xdr:cNvPr>
        <xdr:cNvSpPr/>
      </xdr:nvSpPr>
      <xdr:spPr bwMode="auto">
        <a:xfrm>
          <a:off x="2857500" y="748368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38</xdr:row>
      <xdr:rowOff>102465</xdr:rowOff>
    </xdr:from>
    <xdr:ext cx="762000" cy="259045"/>
    <xdr:sp macro="" textlink="">
      <xdr:nvSpPr>
        <xdr:cNvPr id="146" name="テキスト ボックス 145">
          <a:extLst>
            <a:ext uri="{FF2B5EF4-FFF2-40B4-BE49-F238E27FC236}">
              <a16:creationId xmlns:a16="http://schemas.microsoft.com/office/drawing/2014/main" id="{12843785-ED9A-4A53-A404-5A490713E220}"/>
            </a:ext>
          </a:extLst>
        </xdr:cNvPr>
        <xdr:cNvSpPr txBox="1"/>
      </xdr:nvSpPr>
      <xdr:spPr>
        <a:xfrm>
          <a:off x="2527300" y="7570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2A3C3CF7-D12A-4B60-A461-F77CC0FB4DF9}"/>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D6746316-2992-4B7A-BD96-088F164ACF43}"/>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E1799EEC-BF91-463F-9517-FF82F82B695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DA51A9BE-3875-4DC1-83D3-BF9FEE4365B8}"/>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岡山県瀬戸内市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47F9F001-8544-44FF-B652-33C1B562B537}"/>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7B6619E6-AD89-4AFA-B353-903617EBAA17}"/>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FE14576A-13AF-4055-91A6-D0312A8A5ACC}"/>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90B42F3A-3071-4838-8C53-6F10F836EBB6}"/>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F88C8641-8560-4442-A3EF-5F359A0F4CC2}"/>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3CE1C32F-C825-4012-BF2E-1A842C75EF4E}"/>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36,160
35,350
125.46
25,580,735
24,839,506
624,038
11,841,346
20,934,444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FC8B49C2-F6EB-4177-AC96-C5062392ED72}"/>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2078CECF-9C84-44CE-AD1B-371AAD4A1E74}"/>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4FC1E8DF-DD8C-49A5-A5D6-1E1258FBC8B9}"/>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8.5
35.8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CDB07F97-D059-4534-9C7C-CA6FAB310204}"/>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A670822F-F614-4D6C-B931-6CAB01A88329}"/>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DCD0E6EE-964D-4121-8CBB-07919A1054DF}"/>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9A170E02-8EB4-4680-BF0C-0777EC555432}"/>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2F511149-C811-4367-9E98-DBA4332B8578}"/>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AE75AD00-A256-4838-BD8C-F2B0405FAA9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FBBC2D91-E119-4A85-A99B-994B66471D7F}"/>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34CE0440-804A-4E1D-8C16-8BB1EC877ABA}"/>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319FD623-4F84-4A4F-8DFA-042D51B75DE6}"/>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1D33E82A-2AE5-4785-A2FF-74C47BB93BEC}"/>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4FB28BAC-43C0-4A1A-A69C-93F33B208694}"/>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FDDA8D32-481C-4A05-9C59-C2438908B6C2}"/>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E8D32E76-554A-48B6-9E05-BA15E1A1537A}"/>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A821C6F8-E1E4-49AF-B851-A288AAF0ADCC}"/>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C94C7459-C212-46E3-9F15-EDAE523730B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9DA5DFD0-9D19-46C5-AF18-730882AF5B29}"/>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74DE7C4E-E387-4942-B6F0-3B8A956F1B4F}"/>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78BFD841-586B-4EAF-8EC4-FE13236094FD}"/>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164D92DA-D66D-45D9-8FE6-005A145BAE6E}"/>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B86ACD50-BC65-40CE-A54C-47334C20EBA2}"/>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EBF36FA7-7825-4A5B-91F6-F6AFDC9430D4}"/>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56D88D3E-AD93-491B-9DE9-2B5DE1D513CC}"/>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66DC6F4F-60DC-43D1-9B92-6F6CA3BBCFE3}"/>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71C7890D-966E-48BF-BF4C-383330A73867}"/>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105,973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CF86606F-ABB8-4E44-8364-5FC7A6E569F7}"/>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DC4D5BB6-C01D-486F-96AD-F566AFC5A2F3}"/>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E4BDCC8D-4B1E-407B-A31A-07797CA51DD8}"/>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1E05EEBC-FC8A-4586-B153-165FE3185F6A}"/>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B43112BE-4A7D-4844-9F2B-E9133C0A12F7}"/>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A3809999-DF71-4041-9041-B33918B6AC7E}"/>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8357BDE7-075F-46AE-BD3D-11CBD5EE15CE}"/>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370D8D3E-498F-4055-A1B2-7519976A9905}"/>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F71B3D2B-6E70-4CEF-83FC-6ECEF2DEAFF6}"/>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8" name="テキスト ボックス 47">
          <a:extLst>
            <a:ext uri="{FF2B5EF4-FFF2-40B4-BE49-F238E27FC236}">
              <a16:creationId xmlns:a16="http://schemas.microsoft.com/office/drawing/2014/main" id="{8C439F72-E667-4507-982E-44E8AB6093EF}"/>
            </a:ext>
          </a:extLst>
        </xdr:cNvPr>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FDB1A1C0-B2FD-402F-8A77-C17C0C89208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9848D097-02C4-4182-BC53-9880CC0BD7B5}"/>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81AC1A1A-6AD4-4294-A875-059CB75B356A}"/>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BE71694C-24C2-4C6D-B457-90F18BF1D012}"/>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96DE48BB-1ED7-49DF-9F48-4D00F6AD77BB}"/>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232E45AB-38C6-421A-B480-A3C49D7DC65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E95C9B29-9929-48B4-92D2-0AAB05D22E11}"/>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E3DA7345-D4E6-4F60-8623-F4728C781A71}"/>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92656F17-A473-4225-AFCC-500FF1C8607D}"/>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55640</xdr:rowOff>
    </xdr:from>
    <xdr:to>
      <xdr:col>24</xdr:col>
      <xdr:colOff>62865</xdr:colOff>
      <xdr:row>38</xdr:row>
      <xdr:rowOff>169157</xdr:rowOff>
    </xdr:to>
    <xdr:cxnSp macro="">
      <xdr:nvCxnSpPr>
        <xdr:cNvPr id="58" name="直線コネクタ 57">
          <a:extLst>
            <a:ext uri="{FF2B5EF4-FFF2-40B4-BE49-F238E27FC236}">
              <a16:creationId xmlns:a16="http://schemas.microsoft.com/office/drawing/2014/main" id="{CD43EAD5-C859-4FA6-A8D7-6826620ED4F5}"/>
            </a:ext>
          </a:extLst>
        </xdr:cNvPr>
        <xdr:cNvCxnSpPr/>
      </xdr:nvCxnSpPr>
      <xdr:spPr>
        <a:xfrm flipV="1">
          <a:off x="4633595" y="5199140"/>
          <a:ext cx="1270" cy="14851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1534</xdr:rowOff>
    </xdr:from>
    <xdr:ext cx="534377" cy="259045"/>
    <xdr:sp macro="" textlink="">
      <xdr:nvSpPr>
        <xdr:cNvPr id="59" name="人件費最小値テキスト">
          <a:extLst>
            <a:ext uri="{FF2B5EF4-FFF2-40B4-BE49-F238E27FC236}">
              <a16:creationId xmlns:a16="http://schemas.microsoft.com/office/drawing/2014/main" id="{34D64BD4-7D26-4356-84D0-668F96BBC602}"/>
            </a:ext>
          </a:extLst>
        </xdr:cNvPr>
        <xdr:cNvSpPr txBox="1"/>
      </xdr:nvSpPr>
      <xdr:spPr>
        <a:xfrm>
          <a:off x="4686300" y="6688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169157</xdr:rowOff>
    </xdr:from>
    <xdr:to>
      <xdr:col>24</xdr:col>
      <xdr:colOff>152400</xdr:colOff>
      <xdr:row>38</xdr:row>
      <xdr:rowOff>169157</xdr:rowOff>
    </xdr:to>
    <xdr:cxnSp macro="">
      <xdr:nvCxnSpPr>
        <xdr:cNvPr id="60" name="直線コネクタ 59">
          <a:extLst>
            <a:ext uri="{FF2B5EF4-FFF2-40B4-BE49-F238E27FC236}">
              <a16:creationId xmlns:a16="http://schemas.microsoft.com/office/drawing/2014/main" id="{B12A3818-E383-4199-95D7-DE7F7BA2DBAC}"/>
            </a:ext>
          </a:extLst>
        </xdr:cNvPr>
        <xdr:cNvCxnSpPr/>
      </xdr:nvCxnSpPr>
      <xdr:spPr>
        <a:xfrm>
          <a:off x="4546600" y="6684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2317</xdr:rowOff>
    </xdr:from>
    <xdr:ext cx="599010" cy="259045"/>
    <xdr:sp macro="" textlink="">
      <xdr:nvSpPr>
        <xdr:cNvPr id="61" name="人件費最大値テキスト">
          <a:extLst>
            <a:ext uri="{FF2B5EF4-FFF2-40B4-BE49-F238E27FC236}">
              <a16:creationId xmlns:a16="http://schemas.microsoft.com/office/drawing/2014/main" id="{164A6250-F7D6-4B92-A7DE-771E73CD103A}"/>
            </a:ext>
          </a:extLst>
        </xdr:cNvPr>
        <xdr:cNvSpPr txBox="1"/>
      </xdr:nvSpPr>
      <xdr:spPr>
        <a:xfrm>
          <a:off x="4686300" y="49743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205,722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55640</xdr:rowOff>
    </xdr:from>
    <xdr:to>
      <xdr:col>24</xdr:col>
      <xdr:colOff>152400</xdr:colOff>
      <xdr:row>30</xdr:row>
      <xdr:rowOff>55640</xdr:rowOff>
    </xdr:to>
    <xdr:cxnSp macro="">
      <xdr:nvCxnSpPr>
        <xdr:cNvPr id="62" name="直線コネクタ 61">
          <a:extLst>
            <a:ext uri="{FF2B5EF4-FFF2-40B4-BE49-F238E27FC236}">
              <a16:creationId xmlns:a16="http://schemas.microsoft.com/office/drawing/2014/main" id="{E56C8274-6B81-4D3D-B6F7-9E5E4A8EF60B}"/>
            </a:ext>
          </a:extLst>
        </xdr:cNvPr>
        <xdr:cNvCxnSpPr/>
      </xdr:nvCxnSpPr>
      <xdr:spPr>
        <a:xfrm>
          <a:off x="4546600" y="5199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24431</xdr:rowOff>
    </xdr:from>
    <xdr:to>
      <xdr:col>24</xdr:col>
      <xdr:colOff>63500</xdr:colOff>
      <xdr:row>36</xdr:row>
      <xdr:rowOff>122054</xdr:rowOff>
    </xdr:to>
    <xdr:cxnSp macro="">
      <xdr:nvCxnSpPr>
        <xdr:cNvPr id="63" name="直線コネクタ 62">
          <a:extLst>
            <a:ext uri="{FF2B5EF4-FFF2-40B4-BE49-F238E27FC236}">
              <a16:creationId xmlns:a16="http://schemas.microsoft.com/office/drawing/2014/main" id="{CE8E0782-F7E7-40CE-9FE2-08B3C458ABDC}"/>
            </a:ext>
          </a:extLst>
        </xdr:cNvPr>
        <xdr:cNvCxnSpPr/>
      </xdr:nvCxnSpPr>
      <xdr:spPr>
        <a:xfrm flipV="1">
          <a:off x="3797300" y="6196631"/>
          <a:ext cx="838200" cy="97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133331</xdr:rowOff>
    </xdr:from>
    <xdr:ext cx="599010" cy="259045"/>
    <xdr:sp macro="" textlink="">
      <xdr:nvSpPr>
        <xdr:cNvPr id="64" name="人件費平均値テキスト">
          <a:extLst>
            <a:ext uri="{FF2B5EF4-FFF2-40B4-BE49-F238E27FC236}">
              <a16:creationId xmlns:a16="http://schemas.microsoft.com/office/drawing/2014/main" id="{41CF9EA3-5434-41CC-8508-DC685CD6853A}"/>
            </a:ext>
          </a:extLst>
        </xdr:cNvPr>
        <xdr:cNvSpPr txBox="1"/>
      </xdr:nvSpPr>
      <xdr:spPr>
        <a:xfrm>
          <a:off x="4686300" y="596263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117,270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110454</xdr:rowOff>
    </xdr:from>
    <xdr:to>
      <xdr:col>24</xdr:col>
      <xdr:colOff>114300</xdr:colOff>
      <xdr:row>36</xdr:row>
      <xdr:rowOff>40604</xdr:rowOff>
    </xdr:to>
    <xdr:sp macro="" textlink="">
      <xdr:nvSpPr>
        <xdr:cNvPr id="65" name="フローチャート: 判断 64">
          <a:extLst>
            <a:ext uri="{FF2B5EF4-FFF2-40B4-BE49-F238E27FC236}">
              <a16:creationId xmlns:a16="http://schemas.microsoft.com/office/drawing/2014/main" id="{03E418A7-720D-4A89-9AC2-5E0CD8F67274}"/>
            </a:ext>
          </a:extLst>
        </xdr:cNvPr>
        <xdr:cNvSpPr/>
      </xdr:nvSpPr>
      <xdr:spPr>
        <a:xfrm>
          <a:off x="4584700" y="6111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122054</xdr:rowOff>
    </xdr:from>
    <xdr:to>
      <xdr:col>19</xdr:col>
      <xdr:colOff>177800</xdr:colOff>
      <xdr:row>36</xdr:row>
      <xdr:rowOff>126855</xdr:rowOff>
    </xdr:to>
    <xdr:cxnSp macro="">
      <xdr:nvCxnSpPr>
        <xdr:cNvPr id="66" name="直線コネクタ 65">
          <a:extLst>
            <a:ext uri="{FF2B5EF4-FFF2-40B4-BE49-F238E27FC236}">
              <a16:creationId xmlns:a16="http://schemas.microsoft.com/office/drawing/2014/main" id="{56EB1109-85B4-4D5D-8D97-E272019DC7D0}"/>
            </a:ext>
          </a:extLst>
        </xdr:cNvPr>
        <xdr:cNvCxnSpPr/>
      </xdr:nvCxnSpPr>
      <xdr:spPr>
        <a:xfrm flipV="1">
          <a:off x="2908300" y="6294254"/>
          <a:ext cx="889000" cy="4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44094</xdr:rowOff>
    </xdr:from>
    <xdr:to>
      <xdr:col>20</xdr:col>
      <xdr:colOff>38100</xdr:colOff>
      <xdr:row>36</xdr:row>
      <xdr:rowOff>145694</xdr:rowOff>
    </xdr:to>
    <xdr:sp macro="" textlink="">
      <xdr:nvSpPr>
        <xdr:cNvPr id="67" name="フローチャート: 判断 66">
          <a:extLst>
            <a:ext uri="{FF2B5EF4-FFF2-40B4-BE49-F238E27FC236}">
              <a16:creationId xmlns:a16="http://schemas.microsoft.com/office/drawing/2014/main" id="{EBF76C94-7CA3-407A-B9C9-8306A765FCF0}"/>
            </a:ext>
          </a:extLst>
        </xdr:cNvPr>
        <xdr:cNvSpPr/>
      </xdr:nvSpPr>
      <xdr:spPr>
        <a:xfrm>
          <a:off x="3746500" y="6216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162221</xdr:rowOff>
    </xdr:from>
    <xdr:ext cx="599010" cy="259045"/>
    <xdr:sp macro="" textlink="">
      <xdr:nvSpPr>
        <xdr:cNvPr id="68" name="テキスト ボックス 67">
          <a:extLst>
            <a:ext uri="{FF2B5EF4-FFF2-40B4-BE49-F238E27FC236}">
              <a16:creationId xmlns:a16="http://schemas.microsoft.com/office/drawing/2014/main" id="{6585110B-4475-48A0-BE0B-7EA29293DB1D}"/>
            </a:ext>
          </a:extLst>
        </xdr:cNvPr>
        <xdr:cNvSpPr txBox="1"/>
      </xdr:nvSpPr>
      <xdr:spPr>
        <a:xfrm>
          <a:off x="3497795" y="59915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126855</xdr:rowOff>
    </xdr:from>
    <xdr:to>
      <xdr:col>15</xdr:col>
      <xdr:colOff>50800</xdr:colOff>
      <xdr:row>36</xdr:row>
      <xdr:rowOff>146602</xdr:rowOff>
    </xdr:to>
    <xdr:cxnSp macro="">
      <xdr:nvCxnSpPr>
        <xdr:cNvPr id="69" name="直線コネクタ 68">
          <a:extLst>
            <a:ext uri="{FF2B5EF4-FFF2-40B4-BE49-F238E27FC236}">
              <a16:creationId xmlns:a16="http://schemas.microsoft.com/office/drawing/2014/main" id="{A8F61B4D-449D-4B60-9ABD-5C22804BD845}"/>
            </a:ext>
          </a:extLst>
        </xdr:cNvPr>
        <xdr:cNvCxnSpPr/>
      </xdr:nvCxnSpPr>
      <xdr:spPr>
        <a:xfrm flipV="1">
          <a:off x="2019300" y="6299055"/>
          <a:ext cx="889000" cy="19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69099</xdr:rowOff>
    </xdr:from>
    <xdr:to>
      <xdr:col>15</xdr:col>
      <xdr:colOff>101600</xdr:colOff>
      <xdr:row>36</xdr:row>
      <xdr:rowOff>170699</xdr:rowOff>
    </xdr:to>
    <xdr:sp macro="" textlink="">
      <xdr:nvSpPr>
        <xdr:cNvPr id="70" name="フローチャート: 判断 69">
          <a:extLst>
            <a:ext uri="{FF2B5EF4-FFF2-40B4-BE49-F238E27FC236}">
              <a16:creationId xmlns:a16="http://schemas.microsoft.com/office/drawing/2014/main" id="{B71DD4C7-0183-4296-A9D4-11525F54B301}"/>
            </a:ext>
          </a:extLst>
        </xdr:cNvPr>
        <xdr:cNvSpPr/>
      </xdr:nvSpPr>
      <xdr:spPr>
        <a:xfrm>
          <a:off x="2857500" y="6241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15776</xdr:rowOff>
    </xdr:from>
    <xdr:ext cx="599010" cy="259045"/>
    <xdr:sp macro="" textlink="">
      <xdr:nvSpPr>
        <xdr:cNvPr id="71" name="テキスト ボックス 70">
          <a:extLst>
            <a:ext uri="{FF2B5EF4-FFF2-40B4-BE49-F238E27FC236}">
              <a16:creationId xmlns:a16="http://schemas.microsoft.com/office/drawing/2014/main" id="{65640C83-9862-44B5-9C96-59DEAFE5ED70}"/>
            </a:ext>
          </a:extLst>
        </xdr:cNvPr>
        <xdr:cNvSpPr txBox="1"/>
      </xdr:nvSpPr>
      <xdr:spPr>
        <a:xfrm>
          <a:off x="2608795" y="6016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146602</xdr:rowOff>
    </xdr:from>
    <xdr:to>
      <xdr:col>10</xdr:col>
      <xdr:colOff>114300</xdr:colOff>
      <xdr:row>37</xdr:row>
      <xdr:rowOff>3433</xdr:rowOff>
    </xdr:to>
    <xdr:cxnSp macro="">
      <xdr:nvCxnSpPr>
        <xdr:cNvPr id="72" name="直線コネクタ 71">
          <a:extLst>
            <a:ext uri="{FF2B5EF4-FFF2-40B4-BE49-F238E27FC236}">
              <a16:creationId xmlns:a16="http://schemas.microsoft.com/office/drawing/2014/main" id="{8C2C5A83-CD40-4EA3-8DD7-61EF91116A11}"/>
            </a:ext>
          </a:extLst>
        </xdr:cNvPr>
        <xdr:cNvCxnSpPr/>
      </xdr:nvCxnSpPr>
      <xdr:spPr>
        <a:xfrm flipV="1">
          <a:off x="1130300" y="6318802"/>
          <a:ext cx="889000" cy="282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76653</xdr:rowOff>
    </xdr:from>
    <xdr:to>
      <xdr:col>10</xdr:col>
      <xdr:colOff>165100</xdr:colOff>
      <xdr:row>37</xdr:row>
      <xdr:rowOff>6803</xdr:rowOff>
    </xdr:to>
    <xdr:sp macro="" textlink="">
      <xdr:nvSpPr>
        <xdr:cNvPr id="73" name="フローチャート: 判断 72">
          <a:extLst>
            <a:ext uri="{FF2B5EF4-FFF2-40B4-BE49-F238E27FC236}">
              <a16:creationId xmlns:a16="http://schemas.microsoft.com/office/drawing/2014/main" id="{79711868-5F75-4F40-8DA9-F9B0EB7BDAE1}"/>
            </a:ext>
          </a:extLst>
        </xdr:cNvPr>
        <xdr:cNvSpPr/>
      </xdr:nvSpPr>
      <xdr:spPr>
        <a:xfrm>
          <a:off x="1968500" y="6248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23330</xdr:rowOff>
    </xdr:from>
    <xdr:ext cx="599010" cy="259045"/>
    <xdr:sp macro="" textlink="">
      <xdr:nvSpPr>
        <xdr:cNvPr id="74" name="テキスト ボックス 73">
          <a:extLst>
            <a:ext uri="{FF2B5EF4-FFF2-40B4-BE49-F238E27FC236}">
              <a16:creationId xmlns:a16="http://schemas.microsoft.com/office/drawing/2014/main" id="{435B8A65-8CD8-4BD0-A136-4F399CEAB844}"/>
            </a:ext>
          </a:extLst>
        </xdr:cNvPr>
        <xdr:cNvSpPr txBox="1"/>
      </xdr:nvSpPr>
      <xdr:spPr>
        <a:xfrm>
          <a:off x="1719795" y="6024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125073</xdr:rowOff>
    </xdr:from>
    <xdr:to>
      <xdr:col>6</xdr:col>
      <xdr:colOff>38100</xdr:colOff>
      <xdr:row>37</xdr:row>
      <xdr:rowOff>55223</xdr:rowOff>
    </xdr:to>
    <xdr:sp macro="" textlink="">
      <xdr:nvSpPr>
        <xdr:cNvPr id="75" name="フローチャート: 判断 74">
          <a:extLst>
            <a:ext uri="{FF2B5EF4-FFF2-40B4-BE49-F238E27FC236}">
              <a16:creationId xmlns:a16="http://schemas.microsoft.com/office/drawing/2014/main" id="{C1B7B934-67C7-44B7-9E28-F2B0F3CF3CCF}"/>
            </a:ext>
          </a:extLst>
        </xdr:cNvPr>
        <xdr:cNvSpPr/>
      </xdr:nvSpPr>
      <xdr:spPr>
        <a:xfrm>
          <a:off x="1079500" y="6297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37</xdr:row>
      <xdr:rowOff>46350</xdr:rowOff>
    </xdr:from>
    <xdr:ext cx="599010" cy="259045"/>
    <xdr:sp macro="" textlink="">
      <xdr:nvSpPr>
        <xdr:cNvPr id="76" name="テキスト ボックス 75">
          <a:extLst>
            <a:ext uri="{FF2B5EF4-FFF2-40B4-BE49-F238E27FC236}">
              <a16:creationId xmlns:a16="http://schemas.microsoft.com/office/drawing/2014/main" id="{E441F034-B541-4CCE-8344-CD3FD1980BD5}"/>
            </a:ext>
          </a:extLst>
        </xdr:cNvPr>
        <xdr:cNvSpPr txBox="1"/>
      </xdr:nvSpPr>
      <xdr:spPr>
        <a:xfrm>
          <a:off x="830795" y="63900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7817F0D4-6441-4CD7-8EE3-EE6DD27E3565}"/>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FA51FB98-F15C-46A3-84C5-064CA8E225D8}"/>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7C22CAEA-EFD9-4C27-BB53-7DAD1E7F4F03}"/>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628996B7-D9B9-4788-970F-A7B9323FA0AC}"/>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87D8E8F4-C94C-40AD-9D48-A196D2557DAC}"/>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145081</xdr:rowOff>
    </xdr:from>
    <xdr:to>
      <xdr:col>24</xdr:col>
      <xdr:colOff>114300</xdr:colOff>
      <xdr:row>36</xdr:row>
      <xdr:rowOff>75231</xdr:rowOff>
    </xdr:to>
    <xdr:sp macro="" textlink="">
      <xdr:nvSpPr>
        <xdr:cNvPr id="82" name="楕円 81">
          <a:extLst>
            <a:ext uri="{FF2B5EF4-FFF2-40B4-BE49-F238E27FC236}">
              <a16:creationId xmlns:a16="http://schemas.microsoft.com/office/drawing/2014/main" id="{AF7C5C62-2408-492E-A98A-59DF3F900EDD}"/>
            </a:ext>
          </a:extLst>
        </xdr:cNvPr>
        <xdr:cNvSpPr/>
      </xdr:nvSpPr>
      <xdr:spPr>
        <a:xfrm>
          <a:off x="4584700" y="6145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123508</xdr:rowOff>
    </xdr:from>
    <xdr:ext cx="599010" cy="259045"/>
    <xdr:sp macro="" textlink="">
      <xdr:nvSpPr>
        <xdr:cNvPr id="83" name="人件費該当値テキスト">
          <a:extLst>
            <a:ext uri="{FF2B5EF4-FFF2-40B4-BE49-F238E27FC236}">
              <a16:creationId xmlns:a16="http://schemas.microsoft.com/office/drawing/2014/main" id="{B448C18C-8079-42FF-ACE4-DDF7DE83FD95}"/>
            </a:ext>
          </a:extLst>
        </xdr:cNvPr>
        <xdr:cNvSpPr txBox="1"/>
      </xdr:nvSpPr>
      <xdr:spPr>
        <a:xfrm>
          <a:off x="4686300" y="61242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71254</xdr:rowOff>
    </xdr:from>
    <xdr:to>
      <xdr:col>20</xdr:col>
      <xdr:colOff>38100</xdr:colOff>
      <xdr:row>37</xdr:row>
      <xdr:rowOff>1404</xdr:rowOff>
    </xdr:to>
    <xdr:sp macro="" textlink="">
      <xdr:nvSpPr>
        <xdr:cNvPr id="84" name="楕円 83">
          <a:extLst>
            <a:ext uri="{FF2B5EF4-FFF2-40B4-BE49-F238E27FC236}">
              <a16:creationId xmlns:a16="http://schemas.microsoft.com/office/drawing/2014/main" id="{CD252B6B-4D86-43CB-BB8A-EE5DED74FDC5}"/>
            </a:ext>
          </a:extLst>
        </xdr:cNvPr>
        <xdr:cNvSpPr/>
      </xdr:nvSpPr>
      <xdr:spPr>
        <a:xfrm>
          <a:off x="3746500" y="6243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36</xdr:row>
      <xdr:rowOff>163981</xdr:rowOff>
    </xdr:from>
    <xdr:ext cx="599010" cy="259045"/>
    <xdr:sp macro="" textlink="">
      <xdr:nvSpPr>
        <xdr:cNvPr id="85" name="テキスト ボックス 84">
          <a:extLst>
            <a:ext uri="{FF2B5EF4-FFF2-40B4-BE49-F238E27FC236}">
              <a16:creationId xmlns:a16="http://schemas.microsoft.com/office/drawing/2014/main" id="{69DB8DDC-B923-4444-8573-11D82619B0F3}"/>
            </a:ext>
          </a:extLst>
        </xdr:cNvPr>
        <xdr:cNvSpPr txBox="1"/>
      </xdr:nvSpPr>
      <xdr:spPr>
        <a:xfrm>
          <a:off x="3497795" y="63361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76055</xdr:rowOff>
    </xdr:from>
    <xdr:to>
      <xdr:col>15</xdr:col>
      <xdr:colOff>101600</xdr:colOff>
      <xdr:row>37</xdr:row>
      <xdr:rowOff>6205</xdr:rowOff>
    </xdr:to>
    <xdr:sp macro="" textlink="">
      <xdr:nvSpPr>
        <xdr:cNvPr id="86" name="楕円 85">
          <a:extLst>
            <a:ext uri="{FF2B5EF4-FFF2-40B4-BE49-F238E27FC236}">
              <a16:creationId xmlns:a16="http://schemas.microsoft.com/office/drawing/2014/main" id="{83DEB822-A4D3-423F-A925-1B8A4BBC3DD9}"/>
            </a:ext>
          </a:extLst>
        </xdr:cNvPr>
        <xdr:cNvSpPr/>
      </xdr:nvSpPr>
      <xdr:spPr>
        <a:xfrm>
          <a:off x="2857500" y="6248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36</xdr:row>
      <xdr:rowOff>168782</xdr:rowOff>
    </xdr:from>
    <xdr:ext cx="599010" cy="259045"/>
    <xdr:sp macro="" textlink="">
      <xdr:nvSpPr>
        <xdr:cNvPr id="87" name="テキスト ボックス 86">
          <a:extLst>
            <a:ext uri="{FF2B5EF4-FFF2-40B4-BE49-F238E27FC236}">
              <a16:creationId xmlns:a16="http://schemas.microsoft.com/office/drawing/2014/main" id="{2D62874E-830B-40D8-9689-375DC315808B}"/>
            </a:ext>
          </a:extLst>
        </xdr:cNvPr>
        <xdr:cNvSpPr txBox="1"/>
      </xdr:nvSpPr>
      <xdr:spPr>
        <a:xfrm>
          <a:off x="2608795" y="63409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95802</xdr:rowOff>
    </xdr:from>
    <xdr:to>
      <xdr:col>10</xdr:col>
      <xdr:colOff>165100</xdr:colOff>
      <xdr:row>37</xdr:row>
      <xdr:rowOff>25952</xdr:rowOff>
    </xdr:to>
    <xdr:sp macro="" textlink="">
      <xdr:nvSpPr>
        <xdr:cNvPr id="88" name="楕円 87">
          <a:extLst>
            <a:ext uri="{FF2B5EF4-FFF2-40B4-BE49-F238E27FC236}">
              <a16:creationId xmlns:a16="http://schemas.microsoft.com/office/drawing/2014/main" id="{580F1B21-70AC-40E4-8459-F26B82BF75E4}"/>
            </a:ext>
          </a:extLst>
        </xdr:cNvPr>
        <xdr:cNvSpPr/>
      </xdr:nvSpPr>
      <xdr:spPr>
        <a:xfrm>
          <a:off x="1968500" y="6268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17079</xdr:rowOff>
    </xdr:from>
    <xdr:ext cx="599010" cy="259045"/>
    <xdr:sp macro="" textlink="">
      <xdr:nvSpPr>
        <xdr:cNvPr id="89" name="テキスト ボックス 88">
          <a:extLst>
            <a:ext uri="{FF2B5EF4-FFF2-40B4-BE49-F238E27FC236}">
              <a16:creationId xmlns:a16="http://schemas.microsoft.com/office/drawing/2014/main" id="{0B6C8490-A6AA-4519-8154-4923A8112F7B}"/>
            </a:ext>
          </a:extLst>
        </xdr:cNvPr>
        <xdr:cNvSpPr txBox="1"/>
      </xdr:nvSpPr>
      <xdr:spPr>
        <a:xfrm>
          <a:off x="1719795" y="63607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124083</xdr:rowOff>
    </xdr:from>
    <xdr:to>
      <xdr:col>6</xdr:col>
      <xdr:colOff>38100</xdr:colOff>
      <xdr:row>37</xdr:row>
      <xdr:rowOff>54233</xdr:rowOff>
    </xdr:to>
    <xdr:sp macro="" textlink="">
      <xdr:nvSpPr>
        <xdr:cNvPr id="90" name="楕円 89">
          <a:extLst>
            <a:ext uri="{FF2B5EF4-FFF2-40B4-BE49-F238E27FC236}">
              <a16:creationId xmlns:a16="http://schemas.microsoft.com/office/drawing/2014/main" id="{95667F44-AA9C-4853-A228-06CB1228BC50}"/>
            </a:ext>
          </a:extLst>
        </xdr:cNvPr>
        <xdr:cNvSpPr/>
      </xdr:nvSpPr>
      <xdr:spPr>
        <a:xfrm>
          <a:off x="1079500" y="6296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70760</xdr:rowOff>
    </xdr:from>
    <xdr:ext cx="599010" cy="259045"/>
    <xdr:sp macro="" textlink="">
      <xdr:nvSpPr>
        <xdr:cNvPr id="91" name="テキスト ボックス 90">
          <a:extLst>
            <a:ext uri="{FF2B5EF4-FFF2-40B4-BE49-F238E27FC236}">
              <a16:creationId xmlns:a16="http://schemas.microsoft.com/office/drawing/2014/main" id="{113EE4D6-81C6-4657-B636-60BC45FFFFE8}"/>
            </a:ext>
          </a:extLst>
        </xdr:cNvPr>
        <xdr:cNvSpPr txBox="1"/>
      </xdr:nvSpPr>
      <xdr:spPr>
        <a:xfrm>
          <a:off x="830795" y="60715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95029DFE-7941-4F0C-891C-035FF4A2CF47}"/>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9DEB3947-AB4D-4E99-A131-CBC8852535ED}"/>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30D14AFC-54FE-48DC-98C4-96B7BD65CF36}"/>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4837330B-8171-4816-9F3A-7ECAC221EF9D}"/>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800E3334-906F-42CE-89BA-8ED10D188262}"/>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A6AC2412-350E-4D42-BDDE-87298A8FDEE3}"/>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4BCFBF8A-0377-4118-9D36-3047CC6AD88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ED82ADC7-0666-4927-B160-698814EF6BE6}"/>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67ABFD9D-FC07-4741-9D83-FF8BC9277D03}"/>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82250285-B509-4C74-A8D6-FE1C02507375}"/>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2" name="直線コネクタ 101">
          <a:extLst>
            <a:ext uri="{FF2B5EF4-FFF2-40B4-BE49-F238E27FC236}">
              <a16:creationId xmlns:a16="http://schemas.microsoft.com/office/drawing/2014/main" id="{8BD884F9-C06E-4B65-8219-7F95F0F99F6B}"/>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3" name="テキスト ボックス 102">
          <a:extLst>
            <a:ext uri="{FF2B5EF4-FFF2-40B4-BE49-F238E27FC236}">
              <a16:creationId xmlns:a16="http://schemas.microsoft.com/office/drawing/2014/main" id="{EE37F404-41A0-4A89-8160-3CE626F6276B}"/>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4" name="直線コネクタ 103">
          <a:extLst>
            <a:ext uri="{FF2B5EF4-FFF2-40B4-BE49-F238E27FC236}">
              <a16:creationId xmlns:a16="http://schemas.microsoft.com/office/drawing/2014/main" id="{9D86624B-C05F-4A14-A97C-360A0B14DE18}"/>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5" name="テキスト ボックス 104">
          <a:extLst>
            <a:ext uri="{FF2B5EF4-FFF2-40B4-BE49-F238E27FC236}">
              <a16:creationId xmlns:a16="http://schemas.microsoft.com/office/drawing/2014/main" id="{B31E40AE-16C6-4FB2-A8A6-D3A2622E6BB9}"/>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6" name="直線コネクタ 105">
          <a:extLst>
            <a:ext uri="{FF2B5EF4-FFF2-40B4-BE49-F238E27FC236}">
              <a16:creationId xmlns:a16="http://schemas.microsoft.com/office/drawing/2014/main" id="{8D57ECF5-243A-4842-B637-46FEB6AD6EF8}"/>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7" name="テキスト ボックス 106">
          <a:extLst>
            <a:ext uri="{FF2B5EF4-FFF2-40B4-BE49-F238E27FC236}">
              <a16:creationId xmlns:a16="http://schemas.microsoft.com/office/drawing/2014/main" id="{CD359787-8FDA-4040-85A0-2BB9B17F1092}"/>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8" name="直線コネクタ 107">
          <a:extLst>
            <a:ext uri="{FF2B5EF4-FFF2-40B4-BE49-F238E27FC236}">
              <a16:creationId xmlns:a16="http://schemas.microsoft.com/office/drawing/2014/main" id="{67DB3CBB-78B5-48FD-A95E-310442D047E3}"/>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9" name="テキスト ボックス 108">
          <a:extLst>
            <a:ext uri="{FF2B5EF4-FFF2-40B4-BE49-F238E27FC236}">
              <a16:creationId xmlns:a16="http://schemas.microsoft.com/office/drawing/2014/main" id="{C906F694-A380-4CA9-A405-316738543E6C}"/>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EE511BC6-9E72-4F5A-AE64-3D8DDC41568A}"/>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F57AA0F8-CAE6-4BD2-B2D8-95BBFC8C7921}"/>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3520AADC-8F48-48AD-884E-A4E74BFBF2D5}"/>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1894</xdr:rowOff>
    </xdr:from>
    <xdr:to>
      <xdr:col>24</xdr:col>
      <xdr:colOff>62865</xdr:colOff>
      <xdr:row>58</xdr:row>
      <xdr:rowOff>127539</xdr:rowOff>
    </xdr:to>
    <xdr:cxnSp macro="">
      <xdr:nvCxnSpPr>
        <xdr:cNvPr id="113" name="直線コネクタ 112">
          <a:extLst>
            <a:ext uri="{FF2B5EF4-FFF2-40B4-BE49-F238E27FC236}">
              <a16:creationId xmlns:a16="http://schemas.microsoft.com/office/drawing/2014/main" id="{85708542-4C86-4060-B029-A008E6ED9DE9}"/>
            </a:ext>
          </a:extLst>
        </xdr:cNvPr>
        <xdr:cNvCxnSpPr/>
      </xdr:nvCxnSpPr>
      <xdr:spPr>
        <a:xfrm flipV="1">
          <a:off x="4633595" y="8917294"/>
          <a:ext cx="1270" cy="11543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169437</xdr:rowOff>
    </xdr:from>
    <xdr:ext cx="534377" cy="259045"/>
    <xdr:sp macro="" textlink="">
      <xdr:nvSpPr>
        <xdr:cNvPr id="114" name="物件費最小値テキスト">
          <a:extLst>
            <a:ext uri="{FF2B5EF4-FFF2-40B4-BE49-F238E27FC236}">
              <a16:creationId xmlns:a16="http://schemas.microsoft.com/office/drawing/2014/main" id="{CDE21975-A345-40D7-9766-4E705FFBEEBC}"/>
            </a:ext>
          </a:extLst>
        </xdr:cNvPr>
        <xdr:cNvSpPr txBox="1"/>
      </xdr:nvSpPr>
      <xdr:spPr>
        <a:xfrm>
          <a:off x="4686300" y="10113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127539</xdr:rowOff>
    </xdr:from>
    <xdr:to>
      <xdr:col>24</xdr:col>
      <xdr:colOff>152400</xdr:colOff>
      <xdr:row>58</xdr:row>
      <xdr:rowOff>127539</xdr:rowOff>
    </xdr:to>
    <xdr:cxnSp macro="">
      <xdr:nvCxnSpPr>
        <xdr:cNvPr id="115" name="直線コネクタ 114">
          <a:extLst>
            <a:ext uri="{FF2B5EF4-FFF2-40B4-BE49-F238E27FC236}">
              <a16:creationId xmlns:a16="http://schemas.microsoft.com/office/drawing/2014/main" id="{38097BD1-867F-4489-90DE-FD2E8A0F9E32}"/>
            </a:ext>
          </a:extLst>
        </xdr:cNvPr>
        <xdr:cNvCxnSpPr/>
      </xdr:nvCxnSpPr>
      <xdr:spPr>
        <a:xfrm>
          <a:off x="4546600" y="10071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120021</xdr:rowOff>
    </xdr:from>
    <xdr:ext cx="690189" cy="259045"/>
    <xdr:sp macro="" textlink="">
      <xdr:nvSpPr>
        <xdr:cNvPr id="116" name="物件費最大値テキスト">
          <a:extLst>
            <a:ext uri="{FF2B5EF4-FFF2-40B4-BE49-F238E27FC236}">
              <a16:creationId xmlns:a16="http://schemas.microsoft.com/office/drawing/2014/main" id="{04F1422C-9F50-4961-9DD5-5AE3874766AD}"/>
            </a:ext>
          </a:extLst>
        </xdr:cNvPr>
        <xdr:cNvSpPr txBox="1"/>
      </xdr:nvSpPr>
      <xdr:spPr>
        <a:xfrm>
          <a:off x="4686300" y="869252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5,102,826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52</xdr:row>
      <xdr:rowOff>1894</xdr:rowOff>
    </xdr:from>
    <xdr:to>
      <xdr:col>24</xdr:col>
      <xdr:colOff>152400</xdr:colOff>
      <xdr:row>52</xdr:row>
      <xdr:rowOff>1894</xdr:rowOff>
    </xdr:to>
    <xdr:cxnSp macro="">
      <xdr:nvCxnSpPr>
        <xdr:cNvPr id="117" name="直線コネクタ 116">
          <a:extLst>
            <a:ext uri="{FF2B5EF4-FFF2-40B4-BE49-F238E27FC236}">
              <a16:creationId xmlns:a16="http://schemas.microsoft.com/office/drawing/2014/main" id="{3F77E39F-DC9F-43BC-9C22-25E02DE7FF91}"/>
            </a:ext>
          </a:extLst>
        </xdr:cNvPr>
        <xdr:cNvCxnSpPr/>
      </xdr:nvCxnSpPr>
      <xdr:spPr>
        <a:xfrm>
          <a:off x="4546600" y="8917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120638</xdr:rowOff>
    </xdr:from>
    <xdr:to>
      <xdr:col>24</xdr:col>
      <xdr:colOff>63500</xdr:colOff>
      <xdr:row>58</xdr:row>
      <xdr:rowOff>121458</xdr:rowOff>
    </xdr:to>
    <xdr:cxnSp macro="">
      <xdr:nvCxnSpPr>
        <xdr:cNvPr id="118" name="直線コネクタ 117">
          <a:extLst>
            <a:ext uri="{FF2B5EF4-FFF2-40B4-BE49-F238E27FC236}">
              <a16:creationId xmlns:a16="http://schemas.microsoft.com/office/drawing/2014/main" id="{B6E435B0-F3A7-4440-8A56-D583CF7A1574}"/>
            </a:ext>
          </a:extLst>
        </xdr:cNvPr>
        <xdr:cNvCxnSpPr/>
      </xdr:nvCxnSpPr>
      <xdr:spPr>
        <a:xfrm flipV="1">
          <a:off x="3797300" y="10064738"/>
          <a:ext cx="838200" cy="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86886</xdr:rowOff>
    </xdr:from>
    <xdr:ext cx="599010" cy="259045"/>
    <xdr:sp macro="" textlink="">
      <xdr:nvSpPr>
        <xdr:cNvPr id="119" name="物件費平均値テキスト">
          <a:extLst>
            <a:ext uri="{FF2B5EF4-FFF2-40B4-BE49-F238E27FC236}">
              <a16:creationId xmlns:a16="http://schemas.microsoft.com/office/drawing/2014/main" id="{BC58C7A5-C5DD-44C5-B199-32B887EBD092}"/>
            </a:ext>
          </a:extLst>
        </xdr:cNvPr>
        <xdr:cNvSpPr txBox="1"/>
      </xdr:nvSpPr>
      <xdr:spPr>
        <a:xfrm>
          <a:off x="4686300" y="98595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64009</xdr:rowOff>
    </xdr:from>
    <xdr:to>
      <xdr:col>24</xdr:col>
      <xdr:colOff>114300</xdr:colOff>
      <xdr:row>58</xdr:row>
      <xdr:rowOff>165609</xdr:rowOff>
    </xdr:to>
    <xdr:sp macro="" textlink="">
      <xdr:nvSpPr>
        <xdr:cNvPr id="120" name="フローチャート: 判断 119">
          <a:extLst>
            <a:ext uri="{FF2B5EF4-FFF2-40B4-BE49-F238E27FC236}">
              <a16:creationId xmlns:a16="http://schemas.microsoft.com/office/drawing/2014/main" id="{41FAA229-ED2C-46CA-927F-26CF003C5981}"/>
            </a:ext>
          </a:extLst>
        </xdr:cNvPr>
        <xdr:cNvSpPr/>
      </xdr:nvSpPr>
      <xdr:spPr>
        <a:xfrm>
          <a:off x="4584700" y="10008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120965</xdr:rowOff>
    </xdr:from>
    <xdr:to>
      <xdr:col>19</xdr:col>
      <xdr:colOff>177800</xdr:colOff>
      <xdr:row>58</xdr:row>
      <xdr:rowOff>121458</xdr:rowOff>
    </xdr:to>
    <xdr:cxnSp macro="">
      <xdr:nvCxnSpPr>
        <xdr:cNvPr id="121" name="直線コネクタ 120">
          <a:extLst>
            <a:ext uri="{FF2B5EF4-FFF2-40B4-BE49-F238E27FC236}">
              <a16:creationId xmlns:a16="http://schemas.microsoft.com/office/drawing/2014/main" id="{B345FB67-97D1-4A71-A704-DC7FA7E6EC69}"/>
            </a:ext>
          </a:extLst>
        </xdr:cNvPr>
        <xdr:cNvCxnSpPr/>
      </xdr:nvCxnSpPr>
      <xdr:spPr>
        <a:xfrm>
          <a:off x="2908300" y="10065065"/>
          <a:ext cx="889000" cy="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65029</xdr:rowOff>
    </xdr:from>
    <xdr:to>
      <xdr:col>20</xdr:col>
      <xdr:colOff>38100</xdr:colOff>
      <xdr:row>58</xdr:row>
      <xdr:rowOff>166629</xdr:rowOff>
    </xdr:to>
    <xdr:sp macro="" textlink="">
      <xdr:nvSpPr>
        <xdr:cNvPr id="122" name="フローチャート: 判断 121">
          <a:extLst>
            <a:ext uri="{FF2B5EF4-FFF2-40B4-BE49-F238E27FC236}">
              <a16:creationId xmlns:a16="http://schemas.microsoft.com/office/drawing/2014/main" id="{C130F0F1-C084-4196-A208-ACABA1C10EEA}"/>
            </a:ext>
          </a:extLst>
        </xdr:cNvPr>
        <xdr:cNvSpPr/>
      </xdr:nvSpPr>
      <xdr:spPr>
        <a:xfrm>
          <a:off x="3746500" y="10009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11706</xdr:rowOff>
    </xdr:from>
    <xdr:ext cx="599010" cy="259045"/>
    <xdr:sp macro="" textlink="">
      <xdr:nvSpPr>
        <xdr:cNvPr id="123" name="テキスト ボックス 122">
          <a:extLst>
            <a:ext uri="{FF2B5EF4-FFF2-40B4-BE49-F238E27FC236}">
              <a16:creationId xmlns:a16="http://schemas.microsoft.com/office/drawing/2014/main" id="{356CEECF-9E71-41F7-859E-79C61DEAFD28}"/>
            </a:ext>
          </a:extLst>
        </xdr:cNvPr>
        <xdr:cNvSpPr txBox="1"/>
      </xdr:nvSpPr>
      <xdr:spPr>
        <a:xfrm>
          <a:off x="3497795" y="97843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120965</xdr:rowOff>
    </xdr:from>
    <xdr:to>
      <xdr:col>15</xdr:col>
      <xdr:colOff>50800</xdr:colOff>
      <xdr:row>58</xdr:row>
      <xdr:rowOff>121507</xdr:rowOff>
    </xdr:to>
    <xdr:cxnSp macro="">
      <xdr:nvCxnSpPr>
        <xdr:cNvPr id="124" name="直線コネクタ 123">
          <a:extLst>
            <a:ext uri="{FF2B5EF4-FFF2-40B4-BE49-F238E27FC236}">
              <a16:creationId xmlns:a16="http://schemas.microsoft.com/office/drawing/2014/main" id="{A9147A86-60F9-4690-AD71-2FDDB543CD80}"/>
            </a:ext>
          </a:extLst>
        </xdr:cNvPr>
        <xdr:cNvCxnSpPr/>
      </xdr:nvCxnSpPr>
      <xdr:spPr>
        <a:xfrm flipV="1">
          <a:off x="2019300" y="10065065"/>
          <a:ext cx="889000" cy="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65420</xdr:rowOff>
    </xdr:from>
    <xdr:to>
      <xdr:col>15</xdr:col>
      <xdr:colOff>101600</xdr:colOff>
      <xdr:row>58</xdr:row>
      <xdr:rowOff>167020</xdr:rowOff>
    </xdr:to>
    <xdr:sp macro="" textlink="">
      <xdr:nvSpPr>
        <xdr:cNvPr id="125" name="フローチャート: 判断 124">
          <a:extLst>
            <a:ext uri="{FF2B5EF4-FFF2-40B4-BE49-F238E27FC236}">
              <a16:creationId xmlns:a16="http://schemas.microsoft.com/office/drawing/2014/main" id="{981C4D76-0774-4342-9F59-DC48079CA82F}"/>
            </a:ext>
          </a:extLst>
        </xdr:cNvPr>
        <xdr:cNvSpPr/>
      </xdr:nvSpPr>
      <xdr:spPr>
        <a:xfrm>
          <a:off x="2857500" y="10009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12097</xdr:rowOff>
    </xdr:from>
    <xdr:ext cx="599010" cy="259045"/>
    <xdr:sp macro="" textlink="">
      <xdr:nvSpPr>
        <xdr:cNvPr id="126" name="テキスト ボックス 125">
          <a:extLst>
            <a:ext uri="{FF2B5EF4-FFF2-40B4-BE49-F238E27FC236}">
              <a16:creationId xmlns:a16="http://schemas.microsoft.com/office/drawing/2014/main" id="{970F613E-416E-4B71-AE4D-A1B556C500B2}"/>
            </a:ext>
          </a:extLst>
        </xdr:cNvPr>
        <xdr:cNvSpPr txBox="1"/>
      </xdr:nvSpPr>
      <xdr:spPr>
        <a:xfrm>
          <a:off x="2608795" y="97847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121507</xdr:rowOff>
    </xdr:from>
    <xdr:to>
      <xdr:col>10</xdr:col>
      <xdr:colOff>114300</xdr:colOff>
      <xdr:row>58</xdr:row>
      <xdr:rowOff>122548</xdr:rowOff>
    </xdr:to>
    <xdr:cxnSp macro="">
      <xdr:nvCxnSpPr>
        <xdr:cNvPr id="127" name="直線コネクタ 126">
          <a:extLst>
            <a:ext uri="{FF2B5EF4-FFF2-40B4-BE49-F238E27FC236}">
              <a16:creationId xmlns:a16="http://schemas.microsoft.com/office/drawing/2014/main" id="{FB9C2B7E-E7F3-4CB2-8CD4-E0F6E6BDDF9E}"/>
            </a:ext>
          </a:extLst>
        </xdr:cNvPr>
        <xdr:cNvCxnSpPr/>
      </xdr:nvCxnSpPr>
      <xdr:spPr>
        <a:xfrm flipV="1">
          <a:off x="1130300" y="10065607"/>
          <a:ext cx="889000" cy="1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66747</xdr:rowOff>
    </xdr:from>
    <xdr:to>
      <xdr:col>10</xdr:col>
      <xdr:colOff>165100</xdr:colOff>
      <xdr:row>58</xdr:row>
      <xdr:rowOff>168347</xdr:rowOff>
    </xdr:to>
    <xdr:sp macro="" textlink="">
      <xdr:nvSpPr>
        <xdr:cNvPr id="128" name="フローチャート: 判断 127">
          <a:extLst>
            <a:ext uri="{FF2B5EF4-FFF2-40B4-BE49-F238E27FC236}">
              <a16:creationId xmlns:a16="http://schemas.microsoft.com/office/drawing/2014/main" id="{2AA1379F-04F4-466A-97E9-88EF8F3CF091}"/>
            </a:ext>
          </a:extLst>
        </xdr:cNvPr>
        <xdr:cNvSpPr/>
      </xdr:nvSpPr>
      <xdr:spPr>
        <a:xfrm>
          <a:off x="1968500" y="100108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13424</xdr:rowOff>
    </xdr:from>
    <xdr:ext cx="534377" cy="259045"/>
    <xdr:sp macro="" textlink="">
      <xdr:nvSpPr>
        <xdr:cNvPr id="129" name="テキスト ボックス 128">
          <a:extLst>
            <a:ext uri="{FF2B5EF4-FFF2-40B4-BE49-F238E27FC236}">
              <a16:creationId xmlns:a16="http://schemas.microsoft.com/office/drawing/2014/main" id="{298DD16A-2228-43D6-B0D9-CA22C1772860}"/>
            </a:ext>
          </a:extLst>
        </xdr:cNvPr>
        <xdr:cNvSpPr txBox="1"/>
      </xdr:nvSpPr>
      <xdr:spPr>
        <a:xfrm>
          <a:off x="1752111" y="9786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68156</xdr:rowOff>
    </xdr:from>
    <xdr:to>
      <xdr:col>6</xdr:col>
      <xdr:colOff>38100</xdr:colOff>
      <xdr:row>58</xdr:row>
      <xdr:rowOff>169756</xdr:rowOff>
    </xdr:to>
    <xdr:sp macro="" textlink="">
      <xdr:nvSpPr>
        <xdr:cNvPr id="130" name="フローチャート: 判断 129">
          <a:extLst>
            <a:ext uri="{FF2B5EF4-FFF2-40B4-BE49-F238E27FC236}">
              <a16:creationId xmlns:a16="http://schemas.microsoft.com/office/drawing/2014/main" id="{137F907F-2C86-418F-9B74-ED9BC77B38D7}"/>
            </a:ext>
          </a:extLst>
        </xdr:cNvPr>
        <xdr:cNvSpPr/>
      </xdr:nvSpPr>
      <xdr:spPr>
        <a:xfrm>
          <a:off x="1079500" y="10012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14833</xdr:rowOff>
    </xdr:from>
    <xdr:ext cx="534377" cy="259045"/>
    <xdr:sp macro="" textlink="">
      <xdr:nvSpPr>
        <xdr:cNvPr id="131" name="テキスト ボックス 130">
          <a:extLst>
            <a:ext uri="{FF2B5EF4-FFF2-40B4-BE49-F238E27FC236}">
              <a16:creationId xmlns:a16="http://schemas.microsoft.com/office/drawing/2014/main" id="{5E972EE3-B2C9-4EFC-B1C8-F3828463C6D2}"/>
            </a:ext>
          </a:extLst>
        </xdr:cNvPr>
        <xdr:cNvSpPr txBox="1"/>
      </xdr:nvSpPr>
      <xdr:spPr>
        <a:xfrm>
          <a:off x="863111" y="9787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6EA4ADF0-54ED-40B5-9C2B-F579319C180B}"/>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9D7983F5-9AFB-4A43-A247-9E067691B561}"/>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C7B4313B-00B5-4B2C-B1AF-BC63B13D96A3}"/>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A8D174B6-77B6-44D0-A010-CE1EBCF92953}"/>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EA22C9A4-3173-45D9-9A71-0CBFF59E8168}"/>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69838</xdr:rowOff>
    </xdr:from>
    <xdr:to>
      <xdr:col>24</xdr:col>
      <xdr:colOff>114300</xdr:colOff>
      <xdr:row>58</xdr:row>
      <xdr:rowOff>171438</xdr:rowOff>
    </xdr:to>
    <xdr:sp macro="" textlink="">
      <xdr:nvSpPr>
        <xdr:cNvPr id="137" name="楕円 136">
          <a:extLst>
            <a:ext uri="{FF2B5EF4-FFF2-40B4-BE49-F238E27FC236}">
              <a16:creationId xmlns:a16="http://schemas.microsoft.com/office/drawing/2014/main" id="{F89D803E-1DE6-468E-A0C4-3446B35B6DEF}"/>
            </a:ext>
          </a:extLst>
        </xdr:cNvPr>
        <xdr:cNvSpPr/>
      </xdr:nvSpPr>
      <xdr:spPr>
        <a:xfrm>
          <a:off x="4584700" y="10013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42436</xdr:rowOff>
    </xdr:from>
    <xdr:ext cx="534377" cy="259045"/>
    <xdr:sp macro="" textlink="">
      <xdr:nvSpPr>
        <xdr:cNvPr id="138" name="物件費該当値テキスト">
          <a:extLst>
            <a:ext uri="{FF2B5EF4-FFF2-40B4-BE49-F238E27FC236}">
              <a16:creationId xmlns:a16="http://schemas.microsoft.com/office/drawing/2014/main" id="{B9AC6211-BADE-479E-8901-CDE300AC5933}"/>
            </a:ext>
          </a:extLst>
        </xdr:cNvPr>
        <xdr:cNvSpPr txBox="1"/>
      </xdr:nvSpPr>
      <xdr:spPr>
        <a:xfrm>
          <a:off x="4686300" y="9986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70658</xdr:rowOff>
    </xdr:from>
    <xdr:to>
      <xdr:col>20</xdr:col>
      <xdr:colOff>38100</xdr:colOff>
      <xdr:row>59</xdr:row>
      <xdr:rowOff>808</xdr:rowOff>
    </xdr:to>
    <xdr:sp macro="" textlink="">
      <xdr:nvSpPr>
        <xdr:cNvPr id="139" name="楕円 138">
          <a:extLst>
            <a:ext uri="{FF2B5EF4-FFF2-40B4-BE49-F238E27FC236}">
              <a16:creationId xmlns:a16="http://schemas.microsoft.com/office/drawing/2014/main" id="{301731C7-D901-44D5-A2BB-A3EFB1C31FB8}"/>
            </a:ext>
          </a:extLst>
        </xdr:cNvPr>
        <xdr:cNvSpPr/>
      </xdr:nvSpPr>
      <xdr:spPr>
        <a:xfrm>
          <a:off x="3746500" y="10014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163385</xdr:rowOff>
    </xdr:from>
    <xdr:ext cx="534377" cy="259045"/>
    <xdr:sp macro="" textlink="">
      <xdr:nvSpPr>
        <xdr:cNvPr id="140" name="テキスト ボックス 139">
          <a:extLst>
            <a:ext uri="{FF2B5EF4-FFF2-40B4-BE49-F238E27FC236}">
              <a16:creationId xmlns:a16="http://schemas.microsoft.com/office/drawing/2014/main" id="{13F3AA2F-B4AF-41EF-A409-9C6740C592F1}"/>
            </a:ext>
          </a:extLst>
        </xdr:cNvPr>
        <xdr:cNvSpPr txBox="1"/>
      </xdr:nvSpPr>
      <xdr:spPr>
        <a:xfrm>
          <a:off x="3530111" y="101074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70165</xdr:rowOff>
    </xdr:from>
    <xdr:to>
      <xdr:col>15</xdr:col>
      <xdr:colOff>101600</xdr:colOff>
      <xdr:row>59</xdr:row>
      <xdr:rowOff>315</xdr:rowOff>
    </xdr:to>
    <xdr:sp macro="" textlink="">
      <xdr:nvSpPr>
        <xdr:cNvPr id="141" name="楕円 140">
          <a:extLst>
            <a:ext uri="{FF2B5EF4-FFF2-40B4-BE49-F238E27FC236}">
              <a16:creationId xmlns:a16="http://schemas.microsoft.com/office/drawing/2014/main" id="{F2B67AD2-AE95-4CDB-8EB4-43261AF71769}"/>
            </a:ext>
          </a:extLst>
        </xdr:cNvPr>
        <xdr:cNvSpPr/>
      </xdr:nvSpPr>
      <xdr:spPr>
        <a:xfrm>
          <a:off x="2857500" y="10014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162892</xdr:rowOff>
    </xdr:from>
    <xdr:ext cx="534377" cy="259045"/>
    <xdr:sp macro="" textlink="">
      <xdr:nvSpPr>
        <xdr:cNvPr id="142" name="テキスト ボックス 141">
          <a:extLst>
            <a:ext uri="{FF2B5EF4-FFF2-40B4-BE49-F238E27FC236}">
              <a16:creationId xmlns:a16="http://schemas.microsoft.com/office/drawing/2014/main" id="{37A41786-4F22-45BC-9DFB-A1A876EAFD0D}"/>
            </a:ext>
          </a:extLst>
        </xdr:cNvPr>
        <xdr:cNvSpPr txBox="1"/>
      </xdr:nvSpPr>
      <xdr:spPr>
        <a:xfrm>
          <a:off x="2641111" y="101069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70707</xdr:rowOff>
    </xdr:from>
    <xdr:to>
      <xdr:col>10</xdr:col>
      <xdr:colOff>165100</xdr:colOff>
      <xdr:row>59</xdr:row>
      <xdr:rowOff>857</xdr:rowOff>
    </xdr:to>
    <xdr:sp macro="" textlink="">
      <xdr:nvSpPr>
        <xdr:cNvPr id="143" name="楕円 142">
          <a:extLst>
            <a:ext uri="{FF2B5EF4-FFF2-40B4-BE49-F238E27FC236}">
              <a16:creationId xmlns:a16="http://schemas.microsoft.com/office/drawing/2014/main" id="{5D3B3FB9-BFCD-44EE-B4FE-EF589D66D9FF}"/>
            </a:ext>
          </a:extLst>
        </xdr:cNvPr>
        <xdr:cNvSpPr/>
      </xdr:nvSpPr>
      <xdr:spPr>
        <a:xfrm>
          <a:off x="1968500" y="10014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163434</xdr:rowOff>
    </xdr:from>
    <xdr:ext cx="534377" cy="259045"/>
    <xdr:sp macro="" textlink="">
      <xdr:nvSpPr>
        <xdr:cNvPr id="144" name="テキスト ボックス 143">
          <a:extLst>
            <a:ext uri="{FF2B5EF4-FFF2-40B4-BE49-F238E27FC236}">
              <a16:creationId xmlns:a16="http://schemas.microsoft.com/office/drawing/2014/main" id="{7349BC6C-204F-4BFE-BA02-98146773AC09}"/>
            </a:ext>
          </a:extLst>
        </xdr:cNvPr>
        <xdr:cNvSpPr txBox="1"/>
      </xdr:nvSpPr>
      <xdr:spPr>
        <a:xfrm>
          <a:off x="1752111" y="101075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71748</xdr:rowOff>
    </xdr:from>
    <xdr:to>
      <xdr:col>6</xdr:col>
      <xdr:colOff>38100</xdr:colOff>
      <xdr:row>59</xdr:row>
      <xdr:rowOff>1898</xdr:rowOff>
    </xdr:to>
    <xdr:sp macro="" textlink="">
      <xdr:nvSpPr>
        <xdr:cNvPr id="145" name="楕円 144">
          <a:extLst>
            <a:ext uri="{FF2B5EF4-FFF2-40B4-BE49-F238E27FC236}">
              <a16:creationId xmlns:a16="http://schemas.microsoft.com/office/drawing/2014/main" id="{4F959D2F-3BE4-4D85-AFCC-BF8A59998EBC}"/>
            </a:ext>
          </a:extLst>
        </xdr:cNvPr>
        <xdr:cNvSpPr/>
      </xdr:nvSpPr>
      <xdr:spPr>
        <a:xfrm>
          <a:off x="1079500" y="10015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164475</xdr:rowOff>
    </xdr:from>
    <xdr:ext cx="534377" cy="259045"/>
    <xdr:sp macro="" textlink="">
      <xdr:nvSpPr>
        <xdr:cNvPr id="146" name="テキスト ボックス 145">
          <a:extLst>
            <a:ext uri="{FF2B5EF4-FFF2-40B4-BE49-F238E27FC236}">
              <a16:creationId xmlns:a16="http://schemas.microsoft.com/office/drawing/2014/main" id="{7624E688-6956-4BC0-B472-DA35B81FEF7B}"/>
            </a:ext>
          </a:extLst>
        </xdr:cNvPr>
        <xdr:cNvSpPr txBox="1"/>
      </xdr:nvSpPr>
      <xdr:spPr>
        <a:xfrm>
          <a:off x="863111" y="101085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1C5FAB4E-835C-4F09-B1A8-D19E2D792F6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9944AE8E-DF91-448E-A9CB-5FE3B1F574A5}"/>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C2F06E7-C014-4CA5-AE2D-E90D7774FB2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88263818-271A-46E7-A59B-235B443AF9F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FA8E50F9-C28A-41F5-95B1-350E01368C43}"/>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34DA928C-52A9-44F7-9823-8842CC8A7DD6}"/>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5068044C-90F7-44EE-B114-6056A2EBDE3F}"/>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6A72AA7A-D90F-43C0-B4CF-6F1C7FBAA0D8}"/>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BD289FAC-03EF-4B19-9D77-0BC296F76AE7}"/>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5D21F87C-D159-4572-BF00-63178A6C164B}"/>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7" name="直線コネクタ 156">
          <a:extLst>
            <a:ext uri="{FF2B5EF4-FFF2-40B4-BE49-F238E27FC236}">
              <a16:creationId xmlns:a16="http://schemas.microsoft.com/office/drawing/2014/main" id="{8F10C18E-9F0B-4271-A4AB-A11097CE6ECE}"/>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8" name="テキスト ボックス 157">
          <a:extLst>
            <a:ext uri="{FF2B5EF4-FFF2-40B4-BE49-F238E27FC236}">
              <a16:creationId xmlns:a16="http://schemas.microsoft.com/office/drawing/2014/main" id="{85038250-E807-4062-A916-72316E27DCA6}"/>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a:extLst>
            <a:ext uri="{FF2B5EF4-FFF2-40B4-BE49-F238E27FC236}">
              <a16:creationId xmlns:a16="http://schemas.microsoft.com/office/drawing/2014/main" id="{9F3325A6-D18D-4AE0-AF9C-A229023266F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0" name="テキスト ボックス 159">
          <a:extLst>
            <a:ext uri="{FF2B5EF4-FFF2-40B4-BE49-F238E27FC236}">
              <a16:creationId xmlns:a16="http://schemas.microsoft.com/office/drawing/2014/main" id="{F6C5F3CD-A08B-40FF-BC2F-684358D18C1E}"/>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26D839E4-BA36-4760-8EEC-D02993F5C815}"/>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2" name="テキスト ボックス 161">
          <a:extLst>
            <a:ext uri="{FF2B5EF4-FFF2-40B4-BE49-F238E27FC236}">
              <a16:creationId xmlns:a16="http://schemas.microsoft.com/office/drawing/2014/main" id="{82D74D5C-A12A-4D58-AFAA-47D9E54B13EB}"/>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a:extLst>
            <a:ext uri="{FF2B5EF4-FFF2-40B4-BE49-F238E27FC236}">
              <a16:creationId xmlns:a16="http://schemas.microsoft.com/office/drawing/2014/main" id="{DC098346-00A2-4A52-81EE-EF790598E2EF}"/>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4" name="テキスト ボックス 163">
          <a:extLst>
            <a:ext uri="{FF2B5EF4-FFF2-40B4-BE49-F238E27FC236}">
              <a16:creationId xmlns:a16="http://schemas.microsoft.com/office/drawing/2014/main" id="{50391B99-2693-44F3-968B-31E5D7FBB36D}"/>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a:extLst>
            <a:ext uri="{FF2B5EF4-FFF2-40B4-BE49-F238E27FC236}">
              <a16:creationId xmlns:a16="http://schemas.microsoft.com/office/drawing/2014/main" id="{2FB43212-E9FB-45BC-AC87-6ABEDCB4E2FA}"/>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6" name="テキスト ボックス 165">
          <a:extLst>
            <a:ext uri="{FF2B5EF4-FFF2-40B4-BE49-F238E27FC236}">
              <a16:creationId xmlns:a16="http://schemas.microsoft.com/office/drawing/2014/main" id="{86518092-6E55-4989-B3B8-04291F240ED5}"/>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2D4F3046-5DB6-413E-BF16-A47998FF122D}"/>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id="{5BAB459F-7961-4099-BE7E-E9996A7C76F4}"/>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a:extLst>
            <a:ext uri="{FF2B5EF4-FFF2-40B4-BE49-F238E27FC236}">
              <a16:creationId xmlns:a16="http://schemas.microsoft.com/office/drawing/2014/main" id="{CD787B73-319A-4E42-964A-90C2D5C13FF7}"/>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99034</xdr:rowOff>
    </xdr:from>
    <xdr:to>
      <xdr:col>24</xdr:col>
      <xdr:colOff>62865</xdr:colOff>
      <xdr:row>79</xdr:row>
      <xdr:rowOff>33947</xdr:rowOff>
    </xdr:to>
    <xdr:cxnSp macro="">
      <xdr:nvCxnSpPr>
        <xdr:cNvPr id="170" name="直線コネクタ 169">
          <a:extLst>
            <a:ext uri="{FF2B5EF4-FFF2-40B4-BE49-F238E27FC236}">
              <a16:creationId xmlns:a16="http://schemas.microsoft.com/office/drawing/2014/main" id="{9D2FE864-BEAE-44D5-8A9A-C11D37B81306}"/>
            </a:ext>
          </a:extLst>
        </xdr:cNvPr>
        <xdr:cNvCxnSpPr/>
      </xdr:nvCxnSpPr>
      <xdr:spPr>
        <a:xfrm flipV="1">
          <a:off x="4633595" y="12271984"/>
          <a:ext cx="1270" cy="13065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37774</xdr:rowOff>
    </xdr:from>
    <xdr:ext cx="378565" cy="259045"/>
    <xdr:sp macro="" textlink="">
      <xdr:nvSpPr>
        <xdr:cNvPr id="171" name="維持補修費最小値テキスト">
          <a:extLst>
            <a:ext uri="{FF2B5EF4-FFF2-40B4-BE49-F238E27FC236}">
              <a16:creationId xmlns:a16="http://schemas.microsoft.com/office/drawing/2014/main" id="{94BFFAEA-9E1C-4DF9-9989-96DF8E318AB4}"/>
            </a:ext>
          </a:extLst>
        </xdr:cNvPr>
        <xdr:cNvSpPr txBox="1"/>
      </xdr:nvSpPr>
      <xdr:spPr>
        <a:xfrm>
          <a:off x="4686300" y="135823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33947</xdr:rowOff>
    </xdr:from>
    <xdr:to>
      <xdr:col>24</xdr:col>
      <xdr:colOff>152400</xdr:colOff>
      <xdr:row>79</xdr:row>
      <xdr:rowOff>33947</xdr:rowOff>
    </xdr:to>
    <xdr:cxnSp macro="">
      <xdr:nvCxnSpPr>
        <xdr:cNvPr id="172" name="直線コネクタ 171">
          <a:extLst>
            <a:ext uri="{FF2B5EF4-FFF2-40B4-BE49-F238E27FC236}">
              <a16:creationId xmlns:a16="http://schemas.microsoft.com/office/drawing/2014/main" id="{8ADBD2B9-1EA4-4515-A923-E2AF4029565D}"/>
            </a:ext>
          </a:extLst>
        </xdr:cNvPr>
        <xdr:cNvCxnSpPr/>
      </xdr:nvCxnSpPr>
      <xdr:spPr>
        <a:xfrm>
          <a:off x="4546600" y="135784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45711</xdr:rowOff>
    </xdr:from>
    <xdr:ext cx="599010" cy="259045"/>
    <xdr:sp macro="" textlink="">
      <xdr:nvSpPr>
        <xdr:cNvPr id="173" name="維持補修費最大値テキスト">
          <a:extLst>
            <a:ext uri="{FF2B5EF4-FFF2-40B4-BE49-F238E27FC236}">
              <a16:creationId xmlns:a16="http://schemas.microsoft.com/office/drawing/2014/main" id="{DDBADE6D-E7B9-4F47-A872-E3C11DE305E0}"/>
            </a:ext>
          </a:extLst>
        </xdr:cNvPr>
        <xdr:cNvSpPr txBox="1"/>
      </xdr:nvSpPr>
      <xdr:spPr>
        <a:xfrm>
          <a:off x="4686300" y="120472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99034</xdr:rowOff>
    </xdr:from>
    <xdr:to>
      <xdr:col>24</xdr:col>
      <xdr:colOff>152400</xdr:colOff>
      <xdr:row>71</xdr:row>
      <xdr:rowOff>99034</xdr:rowOff>
    </xdr:to>
    <xdr:cxnSp macro="">
      <xdr:nvCxnSpPr>
        <xdr:cNvPr id="174" name="直線コネクタ 173">
          <a:extLst>
            <a:ext uri="{FF2B5EF4-FFF2-40B4-BE49-F238E27FC236}">
              <a16:creationId xmlns:a16="http://schemas.microsoft.com/office/drawing/2014/main" id="{1CCE23DF-1B9D-4834-B0FB-4B729760B3CD}"/>
            </a:ext>
          </a:extLst>
        </xdr:cNvPr>
        <xdr:cNvCxnSpPr/>
      </xdr:nvCxnSpPr>
      <xdr:spPr>
        <a:xfrm>
          <a:off x="4546600" y="122719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138506</xdr:rowOff>
    </xdr:from>
    <xdr:to>
      <xdr:col>24</xdr:col>
      <xdr:colOff>63500</xdr:colOff>
      <xdr:row>78</xdr:row>
      <xdr:rowOff>139281</xdr:rowOff>
    </xdr:to>
    <xdr:cxnSp macro="">
      <xdr:nvCxnSpPr>
        <xdr:cNvPr id="175" name="直線コネクタ 174">
          <a:extLst>
            <a:ext uri="{FF2B5EF4-FFF2-40B4-BE49-F238E27FC236}">
              <a16:creationId xmlns:a16="http://schemas.microsoft.com/office/drawing/2014/main" id="{8CF72674-55E3-498D-B1B4-9FE85C2C6736}"/>
            </a:ext>
          </a:extLst>
        </xdr:cNvPr>
        <xdr:cNvCxnSpPr/>
      </xdr:nvCxnSpPr>
      <xdr:spPr>
        <a:xfrm flipV="1">
          <a:off x="3797300" y="13511606"/>
          <a:ext cx="838200" cy="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26688</xdr:rowOff>
    </xdr:from>
    <xdr:ext cx="534377" cy="259045"/>
    <xdr:sp macro="" textlink="">
      <xdr:nvSpPr>
        <xdr:cNvPr id="176" name="維持補修費平均値テキスト">
          <a:extLst>
            <a:ext uri="{FF2B5EF4-FFF2-40B4-BE49-F238E27FC236}">
              <a16:creationId xmlns:a16="http://schemas.microsoft.com/office/drawing/2014/main" id="{2F073F1F-05DF-4B87-8BE7-6641F9CE63F0}"/>
            </a:ext>
          </a:extLst>
        </xdr:cNvPr>
        <xdr:cNvSpPr txBox="1"/>
      </xdr:nvSpPr>
      <xdr:spPr>
        <a:xfrm>
          <a:off x="4686300" y="132283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3811</xdr:rowOff>
    </xdr:from>
    <xdr:to>
      <xdr:col>24</xdr:col>
      <xdr:colOff>114300</xdr:colOff>
      <xdr:row>78</xdr:row>
      <xdr:rowOff>105411</xdr:rowOff>
    </xdr:to>
    <xdr:sp macro="" textlink="">
      <xdr:nvSpPr>
        <xdr:cNvPr id="177" name="フローチャート: 判断 176">
          <a:extLst>
            <a:ext uri="{FF2B5EF4-FFF2-40B4-BE49-F238E27FC236}">
              <a16:creationId xmlns:a16="http://schemas.microsoft.com/office/drawing/2014/main" id="{C72EA85C-184B-452E-B321-045463F07C4B}"/>
            </a:ext>
          </a:extLst>
        </xdr:cNvPr>
        <xdr:cNvSpPr/>
      </xdr:nvSpPr>
      <xdr:spPr>
        <a:xfrm>
          <a:off x="4584700" y="13376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139281</xdr:rowOff>
    </xdr:from>
    <xdr:to>
      <xdr:col>19</xdr:col>
      <xdr:colOff>177800</xdr:colOff>
      <xdr:row>78</xdr:row>
      <xdr:rowOff>144157</xdr:rowOff>
    </xdr:to>
    <xdr:cxnSp macro="">
      <xdr:nvCxnSpPr>
        <xdr:cNvPr id="178" name="直線コネクタ 177">
          <a:extLst>
            <a:ext uri="{FF2B5EF4-FFF2-40B4-BE49-F238E27FC236}">
              <a16:creationId xmlns:a16="http://schemas.microsoft.com/office/drawing/2014/main" id="{78428889-8086-4F06-B36D-01BF43C11DDD}"/>
            </a:ext>
          </a:extLst>
        </xdr:cNvPr>
        <xdr:cNvCxnSpPr/>
      </xdr:nvCxnSpPr>
      <xdr:spPr>
        <a:xfrm flipV="1">
          <a:off x="2908300" y="13512381"/>
          <a:ext cx="889000" cy="4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35522</xdr:rowOff>
    </xdr:from>
    <xdr:to>
      <xdr:col>20</xdr:col>
      <xdr:colOff>38100</xdr:colOff>
      <xdr:row>78</xdr:row>
      <xdr:rowOff>137122</xdr:rowOff>
    </xdr:to>
    <xdr:sp macro="" textlink="">
      <xdr:nvSpPr>
        <xdr:cNvPr id="179" name="フローチャート: 判断 178">
          <a:extLst>
            <a:ext uri="{FF2B5EF4-FFF2-40B4-BE49-F238E27FC236}">
              <a16:creationId xmlns:a16="http://schemas.microsoft.com/office/drawing/2014/main" id="{1CE92478-4D06-4046-A779-D16BE6C005A7}"/>
            </a:ext>
          </a:extLst>
        </xdr:cNvPr>
        <xdr:cNvSpPr/>
      </xdr:nvSpPr>
      <xdr:spPr>
        <a:xfrm>
          <a:off x="3746500" y="13408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153649</xdr:rowOff>
    </xdr:from>
    <xdr:ext cx="534377" cy="259045"/>
    <xdr:sp macro="" textlink="">
      <xdr:nvSpPr>
        <xdr:cNvPr id="180" name="テキスト ボックス 179">
          <a:extLst>
            <a:ext uri="{FF2B5EF4-FFF2-40B4-BE49-F238E27FC236}">
              <a16:creationId xmlns:a16="http://schemas.microsoft.com/office/drawing/2014/main" id="{6CF1BA02-15DB-4DA5-9E8F-F970574DB69B}"/>
            </a:ext>
          </a:extLst>
        </xdr:cNvPr>
        <xdr:cNvSpPr txBox="1"/>
      </xdr:nvSpPr>
      <xdr:spPr>
        <a:xfrm>
          <a:off x="3530111" y="13183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144157</xdr:rowOff>
    </xdr:from>
    <xdr:to>
      <xdr:col>15</xdr:col>
      <xdr:colOff>50800</xdr:colOff>
      <xdr:row>79</xdr:row>
      <xdr:rowOff>19520</xdr:rowOff>
    </xdr:to>
    <xdr:cxnSp macro="">
      <xdr:nvCxnSpPr>
        <xdr:cNvPr id="181" name="直線コネクタ 180">
          <a:extLst>
            <a:ext uri="{FF2B5EF4-FFF2-40B4-BE49-F238E27FC236}">
              <a16:creationId xmlns:a16="http://schemas.microsoft.com/office/drawing/2014/main" id="{8F1F26AE-3102-4789-9251-10682E3E1FE6}"/>
            </a:ext>
          </a:extLst>
        </xdr:cNvPr>
        <xdr:cNvCxnSpPr/>
      </xdr:nvCxnSpPr>
      <xdr:spPr>
        <a:xfrm flipV="1">
          <a:off x="2019300" y="13517257"/>
          <a:ext cx="889000" cy="46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28487</xdr:rowOff>
    </xdr:from>
    <xdr:to>
      <xdr:col>15</xdr:col>
      <xdr:colOff>101600</xdr:colOff>
      <xdr:row>78</xdr:row>
      <xdr:rowOff>130087</xdr:rowOff>
    </xdr:to>
    <xdr:sp macro="" textlink="">
      <xdr:nvSpPr>
        <xdr:cNvPr id="182" name="フローチャート: 判断 181">
          <a:extLst>
            <a:ext uri="{FF2B5EF4-FFF2-40B4-BE49-F238E27FC236}">
              <a16:creationId xmlns:a16="http://schemas.microsoft.com/office/drawing/2014/main" id="{2550D756-DFCD-4012-8953-8BAFF4BFDE91}"/>
            </a:ext>
          </a:extLst>
        </xdr:cNvPr>
        <xdr:cNvSpPr/>
      </xdr:nvSpPr>
      <xdr:spPr>
        <a:xfrm>
          <a:off x="2857500" y="13401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146614</xdr:rowOff>
    </xdr:from>
    <xdr:ext cx="534377" cy="259045"/>
    <xdr:sp macro="" textlink="">
      <xdr:nvSpPr>
        <xdr:cNvPr id="183" name="テキスト ボックス 182">
          <a:extLst>
            <a:ext uri="{FF2B5EF4-FFF2-40B4-BE49-F238E27FC236}">
              <a16:creationId xmlns:a16="http://schemas.microsoft.com/office/drawing/2014/main" id="{4BB1A0A0-460E-404A-A39C-54C2A752DE3B}"/>
            </a:ext>
          </a:extLst>
        </xdr:cNvPr>
        <xdr:cNvSpPr txBox="1"/>
      </xdr:nvSpPr>
      <xdr:spPr>
        <a:xfrm>
          <a:off x="2641111" y="13176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79</xdr:row>
      <xdr:rowOff>9767</xdr:rowOff>
    </xdr:from>
    <xdr:to>
      <xdr:col>10</xdr:col>
      <xdr:colOff>114300</xdr:colOff>
      <xdr:row>79</xdr:row>
      <xdr:rowOff>19520</xdr:rowOff>
    </xdr:to>
    <xdr:cxnSp macro="">
      <xdr:nvCxnSpPr>
        <xdr:cNvPr id="184" name="直線コネクタ 183">
          <a:extLst>
            <a:ext uri="{FF2B5EF4-FFF2-40B4-BE49-F238E27FC236}">
              <a16:creationId xmlns:a16="http://schemas.microsoft.com/office/drawing/2014/main" id="{E14D41ED-FFFC-42F7-9CC8-4546F3CBFB2D}"/>
            </a:ext>
          </a:extLst>
        </xdr:cNvPr>
        <xdr:cNvCxnSpPr/>
      </xdr:nvCxnSpPr>
      <xdr:spPr>
        <a:xfrm>
          <a:off x="1130300" y="13554317"/>
          <a:ext cx="889000" cy="9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26619</xdr:rowOff>
    </xdr:from>
    <xdr:to>
      <xdr:col>10</xdr:col>
      <xdr:colOff>165100</xdr:colOff>
      <xdr:row>78</xdr:row>
      <xdr:rowOff>128219</xdr:rowOff>
    </xdr:to>
    <xdr:sp macro="" textlink="">
      <xdr:nvSpPr>
        <xdr:cNvPr id="185" name="フローチャート: 判断 184">
          <a:extLst>
            <a:ext uri="{FF2B5EF4-FFF2-40B4-BE49-F238E27FC236}">
              <a16:creationId xmlns:a16="http://schemas.microsoft.com/office/drawing/2014/main" id="{DC368315-1FF5-475A-B0A9-3532A9235298}"/>
            </a:ext>
          </a:extLst>
        </xdr:cNvPr>
        <xdr:cNvSpPr/>
      </xdr:nvSpPr>
      <xdr:spPr>
        <a:xfrm>
          <a:off x="1968500" y="13399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144746</xdr:rowOff>
    </xdr:from>
    <xdr:ext cx="534377" cy="259045"/>
    <xdr:sp macro="" textlink="">
      <xdr:nvSpPr>
        <xdr:cNvPr id="186" name="テキスト ボックス 185">
          <a:extLst>
            <a:ext uri="{FF2B5EF4-FFF2-40B4-BE49-F238E27FC236}">
              <a16:creationId xmlns:a16="http://schemas.microsoft.com/office/drawing/2014/main" id="{82A93887-F3B9-40E1-9D32-A4A3E246B052}"/>
            </a:ext>
          </a:extLst>
        </xdr:cNvPr>
        <xdr:cNvSpPr txBox="1"/>
      </xdr:nvSpPr>
      <xdr:spPr>
        <a:xfrm>
          <a:off x="1752111" y="13174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44614</xdr:rowOff>
    </xdr:from>
    <xdr:to>
      <xdr:col>6</xdr:col>
      <xdr:colOff>38100</xdr:colOff>
      <xdr:row>78</xdr:row>
      <xdr:rowOff>146214</xdr:rowOff>
    </xdr:to>
    <xdr:sp macro="" textlink="">
      <xdr:nvSpPr>
        <xdr:cNvPr id="187" name="フローチャート: 判断 186">
          <a:extLst>
            <a:ext uri="{FF2B5EF4-FFF2-40B4-BE49-F238E27FC236}">
              <a16:creationId xmlns:a16="http://schemas.microsoft.com/office/drawing/2014/main" id="{3354F9BE-0A1C-4AFA-AF2D-5A3CAE92DEBE}"/>
            </a:ext>
          </a:extLst>
        </xdr:cNvPr>
        <xdr:cNvSpPr/>
      </xdr:nvSpPr>
      <xdr:spPr>
        <a:xfrm>
          <a:off x="1079500" y="13417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162741</xdr:rowOff>
    </xdr:from>
    <xdr:ext cx="469744" cy="259045"/>
    <xdr:sp macro="" textlink="">
      <xdr:nvSpPr>
        <xdr:cNvPr id="188" name="テキスト ボックス 187">
          <a:extLst>
            <a:ext uri="{FF2B5EF4-FFF2-40B4-BE49-F238E27FC236}">
              <a16:creationId xmlns:a16="http://schemas.microsoft.com/office/drawing/2014/main" id="{FFD9FCD9-0D4E-40CA-894F-5AF96C84C745}"/>
            </a:ext>
          </a:extLst>
        </xdr:cNvPr>
        <xdr:cNvSpPr txBox="1"/>
      </xdr:nvSpPr>
      <xdr:spPr>
        <a:xfrm>
          <a:off x="895428" y="13192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EB5F68DE-6B17-4B09-89D9-B3061CE06847}"/>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941D811D-288B-4597-83C9-CE0400B15252}"/>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2864E3DE-B6FE-4CE6-AE99-1EEC19734C6A}"/>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C1AE1B4A-6A03-4CCC-9BF1-13C0152316ED}"/>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B7604C3D-A715-4328-908D-19B502B94F6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87706</xdr:rowOff>
    </xdr:from>
    <xdr:to>
      <xdr:col>24</xdr:col>
      <xdr:colOff>114300</xdr:colOff>
      <xdr:row>79</xdr:row>
      <xdr:rowOff>17856</xdr:rowOff>
    </xdr:to>
    <xdr:sp macro="" textlink="">
      <xdr:nvSpPr>
        <xdr:cNvPr id="194" name="楕円 193">
          <a:extLst>
            <a:ext uri="{FF2B5EF4-FFF2-40B4-BE49-F238E27FC236}">
              <a16:creationId xmlns:a16="http://schemas.microsoft.com/office/drawing/2014/main" id="{E2B98E6E-2B08-4D43-85FA-64FDB26D3C9F}"/>
            </a:ext>
          </a:extLst>
        </xdr:cNvPr>
        <xdr:cNvSpPr/>
      </xdr:nvSpPr>
      <xdr:spPr>
        <a:xfrm>
          <a:off x="4584700" y="13460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2633</xdr:rowOff>
    </xdr:from>
    <xdr:ext cx="469744" cy="259045"/>
    <xdr:sp macro="" textlink="">
      <xdr:nvSpPr>
        <xdr:cNvPr id="195" name="維持補修費該当値テキスト">
          <a:extLst>
            <a:ext uri="{FF2B5EF4-FFF2-40B4-BE49-F238E27FC236}">
              <a16:creationId xmlns:a16="http://schemas.microsoft.com/office/drawing/2014/main" id="{B4C7BF2F-D5CA-4620-B8F0-817722E4D9B0}"/>
            </a:ext>
          </a:extLst>
        </xdr:cNvPr>
        <xdr:cNvSpPr txBox="1"/>
      </xdr:nvSpPr>
      <xdr:spPr>
        <a:xfrm>
          <a:off x="4686300" y="133757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88481</xdr:rowOff>
    </xdr:from>
    <xdr:to>
      <xdr:col>20</xdr:col>
      <xdr:colOff>38100</xdr:colOff>
      <xdr:row>79</xdr:row>
      <xdr:rowOff>18631</xdr:rowOff>
    </xdr:to>
    <xdr:sp macro="" textlink="">
      <xdr:nvSpPr>
        <xdr:cNvPr id="196" name="楕円 195">
          <a:extLst>
            <a:ext uri="{FF2B5EF4-FFF2-40B4-BE49-F238E27FC236}">
              <a16:creationId xmlns:a16="http://schemas.microsoft.com/office/drawing/2014/main" id="{68743A59-29EE-4F2A-B840-AEAAD0638D6C}"/>
            </a:ext>
          </a:extLst>
        </xdr:cNvPr>
        <xdr:cNvSpPr/>
      </xdr:nvSpPr>
      <xdr:spPr>
        <a:xfrm>
          <a:off x="3746500" y="13461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79</xdr:row>
      <xdr:rowOff>9758</xdr:rowOff>
    </xdr:from>
    <xdr:ext cx="469744" cy="259045"/>
    <xdr:sp macro="" textlink="">
      <xdr:nvSpPr>
        <xdr:cNvPr id="197" name="テキスト ボックス 196">
          <a:extLst>
            <a:ext uri="{FF2B5EF4-FFF2-40B4-BE49-F238E27FC236}">
              <a16:creationId xmlns:a16="http://schemas.microsoft.com/office/drawing/2014/main" id="{C81C0DB6-00A8-4027-973F-FD81ABE57637}"/>
            </a:ext>
          </a:extLst>
        </xdr:cNvPr>
        <xdr:cNvSpPr txBox="1"/>
      </xdr:nvSpPr>
      <xdr:spPr>
        <a:xfrm>
          <a:off x="3562428" y="13554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93357</xdr:rowOff>
    </xdr:from>
    <xdr:to>
      <xdr:col>15</xdr:col>
      <xdr:colOff>101600</xdr:colOff>
      <xdr:row>79</xdr:row>
      <xdr:rowOff>23507</xdr:rowOff>
    </xdr:to>
    <xdr:sp macro="" textlink="">
      <xdr:nvSpPr>
        <xdr:cNvPr id="198" name="楕円 197">
          <a:extLst>
            <a:ext uri="{FF2B5EF4-FFF2-40B4-BE49-F238E27FC236}">
              <a16:creationId xmlns:a16="http://schemas.microsoft.com/office/drawing/2014/main" id="{5012DDC6-F322-44A6-A383-DA381493B2B8}"/>
            </a:ext>
          </a:extLst>
        </xdr:cNvPr>
        <xdr:cNvSpPr/>
      </xdr:nvSpPr>
      <xdr:spPr>
        <a:xfrm>
          <a:off x="2857500" y="13466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14634</xdr:rowOff>
    </xdr:from>
    <xdr:ext cx="469744" cy="259045"/>
    <xdr:sp macro="" textlink="">
      <xdr:nvSpPr>
        <xdr:cNvPr id="199" name="テキスト ボックス 198">
          <a:extLst>
            <a:ext uri="{FF2B5EF4-FFF2-40B4-BE49-F238E27FC236}">
              <a16:creationId xmlns:a16="http://schemas.microsoft.com/office/drawing/2014/main" id="{C664DD08-AF3E-494C-9C2A-07B05F937025}"/>
            </a:ext>
          </a:extLst>
        </xdr:cNvPr>
        <xdr:cNvSpPr txBox="1"/>
      </xdr:nvSpPr>
      <xdr:spPr>
        <a:xfrm>
          <a:off x="2673428" y="13559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140170</xdr:rowOff>
    </xdr:from>
    <xdr:to>
      <xdr:col>10</xdr:col>
      <xdr:colOff>165100</xdr:colOff>
      <xdr:row>79</xdr:row>
      <xdr:rowOff>70320</xdr:rowOff>
    </xdr:to>
    <xdr:sp macro="" textlink="">
      <xdr:nvSpPr>
        <xdr:cNvPr id="200" name="楕円 199">
          <a:extLst>
            <a:ext uri="{FF2B5EF4-FFF2-40B4-BE49-F238E27FC236}">
              <a16:creationId xmlns:a16="http://schemas.microsoft.com/office/drawing/2014/main" id="{6B858344-DABD-409A-9554-D62B4061714D}"/>
            </a:ext>
          </a:extLst>
        </xdr:cNvPr>
        <xdr:cNvSpPr/>
      </xdr:nvSpPr>
      <xdr:spPr>
        <a:xfrm>
          <a:off x="1968500" y="13513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61447</xdr:rowOff>
    </xdr:from>
    <xdr:ext cx="469744" cy="259045"/>
    <xdr:sp macro="" textlink="">
      <xdr:nvSpPr>
        <xdr:cNvPr id="201" name="テキスト ボックス 200">
          <a:extLst>
            <a:ext uri="{FF2B5EF4-FFF2-40B4-BE49-F238E27FC236}">
              <a16:creationId xmlns:a16="http://schemas.microsoft.com/office/drawing/2014/main" id="{19F80893-AD4C-46B2-A085-6AA2FD8AD504}"/>
            </a:ext>
          </a:extLst>
        </xdr:cNvPr>
        <xdr:cNvSpPr txBox="1"/>
      </xdr:nvSpPr>
      <xdr:spPr>
        <a:xfrm>
          <a:off x="1784428" y="13605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130417</xdr:rowOff>
    </xdr:from>
    <xdr:to>
      <xdr:col>6</xdr:col>
      <xdr:colOff>38100</xdr:colOff>
      <xdr:row>79</xdr:row>
      <xdr:rowOff>60567</xdr:rowOff>
    </xdr:to>
    <xdr:sp macro="" textlink="">
      <xdr:nvSpPr>
        <xdr:cNvPr id="202" name="楕円 201">
          <a:extLst>
            <a:ext uri="{FF2B5EF4-FFF2-40B4-BE49-F238E27FC236}">
              <a16:creationId xmlns:a16="http://schemas.microsoft.com/office/drawing/2014/main" id="{6EC5E0DB-8A2C-465A-BD92-8753F981D382}"/>
            </a:ext>
          </a:extLst>
        </xdr:cNvPr>
        <xdr:cNvSpPr/>
      </xdr:nvSpPr>
      <xdr:spPr>
        <a:xfrm>
          <a:off x="1079500" y="13503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51694</xdr:rowOff>
    </xdr:from>
    <xdr:ext cx="469744" cy="259045"/>
    <xdr:sp macro="" textlink="">
      <xdr:nvSpPr>
        <xdr:cNvPr id="203" name="テキスト ボックス 202">
          <a:extLst>
            <a:ext uri="{FF2B5EF4-FFF2-40B4-BE49-F238E27FC236}">
              <a16:creationId xmlns:a16="http://schemas.microsoft.com/office/drawing/2014/main" id="{4B26A65D-8D12-4E12-8270-A86EAF15CC83}"/>
            </a:ext>
          </a:extLst>
        </xdr:cNvPr>
        <xdr:cNvSpPr txBox="1"/>
      </xdr:nvSpPr>
      <xdr:spPr>
        <a:xfrm>
          <a:off x="895428" y="135962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8508CB6-667A-414A-8EE6-1EF5A1194497}"/>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8AE94F30-7A01-43A7-B941-DDB4097B2DC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C0A73101-4223-4A6C-90BC-0169EBBAA18D}"/>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AD28009C-2ACD-41E7-905E-DD821CFB8993}"/>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F70784B9-6366-4F03-B77E-5BDE4CC54185}"/>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5B760CDD-974C-4CAA-AA62-2EBCF092C366}"/>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51133DF1-700A-4D34-A4FA-0BD858CFA191}"/>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134,138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3B1CC068-D70C-432F-8A68-5B5DDECFBC28}"/>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BC9D2AA2-F3EA-4258-8847-9248AB9A4D1A}"/>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3C04A0C3-9DD4-4F71-82A8-D6D45CC502C6}"/>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4" name="テキスト ボックス 213">
          <a:extLst>
            <a:ext uri="{FF2B5EF4-FFF2-40B4-BE49-F238E27FC236}">
              <a16:creationId xmlns:a16="http://schemas.microsoft.com/office/drawing/2014/main" id="{FCD8097A-825E-4ABB-9AE6-DA175C95A1D8}"/>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5" name="直線コネクタ 214">
          <a:extLst>
            <a:ext uri="{FF2B5EF4-FFF2-40B4-BE49-F238E27FC236}">
              <a16:creationId xmlns:a16="http://schemas.microsoft.com/office/drawing/2014/main" id="{E78B45BE-686B-41BB-85CC-E8B9B5EF4D0E}"/>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6" name="テキスト ボックス 215">
          <a:extLst>
            <a:ext uri="{FF2B5EF4-FFF2-40B4-BE49-F238E27FC236}">
              <a16:creationId xmlns:a16="http://schemas.microsoft.com/office/drawing/2014/main" id="{1914253E-6874-4C2B-A262-C85696EBD3B4}"/>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a:extLst>
            <a:ext uri="{FF2B5EF4-FFF2-40B4-BE49-F238E27FC236}">
              <a16:creationId xmlns:a16="http://schemas.microsoft.com/office/drawing/2014/main" id="{D47F547C-DCBC-4603-AE68-382B815B5809}"/>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8" name="テキスト ボックス 217">
          <a:extLst>
            <a:ext uri="{FF2B5EF4-FFF2-40B4-BE49-F238E27FC236}">
              <a16:creationId xmlns:a16="http://schemas.microsoft.com/office/drawing/2014/main" id="{142AB8B8-073E-4E6D-9746-C335091244A3}"/>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a:extLst>
            <a:ext uri="{FF2B5EF4-FFF2-40B4-BE49-F238E27FC236}">
              <a16:creationId xmlns:a16="http://schemas.microsoft.com/office/drawing/2014/main" id="{E1F3B44D-F80F-4081-978F-19EEF35E9411}"/>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0" name="テキスト ボックス 219">
          <a:extLst>
            <a:ext uri="{FF2B5EF4-FFF2-40B4-BE49-F238E27FC236}">
              <a16:creationId xmlns:a16="http://schemas.microsoft.com/office/drawing/2014/main" id="{233FB442-7548-4A0E-BF82-AC5A0EBDA316}"/>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a:extLst>
            <a:ext uri="{FF2B5EF4-FFF2-40B4-BE49-F238E27FC236}">
              <a16:creationId xmlns:a16="http://schemas.microsoft.com/office/drawing/2014/main" id="{F76BCCD2-704F-422A-B438-9C4D859B0A04}"/>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2" name="テキスト ボックス 221">
          <a:extLst>
            <a:ext uri="{FF2B5EF4-FFF2-40B4-BE49-F238E27FC236}">
              <a16:creationId xmlns:a16="http://schemas.microsoft.com/office/drawing/2014/main" id="{62D19D49-8A74-4400-960A-DDE65F2279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a:extLst>
            <a:ext uri="{FF2B5EF4-FFF2-40B4-BE49-F238E27FC236}">
              <a16:creationId xmlns:a16="http://schemas.microsoft.com/office/drawing/2014/main" id="{DA5BB2F6-ECFE-4901-B97F-3146C0803659}"/>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4" name="テキスト ボックス 223">
          <a:extLst>
            <a:ext uri="{FF2B5EF4-FFF2-40B4-BE49-F238E27FC236}">
              <a16:creationId xmlns:a16="http://schemas.microsoft.com/office/drawing/2014/main" id="{33557D24-CCE2-432E-BE58-38FB2247ABE6}"/>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DA5F044F-74F5-49FE-8B50-85427CEC7497}"/>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EBC4587A-6FDF-4DCD-B6ED-69ECABE0CC05}"/>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a:extLst>
            <a:ext uri="{FF2B5EF4-FFF2-40B4-BE49-F238E27FC236}">
              <a16:creationId xmlns:a16="http://schemas.microsoft.com/office/drawing/2014/main" id="{2093D85C-BC40-4762-ACD3-CDBC2C7E25DA}"/>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26947</xdr:rowOff>
    </xdr:from>
    <xdr:to>
      <xdr:col>24</xdr:col>
      <xdr:colOff>62865</xdr:colOff>
      <xdr:row>97</xdr:row>
      <xdr:rowOff>142970</xdr:rowOff>
    </xdr:to>
    <xdr:cxnSp macro="">
      <xdr:nvCxnSpPr>
        <xdr:cNvPr id="228" name="直線コネクタ 227">
          <a:extLst>
            <a:ext uri="{FF2B5EF4-FFF2-40B4-BE49-F238E27FC236}">
              <a16:creationId xmlns:a16="http://schemas.microsoft.com/office/drawing/2014/main" id="{D95E4923-324D-45A9-B935-1B7E66B1B511}"/>
            </a:ext>
          </a:extLst>
        </xdr:cNvPr>
        <xdr:cNvCxnSpPr/>
      </xdr:nvCxnSpPr>
      <xdr:spPr>
        <a:xfrm flipV="1">
          <a:off x="4633595" y="15628897"/>
          <a:ext cx="1270" cy="11447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146797</xdr:rowOff>
    </xdr:from>
    <xdr:ext cx="534377" cy="259045"/>
    <xdr:sp macro="" textlink="">
      <xdr:nvSpPr>
        <xdr:cNvPr id="229" name="扶助費最小値テキスト">
          <a:extLst>
            <a:ext uri="{FF2B5EF4-FFF2-40B4-BE49-F238E27FC236}">
              <a16:creationId xmlns:a16="http://schemas.microsoft.com/office/drawing/2014/main" id="{AEE2EA13-724B-4F67-8503-7F1D2AD7AF04}"/>
            </a:ext>
          </a:extLst>
        </xdr:cNvPr>
        <xdr:cNvSpPr txBox="1"/>
      </xdr:nvSpPr>
      <xdr:spPr>
        <a:xfrm>
          <a:off x="4686300" y="16777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82,071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142970</xdr:rowOff>
    </xdr:from>
    <xdr:to>
      <xdr:col>24</xdr:col>
      <xdr:colOff>152400</xdr:colOff>
      <xdr:row>97</xdr:row>
      <xdr:rowOff>142970</xdr:rowOff>
    </xdr:to>
    <xdr:cxnSp macro="">
      <xdr:nvCxnSpPr>
        <xdr:cNvPr id="230" name="直線コネクタ 229">
          <a:extLst>
            <a:ext uri="{FF2B5EF4-FFF2-40B4-BE49-F238E27FC236}">
              <a16:creationId xmlns:a16="http://schemas.microsoft.com/office/drawing/2014/main" id="{087F97A5-880D-4B51-8968-F6AED28C5226}"/>
            </a:ext>
          </a:extLst>
        </xdr:cNvPr>
        <xdr:cNvCxnSpPr/>
      </xdr:nvCxnSpPr>
      <xdr:spPr>
        <a:xfrm>
          <a:off x="4546600" y="16773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145074</xdr:rowOff>
    </xdr:from>
    <xdr:ext cx="599010" cy="259045"/>
    <xdr:sp macro="" textlink="">
      <xdr:nvSpPr>
        <xdr:cNvPr id="231" name="扶助費最大値テキスト">
          <a:extLst>
            <a:ext uri="{FF2B5EF4-FFF2-40B4-BE49-F238E27FC236}">
              <a16:creationId xmlns:a16="http://schemas.microsoft.com/office/drawing/2014/main" id="{6266D066-831D-45FD-8483-14938714AA40}"/>
            </a:ext>
          </a:extLst>
        </xdr:cNvPr>
        <xdr:cNvSpPr txBox="1"/>
      </xdr:nvSpPr>
      <xdr:spPr>
        <a:xfrm>
          <a:off x="4686300" y="154041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232,297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26947</xdr:rowOff>
    </xdr:from>
    <xdr:to>
      <xdr:col>24</xdr:col>
      <xdr:colOff>152400</xdr:colOff>
      <xdr:row>91</xdr:row>
      <xdr:rowOff>26947</xdr:rowOff>
    </xdr:to>
    <xdr:cxnSp macro="">
      <xdr:nvCxnSpPr>
        <xdr:cNvPr id="232" name="直線コネクタ 231">
          <a:extLst>
            <a:ext uri="{FF2B5EF4-FFF2-40B4-BE49-F238E27FC236}">
              <a16:creationId xmlns:a16="http://schemas.microsoft.com/office/drawing/2014/main" id="{AB9D7865-2510-451B-B720-97D4F79C003F}"/>
            </a:ext>
          </a:extLst>
        </xdr:cNvPr>
        <xdr:cNvCxnSpPr/>
      </xdr:nvCxnSpPr>
      <xdr:spPr>
        <a:xfrm>
          <a:off x="4546600" y="156288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105173</xdr:rowOff>
    </xdr:from>
    <xdr:to>
      <xdr:col>24</xdr:col>
      <xdr:colOff>63500</xdr:colOff>
      <xdr:row>96</xdr:row>
      <xdr:rowOff>164061</xdr:rowOff>
    </xdr:to>
    <xdr:cxnSp macro="">
      <xdr:nvCxnSpPr>
        <xdr:cNvPr id="233" name="直線コネクタ 232">
          <a:extLst>
            <a:ext uri="{FF2B5EF4-FFF2-40B4-BE49-F238E27FC236}">
              <a16:creationId xmlns:a16="http://schemas.microsoft.com/office/drawing/2014/main" id="{C2EA51FF-DA98-4265-BBAF-2397CFFCDEE8}"/>
            </a:ext>
          </a:extLst>
        </xdr:cNvPr>
        <xdr:cNvCxnSpPr/>
      </xdr:nvCxnSpPr>
      <xdr:spPr>
        <a:xfrm flipV="1">
          <a:off x="3797300" y="16564373"/>
          <a:ext cx="838200" cy="58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95676</xdr:rowOff>
    </xdr:from>
    <xdr:ext cx="599010" cy="259045"/>
    <xdr:sp macro="" textlink="">
      <xdr:nvSpPr>
        <xdr:cNvPr id="234" name="扶助費平均値テキスト">
          <a:extLst>
            <a:ext uri="{FF2B5EF4-FFF2-40B4-BE49-F238E27FC236}">
              <a16:creationId xmlns:a16="http://schemas.microsoft.com/office/drawing/2014/main" id="{96F44046-7675-4F68-8371-811CD0399F96}"/>
            </a:ext>
          </a:extLst>
        </xdr:cNvPr>
        <xdr:cNvSpPr txBox="1"/>
      </xdr:nvSpPr>
      <xdr:spPr>
        <a:xfrm>
          <a:off x="4686300" y="1621197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72799</xdr:rowOff>
    </xdr:from>
    <xdr:to>
      <xdr:col>24</xdr:col>
      <xdr:colOff>114300</xdr:colOff>
      <xdr:row>96</xdr:row>
      <xdr:rowOff>2949</xdr:rowOff>
    </xdr:to>
    <xdr:sp macro="" textlink="">
      <xdr:nvSpPr>
        <xdr:cNvPr id="235" name="フローチャート: 判断 234">
          <a:extLst>
            <a:ext uri="{FF2B5EF4-FFF2-40B4-BE49-F238E27FC236}">
              <a16:creationId xmlns:a16="http://schemas.microsoft.com/office/drawing/2014/main" id="{66803180-732F-4036-9C32-CFF8F5BD6E83}"/>
            </a:ext>
          </a:extLst>
        </xdr:cNvPr>
        <xdr:cNvSpPr/>
      </xdr:nvSpPr>
      <xdr:spPr>
        <a:xfrm>
          <a:off x="4584700" y="16360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164061</xdr:rowOff>
    </xdr:from>
    <xdr:to>
      <xdr:col>19</xdr:col>
      <xdr:colOff>177800</xdr:colOff>
      <xdr:row>97</xdr:row>
      <xdr:rowOff>37874</xdr:rowOff>
    </xdr:to>
    <xdr:cxnSp macro="">
      <xdr:nvCxnSpPr>
        <xdr:cNvPr id="236" name="直線コネクタ 235">
          <a:extLst>
            <a:ext uri="{FF2B5EF4-FFF2-40B4-BE49-F238E27FC236}">
              <a16:creationId xmlns:a16="http://schemas.microsoft.com/office/drawing/2014/main" id="{8C00E474-6367-407E-AFD9-FA023A112CE2}"/>
            </a:ext>
          </a:extLst>
        </xdr:cNvPr>
        <xdr:cNvCxnSpPr/>
      </xdr:nvCxnSpPr>
      <xdr:spPr>
        <a:xfrm flipV="1">
          <a:off x="2908300" y="16623261"/>
          <a:ext cx="889000" cy="452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112469</xdr:rowOff>
    </xdr:from>
    <xdr:to>
      <xdr:col>20</xdr:col>
      <xdr:colOff>38100</xdr:colOff>
      <xdr:row>96</xdr:row>
      <xdr:rowOff>42619</xdr:rowOff>
    </xdr:to>
    <xdr:sp macro="" textlink="">
      <xdr:nvSpPr>
        <xdr:cNvPr id="237" name="フローチャート: 判断 236">
          <a:extLst>
            <a:ext uri="{FF2B5EF4-FFF2-40B4-BE49-F238E27FC236}">
              <a16:creationId xmlns:a16="http://schemas.microsoft.com/office/drawing/2014/main" id="{4B66EE46-55FE-4922-873C-D21FE081F865}"/>
            </a:ext>
          </a:extLst>
        </xdr:cNvPr>
        <xdr:cNvSpPr/>
      </xdr:nvSpPr>
      <xdr:spPr>
        <a:xfrm>
          <a:off x="3746500" y="16400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59146</xdr:rowOff>
    </xdr:from>
    <xdr:ext cx="599010" cy="259045"/>
    <xdr:sp macro="" textlink="">
      <xdr:nvSpPr>
        <xdr:cNvPr id="238" name="テキスト ボックス 237">
          <a:extLst>
            <a:ext uri="{FF2B5EF4-FFF2-40B4-BE49-F238E27FC236}">
              <a16:creationId xmlns:a16="http://schemas.microsoft.com/office/drawing/2014/main" id="{563EF50C-531B-4EC8-8088-3FDA804E1DD7}"/>
            </a:ext>
          </a:extLst>
        </xdr:cNvPr>
        <xdr:cNvSpPr txBox="1"/>
      </xdr:nvSpPr>
      <xdr:spPr>
        <a:xfrm>
          <a:off x="3497795" y="161754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37874</xdr:rowOff>
    </xdr:from>
    <xdr:to>
      <xdr:col>15</xdr:col>
      <xdr:colOff>50800</xdr:colOff>
      <xdr:row>97</xdr:row>
      <xdr:rowOff>77246</xdr:rowOff>
    </xdr:to>
    <xdr:cxnSp macro="">
      <xdr:nvCxnSpPr>
        <xdr:cNvPr id="239" name="直線コネクタ 238">
          <a:extLst>
            <a:ext uri="{FF2B5EF4-FFF2-40B4-BE49-F238E27FC236}">
              <a16:creationId xmlns:a16="http://schemas.microsoft.com/office/drawing/2014/main" id="{6D2850E4-B45A-4B42-8428-9A978DD2558B}"/>
            </a:ext>
          </a:extLst>
        </xdr:cNvPr>
        <xdr:cNvCxnSpPr/>
      </xdr:nvCxnSpPr>
      <xdr:spPr>
        <a:xfrm flipV="1">
          <a:off x="2019300" y="16668524"/>
          <a:ext cx="889000" cy="39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10544</xdr:rowOff>
    </xdr:from>
    <xdr:to>
      <xdr:col>15</xdr:col>
      <xdr:colOff>101600</xdr:colOff>
      <xdr:row>96</xdr:row>
      <xdr:rowOff>112144</xdr:rowOff>
    </xdr:to>
    <xdr:sp macro="" textlink="">
      <xdr:nvSpPr>
        <xdr:cNvPr id="240" name="フローチャート: 判断 239">
          <a:extLst>
            <a:ext uri="{FF2B5EF4-FFF2-40B4-BE49-F238E27FC236}">
              <a16:creationId xmlns:a16="http://schemas.microsoft.com/office/drawing/2014/main" id="{F8A7F403-19A2-4754-A13D-B455D492C491}"/>
            </a:ext>
          </a:extLst>
        </xdr:cNvPr>
        <xdr:cNvSpPr/>
      </xdr:nvSpPr>
      <xdr:spPr>
        <a:xfrm>
          <a:off x="2857500" y="16469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128671</xdr:rowOff>
    </xdr:from>
    <xdr:ext cx="599010" cy="259045"/>
    <xdr:sp macro="" textlink="">
      <xdr:nvSpPr>
        <xdr:cNvPr id="241" name="テキスト ボックス 240">
          <a:extLst>
            <a:ext uri="{FF2B5EF4-FFF2-40B4-BE49-F238E27FC236}">
              <a16:creationId xmlns:a16="http://schemas.microsoft.com/office/drawing/2014/main" id="{2853A4DE-A9F6-46D7-9FA2-1A54A2081E5A}"/>
            </a:ext>
          </a:extLst>
        </xdr:cNvPr>
        <xdr:cNvSpPr txBox="1"/>
      </xdr:nvSpPr>
      <xdr:spPr>
        <a:xfrm>
          <a:off x="2608795" y="162449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77246</xdr:rowOff>
    </xdr:from>
    <xdr:to>
      <xdr:col>10</xdr:col>
      <xdr:colOff>114300</xdr:colOff>
      <xdr:row>97</xdr:row>
      <xdr:rowOff>169700</xdr:rowOff>
    </xdr:to>
    <xdr:cxnSp macro="">
      <xdr:nvCxnSpPr>
        <xdr:cNvPr id="242" name="直線コネクタ 241">
          <a:extLst>
            <a:ext uri="{FF2B5EF4-FFF2-40B4-BE49-F238E27FC236}">
              <a16:creationId xmlns:a16="http://schemas.microsoft.com/office/drawing/2014/main" id="{47162C54-4ABD-4DCD-A63B-B1498979D101}"/>
            </a:ext>
          </a:extLst>
        </xdr:cNvPr>
        <xdr:cNvCxnSpPr/>
      </xdr:nvCxnSpPr>
      <xdr:spPr>
        <a:xfrm flipV="1">
          <a:off x="1130300" y="16707896"/>
          <a:ext cx="889000" cy="9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102053</xdr:rowOff>
    </xdr:from>
    <xdr:to>
      <xdr:col>10</xdr:col>
      <xdr:colOff>165100</xdr:colOff>
      <xdr:row>96</xdr:row>
      <xdr:rowOff>32203</xdr:rowOff>
    </xdr:to>
    <xdr:sp macro="" textlink="">
      <xdr:nvSpPr>
        <xdr:cNvPr id="243" name="フローチャート: 判断 242">
          <a:extLst>
            <a:ext uri="{FF2B5EF4-FFF2-40B4-BE49-F238E27FC236}">
              <a16:creationId xmlns:a16="http://schemas.microsoft.com/office/drawing/2014/main" id="{684CDDBC-61CE-485B-A6A1-2057E10C4C9F}"/>
            </a:ext>
          </a:extLst>
        </xdr:cNvPr>
        <xdr:cNvSpPr/>
      </xdr:nvSpPr>
      <xdr:spPr>
        <a:xfrm>
          <a:off x="1968500" y="16389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48730</xdr:rowOff>
    </xdr:from>
    <xdr:ext cx="599010" cy="259045"/>
    <xdr:sp macro="" textlink="">
      <xdr:nvSpPr>
        <xdr:cNvPr id="244" name="テキスト ボックス 243">
          <a:extLst>
            <a:ext uri="{FF2B5EF4-FFF2-40B4-BE49-F238E27FC236}">
              <a16:creationId xmlns:a16="http://schemas.microsoft.com/office/drawing/2014/main" id="{CCE4BF6E-B9FB-4941-B358-3115E52444FF}"/>
            </a:ext>
          </a:extLst>
        </xdr:cNvPr>
        <xdr:cNvSpPr txBox="1"/>
      </xdr:nvSpPr>
      <xdr:spPr>
        <a:xfrm>
          <a:off x="1719795" y="161650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108156</xdr:rowOff>
    </xdr:from>
    <xdr:to>
      <xdr:col>6</xdr:col>
      <xdr:colOff>38100</xdr:colOff>
      <xdr:row>97</xdr:row>
      <xdr:rowOff>38306</xdr:rowOff>
    </xdr:to>
    <xdr:sp macro="" textlink="">
      <xdr:nvSpPr>
        <xdr:cNvPr id="245" name="フローチャート: 判断 244">
          <a:extLst>
            <a:ext uri="{FF2B5EF4-FFF2-40B4-BE49-F238E27FC236}">
              <a16:creationId xmlns:a16="http://schemas.microsoft.com/office/drawing/2014/main" id="{E28BACB9-B4CF-4AF7-8906-3BD09A70C8CA}"/>
            </a:ext>
          </a:extLst>
        </xdr:cNvPr>
        <xdr:cNvSpPr/>
      </xdr:nvSpPr>
      <xdr:spPr>
        <a:xfrm>
          <a:off x="1079500" y="16567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54833</xdr:rowOff>
    </xdr:from>
    <xdr:ext cx="599010" cy="259045"/>
    <xdr:sp macro="" textlink="">
      <xdr:nvSpPr>
        <xdr:cNvPr id="246" name="テキスト ボックス 245">
          <a:extLst>
            <a:ext uri="{FF2B5EF4-FFF2-40B4-BE49-F238E27FC236}">
              <a16:creationId xmlns:a16="http://schemas.microsoft.com/office/drawing/2014/main" id="{E7820930-F583-4014-B44B-371F074F9BCC}"/>
            </a:ext>
          </a:extLst>
        </xdr:cNvPr>
        <xdr:cNvSpPr txBox="1"/>
      </xdr:nvSpPr>
      <xdr:spPr>
        <a:xfrm>
          <a:off x="830795" y="163425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AC003E08-C490-4E71-88AB-2BC2E9EC13E4}"/>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B2DEA76E-F74E-4FE3-A7F1-E6EFDB97FDCD}"/>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890823FF-44DE-4110-8976-488B2BF3BFDF}"/>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E94E4E93-7DF2-4F37-9C8E-E256358B4A57}"/>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3F5C33EF-845C-4385-9DC5-827476E74EFC}"/>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54373</xdr:rowOff>
    </xdr:from>
    <xdr:to>
      <xdr:col>24</xdr:col>
      <xdr:colOff>114300</xdr:colOff>
      <xdr:row>96</xdr:row>
      <xdr:rowOff>155973</xdr:rowOff>
    </xdr:to>
    <xdr:sp macro="" textlink="">
      <xdr:nvSpPr>
        <xdr:cNvPr id="252" name="楕円 251">
          <a:extLst>
            <a:ext uri="{FF2B5EF4-FFF2-40B4-BE49-F238E27FC236}">
              <a16:creationId xmlns:a16="http://schemas.microsoft.com/office/drawing/2014/main" id="{66590EB7-945A-48E8-BB9E-73398C940DD5}"/>
            </a:ext>
          </a:extLst>
        </xdr:cNvPr>
        <xdr:cNvSpPr/>
      </xdr:nvSpPr>
      <xdr:spPr>
        <a:xfrm>
          <a:off x="4584700" y="16513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32800</xdr:rowOff>
    </xdr:from>
    <xdr:ext cx="599010" cy="259045"/>
    <xdr:sp macro="" textlink="">
      <xdr:nvSpPr>
        <xdr:cNvPr id="253" name="扶助費該当値テキスト">
          <a:extLst>
            <a:ext uri="{FF2B5EF4-FFF2-40B4-BE49-F238E27FC236}">
              <a16:creationId xmlns:a16="http://schemas.microsoft.com/office/drawing/2014/main" id="{0A3BCC03-A29D-4D8E-AA70-D6C6E020492A}"/>
            </a:ext>
          </a:extLst>
        </xdr:cNvPr>
        <xdr:cNvSpPr txBox="1"/>
      </xdr:nvSpPr>
      <xdr:spPr>
        <a:xfrm>
          <a:off x="4686300" y="164920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113261</xdr:rowOff>
    </xdr:from>
    <xdr:to>
      <xdr:col>20</xdr:col>
      <xdr:colOff>38100</xdr:colOff>
      <xdr:row>97</xdr:row>
      <xdr:rowOff>43411</xdr:rowOff>
    </xdr:to>
    <xdr:sp macro="" textlink="">
      <xdr:nvSpPr>
        <xdr:cNvPr id="254" name="楕円 253">
          <a:extLst>
            <a:ext uri="{FF2B5EF4-FFF2-40B4-BE49-F238E27FC236}">
              <a16:creationId xmlns:a16="http://schemas.microsoft.com/office/drawing/2014/main" id="{C16B7DE5-A5BB-4D3E-8D63-5B4C78570674}"/>
            </a:ext>
          </a:extLst>
        </xdr:cNvPr>
        <xdr:cNvSpPr/>
      </xdr:nvSpPr>
      <xdr:spPr>
        <a:xfrm>
          <a:off x="3746500" y="16572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34538</xdr:rowOff>
    </xdr:from>
    <xdr:ext cx="599010" cy="259045"/>
    <xdr:sp macro="" textlink="">
      <xdr:nvSpPr>
        <xdr:cNvPr id="255" name="テキスト ボックス 254">
          <a:extLst>
            <a:ext uri="{FF2B5EF4-FFF2-40B4-BE49-F238E27FC236}">
              <a16:creationId xmlns:a16="http://schemas.microsoft.com/office/drawing/2014/main" id="{86FE5759-E793-4A58-A124-4A2DF858ECB8}"/>
            </a:ext>
          </a:extLst>
        </xdr:cNvPr>
        <xdr:cNvSpPr txBox="1"/>
      </xdr:nvSpPr>
      <xdr:spPr>
        <a:xfrm>
          <a:off x="3497795" y="166651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158524</xdr:rowOff>
    </xdr:from>
    <xdr:to>
      <xdr:col>15</xdr:col>
      <xdr:colOff>101600</xdr:colOff>
      <xdr:row>97</xdr:row>
      <xdr:rowOff>88674</xdr:rowOff>
    </xdr:to>
    <xdr:sp macro="" textlink="">
      <xdr:nvSpPr>
        <xdr:cNvPr id="256" name="楕円 255">
          <a:extLst>
            <a:ext uri="{FF2B5EF4-FFF2-40B4-BE49-F238E27FC236}">
              <a16:creationId xmlns:a16="http://schemas.microsoft.com/office/drawing/2014/main" id="{A4871A8B-5325-4B35-8775-6EF9E8F83F45}"/>
            </a:ext>
          </a:extLst>
        </xdr:cNvPr>
        <xdr:cNvSpPr/>
      </xdr:nvSpPr>
      <xdr:spPr>
        <a:xfrm>
          <a:off x="2857500" y="16617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79801</xdr:rowOff>
    </xdr:from>
    <xdr:ext cx="534377" cy="259045"/>
    <xdr:sp macro="" textlink="">
      <xdr:nvSpPr>
        <xdr:cNvPr id="257" name="テキスト ボックス 256">
          <a:extLst>
            <a:ext uri="{FF2B5EF4-FFF2-40B4-BE49-F238E27FC236}">
              <a16:creationId xmlns:a16="http://schemas.microsoft.com/office/drawing/2014/main" id="{AA848DF8-5700-4BBB-9A05-073B966894C5}"/>
            </a:ext>
          </a:extLst>
        </xdr:cNvPr>
        <xdr:cNvSpPr txBox="1"/>
      </xdr:nvSpPr>
      <xdr:spPr>
        <a:xfrm>
          <a:off x="2641111" y="16710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26446</xdr:rowOff>
    </xdr:from>
    <xdr:to>
      <xdr:col>10</xdr:col>
      <xdr:colOff>165100</xdr:colOff>
      <xdr:row>97</xdr:row>
      <xdr:rowOff>128046</xdr:rowOff>
    </xdr:to>
    <xdr:sp macro="" textlink="">
      <xdr:nvSpPr>
        <xdr:cNvPr id="258" name="楕円 257">
          <a:extLst>
            <a:ext uri="{FF2B5EF4-FFF2-40B4-BE49-F238E27FC236}">
              <a16:creationId xmlns:a16="http://schemas.microsoft.com/office/drawing/2014/main" id="{42B63780-412A-431A-B8C4-79611A9DC7EE}"/>
            </a:ext>
          </a:extLst>
        </xdr:cNvPr>
        <xdr:cNvSpPr/>
      </xdr:nvSpPr>
      <xdr:spPr>
        <a:xfrm>
          <a:off x="1968500" y="16657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119173</xdr:rowOff>
    </xdr:from>
    <xdr:ext cx="534377" cy="259045"/>
    <xdr:sp macro="" textlink="">
      <xdr:nvSpPr>
        <xdr:cNvPr id="259" name="テキスト ボックス 258">
          <a:extLst>
            <a:ext uri="{FF2B5EF4-FFF2-40B4-BE49-F238E27FC236}">
              <a16:creationId xmlns:a16="http://schemas.microsoft.com/office/drawing/2014/main" id="{595B2419-AC11-4576-B874-6363AF4ACD5E}"/>
            </a:ext>
          </a:extLst>
        </xdr:cNvPr>
        <xdr:cNvSpPr txBox="1"/>
      </xdr:nvSpPr>
      <xdr:spPr>
        <a:xfrm>
          <a:off x="1752111" y="16749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118900</xdr:rowOff>
    </xdr:from>
    <xdr:to>
      <xdr:col>6</xdr:col>
      <xdr:colOff>38100</xdr:colOff>
      <xdr:row>98</xdr:row>
      <xdr:rowOff>49050</xdr:rowOff>
    </xdr:to>
    <xdr:sp macro="" textlink="">
      <xdr:nvSpPr>
        <xdr:cNvPr id="260" name="楕円 259">
          <a:extLst>
            <a:ext uri="{FF2B5EF4-FFF2-40B4-BE49-F238E27FC236}">
              <a16:creationId xmlns:a16="http://schemas.microsoft.com/office/drawing/2014/main" id="{1FDD3485-E037-4162-A3F5-DA18A920B128}"/>
            </a:ext>
          </a:extLst>
        </xdr:cNvPr>
        <xdr:cNvSpPr/>
      </xdr:nvSpPr>
      <xdr:spPr>
        <a:xfrm>
          <a:off x="1079500" y="16749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40177</xdr:rowOff>
    </xdr:from>
    <xdr:ext cx="534377" cy="259045"/>
    <xdr:sp macro="" textlink="">
      <xdr:nvSpPr>
        <xdr:cNvPr id="261" name="テキスト ボックス 260">
          <a:extLst>
            <a:ext uri="{FF2B5EF4-FFF2-40B4-BE49-F238E27FC236}">
              <a16:creationId xmlns:a16="http://schemas.microsoft.com/office/drawing/2014/main" id="{2201C4B2-A819-4147-BE63-522A824B1FF9}"/>
            </a:ext>
          </a:extLst>
        </xdr:cNvPr>
        <xdr:cNvSpPr txBox="1"/>
      </xdr:nvSpPr>
      <xdr:spPr>
        <a:xfrm>
          <a:off x="863111" y="16842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81085D05-E469-41A2-862C-6A195BA04C8C}"/>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9672EA15-F0E8-4007-8F70-66226357686C}"/>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785C14FA-04D6-403D-9055-23063A4F085A}"/>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3BC48FE-AD11-4E14-ACC9-1FBF9E07EF0D}"/>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54972DE4-3E6E-4378-8568-6F3BF006F98A}"/>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F6486BBF-B820-4C80-A2B7-2DB649141CA9}"/>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40E0D221-FE0D-4F7A-A2AF-42052FFAFD84}"/>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B9525293-B16C-4264-BC5C-EC79EF3081E8}"/>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813F981-9475-4E99-80B6-46DF9F73AE13}"/>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113A0F1-0200-4173-A8FE-3A3B44CDAE91}"/>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2" name="直線コネクタ 271">
          <a:extLst>
            <a:ext uri="{FF2B5EF4-FFF2-40B4-BE49-F238E27FC236}">
              <a16:creationId xmlns:a16="http://schemas.microsoft.com/office/drawing/2014/main" id="{30529A77-C8CC-49A8-8CDF-C666A114D0B1}"/>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3" name="テキスト ボックス 272">
          <a:extLst>
            <a:ext uri="{FF2B5EF4-FFF2-40B4-BE49-F238E27FC236}">
              <a16:creationId xmlns:a16="http://schemas.microsoft.com/office/drawing/2014/main" id="{4722EB60-DD48-422A-87D8-E140C26CFC5E}"/>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4" name="直線コネクタ 273">
          <a:extLst>
            <a:ext uri="{FF2B5EF4-FFF2-40B4-BE49-F238E27FC236}">
              <a16:creationId xmlns:a16="http://schemas.microsoft.com/office/drawing/2014/main" id="{F21C5948-0B9A-4510-9041-7C94C6245E9A}"/>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5" name="テキスト ボックス 274">
          <a:extLst>
            <a:ext uri="{FF2B5EF4-FFF2-40B4-BE49-F238E27FC236}">
              <a16:creationId xmlns:a16="http://schemas.microsoft.com/office/drawing/2014/main" id="{F8E9D1E8-72DF-43CB-9925-FA70FB4C03A3}"/>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6" name="直線コネクタ 275">
          <a:extLst>
            <a:ext uri="{FF2B5EF4-FFF2-40B4-BE49-F238E27FC236}">
              <a16:creationId xmlns:a16="http://schemas.microsoft.com/office/drawing/2014/main" id="{3A988DF6-4991-4CD1-841C-C772106C96B4}"/>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7" name="テキスト ボックス 276">
          <a:extLst>
            <a:ext uri="{FF2B5EF4-FFF2-40B4-BE49-F238E27FC236}">
              <a16:creationId xmlns:a16="http://schemas.microsoft.com/office/drawing/2014/main" id="{80672A12-3D34-465C-A437-F0E88D7EB16B}"/>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8" name="直線コネクタ 277">
          <a:extLst>
            <a:ext uri="{FF2B5EF4-FFF2-40B4-BE49-F238E27FC236}">
              <a16:creationId xmlns:a16="http://schemas.microsoft.com/office/drawing/2014/main" id="{97D1ACE4-FAB7-4ED4-8101-E8C51879D5B1}"/>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9" name="テキスト ボックス 278">
          <a:extLst>
            <a:ext uri="{FF2B5EF4-FFF2-40B4-BE49-F238E27FC236}">
              <a16:creationId xmlns:a16="http://schemas.microsoft.com/office/drawing/2014/main" id="{E960D0A4-01B4-435F-AFEA-269FE2944A94}"/>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0" name="直線コネクタ 279">
          <a:extLst>
            <a:ext uri="{FF2B5EF4-FFF2-40B4-BE49-F238E27FC236}">
              <a16:creationId xmlns:a16="http://schemas.microsoft.com/office/drawing/2014/main" id="{61D7A9CA-45BD-449A-89D3-6BF62EF9E61C}"/>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1" name="テキスト ボックス 280">
          <a:extLst>
            <a:ext uri="{FF2B5EF4-FFF2-40B4-BE49-F238E27FC236}">
              <a16:creationId xmlns:a16="http://schemas.microsoft.com/office/drawing/2014/main" id="{4001AE2E-7A7E-4A74-B0A8-48CC29012613}"/>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2" name="直線コネクタ 281">
          <a:extLst>
            <a:ext uri="{FF2B5EF4-FFF2-40B4-BE49-F238E27FC236}">
              <a16:creationId xmlns:a16="http://schemas.microsoft.com/office/drawing/2014/main" id="{6BE86865-238E-41BB-9A13-BF83BB4F2D81}"/>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3" name="テキスト ボックス 282">
          <a:extLst>
            <a:ext uri="{FF2B5EF4-FFF2-40B4-BE49-F238E27FC236}">
              <a16:creationId xmlns:a16="http://schemas.microsoft.com/office/drawing/2014/main" id="{B90F1B9D-D973-4D3D-86D8-8852FCB7C9AC}"/>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CD9FC619-4D22-424B-AD9A-43EA37591FA9}"/>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a16="http://schemas.microsoft.com/office/drawing/2014/main" id="{235F9993-1FDB-4F74-B3CF-C198A9816FA2}"/>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FE8A04CF-A68F-43AF-A45F-5BDBAFBDBA8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132783</xdr:rowOff>
    </xdr:from>
    <xdr:to>
      <xdr:col>54</xdr:col>
      <xdr:colOff>189865</xdr:colOff>
      <xdr:row>39</xdr:row>
      <xdr:rowOff>30645</xdr:rowOff>
    </xdr:to>
    <xdr:cxnSp macro="">
      <xdr:nvCxnSpPr>
        <xdr:cNvPr id="287" name="直線コネクタ 286">
          <a:extLst>
            <a:ext uri="{FF2B5EF4-FFF2-40B4-BE49-F238E27FC236}">
              <a16:creationId xmlns:a16="http://schemas.microsoft.com/office/drawing/2014/main" id="{D2B1C232-AE0B-4778-B758-5986DB93042A}"/>
            </a:ext>
          </a:extLst>
        </xdr:cNvPr>
        <xdr:cNvCxnSpPr/>
      </xdr:nvCxnSpPr>
      <xdr:spPr>
        <a:xfrm flipV="1">
          <a:off x="10475595" y="5104833"/>
          <a:ext cx="1270" cy="16123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34472</xdr:rowOff>
    </xdr:from>
    <xdr:ext cx="534377" cy="259045"/>
    <xdr:sp macro="" textlink="">
      <xdr:nvSpPr>
        <xdr:cNvPr id="288" name="補助費等最小値テキスト">
          <a:extLst>
            <a:ext uri="{FF2B5EF4-FFF2-40B4-BE49-F238E27FC236}">
              <a16:creationId xmlns:a16="http://schemas.microsoft.com/office/drawing/2014/main" id="{F7807D3C-03E6-434D-AF8D-6D0976D894B7}"/>
            </a:ext>
          </a:extLst>
        </xdr:cNvPr>
        <xdr:cNvSpPr txBox="1"/>
      </xdr:nvSpPr>
      <xdr:spPr>
        <a:xfrm>
          <a:off x="10528300" y="6721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30645</xdr:rowOff>
    </xdr:from>
    <xdr:to>
      <xdr:col>55</xdr:col>
      <xdr:colOff>88900</xdr:colOff>
      <xdr:row>39</xdr:row>
      <xdr:rowOff>30645</xdr:rowOff>
    </xdr:to>
    <xdr:cxnSp macro="">
      <xdr:nvCxnSpPr>
        <xdr:cNvPr id="289" name="直線コネクタ 288">
          <a:extLst>
            <a:ext uri="{FF2B5EF4-FFF2-40B4-BE49-F238E27FC236}">
              <a16:creationId xmlns:a16="http://schemas.microsoft.com/office/drawing/2014/main" id="{3F577A52-4393-44CF-BC90-21E82CD49BA8}"/>
            </a:ext>
          </a:extLst>
        </xdr:cNvPr>
        <xdr:cNvCxnSpPr/>
      </xdr:nvCxnSpPr>
      <xdr:spPr>
        <a:xfrm>
          <a:off x="10388600" y="6717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79460</xdr:rowOff>
    </xdr:from>
    <xdr:ext cx="599010" cy="259045"/>
    <xdr:sp macro="" textlink="">
      <xdr:nvSpPr>
        <xdr:cNvPr id="290" name="補助費等最大値テキスト">
          <a:extLst>
            <a:ext uri="{FF2B5EF4-FFF2-40B4-BE49-F238E27FC236}">
              <a16:creationId xmlns:a16="http://schemas.microsoft.com/office/drawing/2014/main" id="{323F958D-DC33-4B42-9EB2-CEA14D2D49E0}"/>
            </a:ext>
          </a:extLst>
        </xdr:cNvPr>
        <xdr:cNvSpPr txBox="1"/>
      </xdr:nvSpPr>
      <xdr:spPr>
        <a:xfrm>
          <a:off x="10528300" y="48800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514,618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29</xdr:row>
      <xdr:rowOff>132783</xdr:rowOff>
    </xdr:from>
    <xdr:to>
      <xdr:col>55</xdr:col>
      <xdr:colOff>88900</xdr:colOff>
      <xdr:row>29</xdr:row>
      <xdr:rowOff>132783</xdr:rowOff>
    </xdr:to>
    <xdr:cxnSp macro="">
      <xdr:nvCxnSpPr>
        <xdr:cNvPr id="291" name="直線コネクタ 290">
          <a:extLst>
            <a:ext uri="{FF2B5EF4-FFF2-40B4-BE49-F238E27FC236}">
              <a16:creationId xmlns:a16="http://schemas.microsoft.com/office/drawing/2014/main" id="{33C9DA85-947C-47A6-A886-7046419327E2}"/>
            </a:ext>
          </a:extLst>
        </xdr:cNvPr>
        <xdr:cNvCxnSpPr/>
      </xdr:nvCxnSpPr>
      <xdr:spPr>
        <a:xfrm>
          <a:off x="10388600" y="5104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36406</xdr:rowOff>
    </xdr:from>
    <xdr:to>
      <xdr:col>55</xdr:col>
      <xdr:colOff>0</xdr:colOff>
      <xdr:row>38</xdr:row>
      <xdr:rowOff>39211</xdr:rowOff>
    </xdr:to>
    <xdr:cxnSp macro="">
      <xdr:nvCxnSpPr>
        <xdr:cNvPr id="292" name="直線コネクタ 291">
          <a:extLst>
            <a:ext uri="{FF2B5EF4-FFF2-40B4-BE49-F238E27FC236}">
              <a16:creationId xmlns:a16="http://schemas.microsoft.com/office/drawing/2014/main" id="{50A91A97-040D-489F-95BF-500F6CDEB4A9}"/>
            </a:ext>
          </a:extLst>
        </xdr:cNvPr>
        <xdr:cNvCxnSpPr/>
      </xdr:nvCxnSpPr>
      <xdr:spPr>
        <a:xfrm>
          <a:off x="9639300" y="6551506"/>
          <a:ext cx="838200" cy="28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70387</xdr:rowOff>
    </xdr:from>
    <xdr:ext cx="599010" cy="259045"/>
    <xdr:sp macro="" textlink="">
      <xdr:nvSpPr>
        <xdr:cNvPr id="293" name="補助費等平均値テキスト">
          <a:extLst>
            <a:ext uri="{FF2B5EF4-FFF2-40B4-BE49-F238E27FC236}">
              <a16:creationId xmlns:a16="http://schemas.microsoft.com/office/drawing/2014/main" id="{5734DF2A-51E8-4053-AB91-C2C4ADDF5772}"/>
            </a:ext>
          </a:extLst>
        </xdr:cNvPr>
        <xdr:cNvSpPr txBox="1"/>
      </xdr:nvSpPr>
      <xdr:spPr>
        <a:xfrm>
          <a:off x="10528300" y="624258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47510</xdr:rowOff>
    </xdr:from>
    <xdr:to>
      <xdr:col>55</xdr:col>
      <xdr:colOff>50800</xdr:colOff>
      <xdr:row>37</xdr:row>
      <xdr:rowOff>149110</xdr:rowOff>
    </xdr:to>
    <xdr:sp macro="" textlink="">
      <xdr:nvSpPr>
        <xdr:cNvPr id="294" name="フローチャート: 判断 293">
          <a:extLst>
            <a:ext uri="{FF2B5EF4-FFF2-40B4-BE49-F238E27FC236}">
              <a16:creationId xmlns:a16="http://schemas.microsoft.com/office/drawing/2014/main" id="{FAA0CD13-B1E2-4CC6-AD2E-4C1B927D4F2B}"/>
            </a:ext>
          </a:extLst>
        </xdr:cNvPr>
        <xdr:cNvSpPr/>
      </xdr:nvSpPr>
      <xdr:spPr>
        <a:xfrm>
          <a:off x="10426700" y="6391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36406</xdr:rowOff>
    </xdr:from>
    <xdr:to>
      <xdr:col>50</xdr:col>
      <xdr:colOff>114300</xdr:colOff>
      <xdr:row>38</xdr:row>
      <xdr:rowOff>43241</xdr:rowOff>
    </xdr:to>
    <xdr:cxnSp macro="">
      <xdr:nvCxnSpPr>
        <xdr:cNvPr id="295" name="直線コネクタ 294">
          <a:extLst>
            <a:ext uri="{FF2B5EF4-FFF2-40B4-BE49-F238E27FC236}">
              <a16:creationId xmlns:a16="http://schemas.microsoft.com/office/drawing/2014/main" id="{DC801878-90E1-46F9-A0E6-C7A134AE85E4}"/>
            </a:ext>
          </a:extLst>
        </xdr:cNvPr>
        <xdr:cNvCxnSpPr/>
      </xdr:nvCxnSpPr>
      <xdr:spPr>
        <a:xfrm flipV="1">
          <a:off x="8750300" y="6551506"/>
          <a:ext cx="889000" cy="68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46315</xdr:rowOff>
    </xdr:from>
    <xdr:to>
      <xdr:col>50</xdr:col>
      <xdr:colOff>165100</xdr:colOff>
      <xdr:row>37</xdr:row>
      <xdr:rowOff>147915</xdr:rowOff>
    </xdr:to>
    <xdr:sp macro="" textlink="">
      <xdr:nvSpPr>
        <xdr:cNvPr id="296" name="フローチャート: 判断 295">
          <a:extLst>
            <a:ext uri="{FF2B5EF4-FFF2-40B4-BE49-F238E27FC236}">
              <a16:creationId xmlns:a16="http://schemas.microsoft.com/office/drawing/2014/main" id="{1CE4C0DB-2DED-4E9E-9F07-26E7397DC97B}"/>
            </a:ext>
          </a:extLst>
        </xdr:cNvPr>
        <xdr:cNvSpPr/>
      </xdr:nvSpPr>
      <xdr:spPr>
        <a:xfrm>
          <a:off x="9588500" y="6389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164442</xdr:rowOff>
    </xdr:from>
    <xdr:ext cx="599010" cy="259045"/>
    <xdr:sp macro="" textlink="">
      <xdr:nvSpPr>
        <xdr:cNvPr id="297" name="テキスト ボックス 296">
          <a:extLst>
            <a:ext uri="{FF2B5EF4-FFF2-40B4-BE49-F238E27FC236}">
              <a16:creationId xmlns:a16="http://schemas.microsoft.com/office/drawing/2014/main" id="{665D1A44-9192-4DBE-839F-E927E7C4974A}"/>
            </a:ext>
          </a:extLst>
        </xdr:cNvPr>
        <xdr:cNvSpPr txBox="1"/>
      </xdr:nvSpPr>
      <xdr:spPr>
        <a:xfrm>
          <a:off x="9339795" y="61651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43241</xdr:rowOff>
    </xdr:from>
    <xdr:to>
      <xdr:col>45</xdr:col>
      <xdr:colOff>177800</xdr:colOff>
      <xdr:row>38</xdr:row>
      <xdr:rowOff>63351</xdr:rowOff>
    </xdr:to>
    <xdr:cxnSp macro="">
      <xdr:nvCxnSpPr>
        <xdr:cNvPr id="298" name="直線コネクタ 297">
          <a:extLst>
            <a:ext uri="{FF2B5EF4-FFF2-40B4-BE49-F238E27FC236}">
              <a16:creationId xmlns:a16="http://schemas.microsoft.com/office/drawing/2014/main" id="{FB4143DB-64BC-4142-ABC4-A1272D842DAA}"/>
            </a:ext>
          </a:extLst>
        </xdr:cNvPr>
        <xdr:cNvCxnSpPr/>
      </xdr:nvCxnSpPr>
      <xdr:spPr>
        <a:xfrm flipV="1">
          <a:off x="7861300" y="6558341"/>
          <a:ext cx="889000" cy="20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50822</xdr:rowOff>
    </xdr:from>
    <xdr:to>
      <xdr:col>46</xdr:col>
      <xdr:colOff>38100</xdr:colOff>
      <xdr:row>37</xdr:row>
      <xdr:rowOff>152422</xdr:rowOff>
    </xdr:to>
    <xdr:sp macro="" textlink="">
      <xdr:nvSpPr>
        <xdr:cNvPr id="299" name="フローチャート: 判断 298">
          <a:extLst>
            <a:ext uri="{FF2B5EF4-FFF2-40B4-BE49-F238E27FC236}">
              <a16:creationId xmlns:a16="http://schemas.microsoft.com/office/drawing/2014/main" id="{60F49141-744A-4B69-A570-6EC001675C96}"/>
            </a:ext>
          </a:extLst>
        </xdr:cNvPr>
        <xdr:cNvSpPr/>
      </xdr:nvSpPr>
      <xdr:spPr>
        <a:xfrm>
          <a:off x="8699500" y="6394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168949</xdr:rowOff>
    </xdr:from>
    <xdr:ext cx="599010" cy="259045"/>
    <xdr:sp macro="" textlink="">
      <xdr:nvSpPr>
        <xdr:cNvPr id="300" name="テキスト ボックス 299">
          <a:extLst>
            <a:ext uri="{FF2B5EF4-FFF2-40B4-BE49-F238E27FC236}">
              <a16:creationId xmlns:a16="http://schemas.microsoft.com/office/drawing/2014/main" id="{3215AA2F-57AA-4A15-B87C-92F653B4E24B}"/>
            </a:ext>
          </a:extLst>
        </xdr:cNvPr>
        <xdr:cNvSpPr txBox="1"/>
      </xdr:nvSpPr>
      <xdr:spPr>
        <a:xfrm>
          <a:off x="8450795" y="61696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124655</xdr:rowOff>
    </xdr:from>
    <xdr:to>
      <xdr:col>41</xdr:col>
      <xdr:colOff>50800</xdr:colOff>
      <xdr:row>38</xdr:row>
      <xdr:rowOff>63351</xdr:rowOff>
    </xdr:to>
    <xdr:cxnSp macro="">
      <xdr:nvCxnSpPr>
        <xdr:cNvPr id="301" name="直線コネクタ 300">
          <a:extLst>
            <a:ext uri="{FF2B5EF4-FFF2-40B4-BE49-F238E27FC236}">
              <a16:creationId xmlns:a16="http://schemas.microsoft.com/office/drawing/2014/main" id="{251EAEA4-8002-4EC1-AF62-E8AEBC83DFF5}"/>
            </a:ext>
          </a:extLst>
        </xdr:cNvPr>
        <xdr:cNvCxnSpPr/>
      </xdr:nvCxnSpPr>
      <xdr:spPr>
        <a:xfrm>
          <a:off x="6972300" y="6296855"/>
          <a:ext cx="889000" cy="281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60276</xdr:rowOff>
    </xdr:from>
    <xdr:to>
      <xdr:col>41</xdr:col>
      <xdr:colOff>101600</xdr:colOff>
      <xdr:row>37</xdr:row>
      <xdr:rowOff>161876</xdr:rowOff>
    </xdr:to>
    <xdr:sp macro="" textlink="">
      <xdr:nvSpPr>
        <xdr:cNvPr id="302" name="フローチャート: 判断 301">
          <a:extLst>
            <a:ext uri="{FF2B5EF4-FFF2-40B4-BE49-F238E27FC236}">
              <a16:creationId xmlns:a16="http://schemas.microsoft.com/office/drawing/2014/main" id="{3AF45F1C-6380-4B0A-B6F5-21A89D4FE7D1}"/>
            </a:ext>
          </a:extLst>
        </xdr:cNvPr>
        <xdr:cNvSpPr/>
      </xdr:nvSpPr>
      <xdr:spPr>
        <a:xfrm>
          <a:off x="7810500" y="6403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6953</xdr:rowOff>
    </xdr:from>
    <xdr:ext cx="599010" cy="259045"/>
    <xdr:sp macro="" textlink="">
      <xdr:nvSpPr>
        <xdr:cNvPr id="303" name="テキスト ボックス 302">
          <a:extLst>
            <a:ext uri="{FF2B5EF4-FFF2-40B4-BE49-F238E27FC236}">
              <a16:creationId xmlns:a16="http://schemas.microsoft.com/office/drawing/2014/main" id="{ABE21115-A257-4F49-A931-28754BC3F172}"/>
            </a:ext>
          </a:extLst>
        </xdr:cNvPr>
        <xdr:cNvSpPr txBox="1"/>
      </xdr:nvSpPr>
      <xdr:spPr>
        <a:xfrm>
          <a:off x="7561795" y="61791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80357</xdr:rowOff>
    </xdr:from>
    <xdr:to>
      <xdr:col>36</xdr:col>
      <xdr:colOff>165100</xdr:colOff>
      <xdr:row>36</xdr:row>
      <xdr:rowOff>10507</xdr:rowOff>
    </xdr:to>
    <xdr:sp macro="" textlink="">
      <xdr:nvSpPr>
        <xdr:cNvPr id="304" name="フローチャート: 判断 303">
          <a:extLst>
            <a:ext uri="{FF2B5EF4-FFF2-40B4-BE49-F238E27FC236}">
              <a16:creationId xmlns:a16="http://schemas.microsoft.com/office/drawing/2014/main" id="{8298B7FC-5666-450C-94D0-E84EC884E32E}"/>
            </a:ext>
          </a:extLst>
        </xdr:cNvPr>
        <xdr:cNvSpPr/>
      </xdr:nvSpPr>
      <xdr:spPr>
        <a:xfrm>
          <a:off x="6921500" y="6081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27034</xdr:rowOff>
    </xdr:from>
    <xdr:ext cx="599010" cy="259045"/>
    <xdr:sp macro="" textlink="">
      <xdr:nvSpPr>
        <xdr:cNvPr id="305" name="テキスト ボックス 304">
          <a:extLst>
            <a:ext uri="{FF2B5EF4-FFF2-40B4-BE49-F238E27FC236}">
              <a16:creationId xmlns:a16="http://schemas.microsoft.com/office/drawing/2014/main" id="{705E75E1-87AE-4CBB-BBFC-032BB94160BE}"/>
            </a:ext>
          </a:extLst>
        </xdr:cNvPr>
        <xdr:cNvSpPr txBox="1"/>
      </xdr:nvSpPr>
      <xdr:spPr>
        <a:xfrm>
          <a:off x="6672795" y="58563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F624E0E4-64D5-4A94-B256-0BAB6968FB0E}"/>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39125FE0-9801-4F31-BA2F-66DD03733664}"/>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C3911720-B642-44BB-943E-28A0E304D596}"/>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2D3D56D8-A86C-45D5-B0EB-1EA5C245F7E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99DE915D-E799-4366-8E5B-56E1B8DA291C}"/>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159861</xdr:rowOff>
    </xdr:from>
    <xdr:to>
      <xdr:col>55</xdr:col>
      <xdr:colOff>50800</xdr:colOff>
      <xdr:row>38</xdr:row>
      <xdr:rowOff>90011</xdr:rowOff>
    </xdr:to>
    <xdr:sp macro="" textlink="">
      <xdr:nvSpPr>
        <xdr:cNvPr id="311" name="楕円 310">
          <a:extLst>
            <a:ext uri="{FF2B5EF4-FFF2-40B4-BE49-F238E27FC236}">
              <a16:creationId xmlns:a16="http://schemas.microsoft.com/office/drawing/2014/main" id="{E070686F-7FF1-421E-8D4E-B68F183B9FF2}"/>
            </a:ext>
          </a:extLst>
        </xdr:cNvPr>
        <xdr:cNvSpPr/>
      </xdr:nvSpPr>
      <xdr:spPr>
        <a:xfrm>
          <a:off x="10426700" y="6503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138288</xdr:rowOff>
    </xdr:from>
    <xdr:ext cx="534377" cy="259045"/>
    <xdr:sp macro="" textlink="">
      <xdr:nvSpPr>
        <xdr:cNvPr id="312" name="補助費等該当値テキスト">
          <a:extLst>
            <a:ext uri="{FF2B5EF4-FFF2-40B4-BE49-F238E27FC236}">
              <a16:creationId xmlns:a16="http://schemas.microsoft.com/office/drawing/2014/main" id="{3E67E1A4-88BA-439B-92E7-C4071B8769BA}"/>
            </a:ext>
          </a:extLst>
        </xdr:cNvPr>
        <xdr:cNvSpPr txBox="1"/>
      </xdr:nvSpPr>
      <xdr:spPr>
        <a:xfrm>
          <a:off x="10528300" y="6481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157056</xdr:rowOff>
    </xdr:from>
    <xdr:to>
      <xdr:col>50</xdr:col>
      <xdr:colOff>165100</xdr:colOff>
      <xdr:row>38</xdr:row>
      <xdr:rowOff>87206</xdr:rowOff>
    </xdr:to>
    <xdr:sp macro="" textlink="">
      <xdr:nvSpPr>
        <xdr:cNvPr id="313" name="楕円 312">
          <a:extLst>
            <a:ext uri="{FF2B5EF4-FFF2-40B4-BE49-F238E27FC236}">
              <a16:creationId xmlns:a16="http://schemas.microsoft.com/office/drawing/2014/main" id="{40978B5E-5BC0-4F2C-94FC-F39013065B11}"/>
            </a:ext>
          </a:extLst>
        </xdr:cNvPr>
        <xdr:cNvSpPr/>
      </xdr:nvSpPr>
      <xdr:spPr>
        <a:xfrm>
          <a:off x="9588500" y="6500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78333</xdr:rowOff>
    </xdr:from>
    <xdr:ext cx="534377" cy="259045"/>
    <xdr:sp macro="" textlink="">
      <xdr:nvSpPr>
        <xdr:cNvPr id="314" name="テキスト ボックス 313">
          <a:extLst>
            <a:ext uri="{FF2B5EF4-FFF2-40B4-BE49-F238E27FC236}">
              <a16:creationId xmlns:a16="http://schemas.microsoft.com/office/drawing/2014/main" id="{81155065-25F8-4BD7-B09C-AE22938308EA}"/>
            </a:ext>
          </a:extLst>
        </xdr:cNvPr>
        <xdr:cNvSpPr txBox="1"/>
      </xdr:nvSpPr>
      <xdr:spPr>
        <a:xfrm>
          <a:off x="9372111" y="6593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163891</xdr:rowOff>
    </xdr:from>
    <xdr:to>
      <xdr:col>46</xdr:col>
      <xdr:colOff>38100</xdr:colOff>
      <xdr:row>38</xdr:row>
      <xdr:rowOff>94041</xdr:rowOff>
    </xdr:to>
    <xdr:sp macro="" textlink="">
      <xdr:nvSpPr>
        <xdr:cNvPr id="315" name="楕円 314">
          <a:extLst>
            <a:ext uri="{FF2B5EF4-FFF2-40B4-BE49-F238E27FC236}">
              <a16:creationId xmlns:a16="http://schemas.microsoft.com/office/drawing/2014/main" id="{90E01687-BC3C-4CAB-8F1B-71D441B576AD}"/>
            </a:ext>
          </a:extLst>
        </xdr:cNvPr>
        <xdr:cNvSpPr/>
      </xdr:nvSpPr>
      <xdr:spPr>
        <a:xfrm>
          <a:off x="8699500" y="6507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85168</xdr:rowOff>
    </xdr:from>
    <xdr:ext cx="534377" cy="259045"/>
    <xdr:sp macro="" textlink="">
      <xdr:nvSpPr>
        <xdr:cNvPr id="316" name="テキスト ボックス 315">
          <a:extLst>
            <a:ext uri="{FF2B5EF4-FFF2-40B4-BE49-F238E27FC236}">
              <a16:creationId xmlns:a16="http://schemas.microsoft.com/office/drawing/2014/main" id="{7A524A3E-8FD8-4E3D-A729-F3171AE04BC4}"/>
            </a:ext>
          </a:extLst>
        </xdr:cNvPr>
        <xdr:cNvSpPr txBox="1"/>
      </xdr:nvSpPr>
      <xdr:spPr>
        <a:xfrm>
          <a:off x="8483111" y="6600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12551</xdr:rowOff>
    </xdr:from>
    <xdr:to>
      <xdr:col>41</xdr:col>
      <xdr:colOff>101600</xdr:colOff>
      <xdr:row>38</xdr:row>
      <xdr:rowOff>114151</xdr:rowOff>
    </xdr:to>
    <xdr:sp macro="" textlink="">
      <xdr:nvSpPr>
        <xdr:cNvPr id="317" name="楕円 316">
          <a:extLst>
            <a:ext uri="{FF2B5EF4-FFF2-40B4-BE49-F238E27FC236}">
              <a16:creationId xmlns:a16="http://schemas.microsoft.com/office/drawing/2014/main" id="{4BD74A6C-3327-400A-AE62-922B8B13C901}"/>
            </a:ext>
          </a:extLst>
        </xdr:cNvPr>
        <xdr:cNvSpPr/>
      </xdr:nvSpPr>
      <xdr:spPr>
        <a:xfrm>
          <a:off x="7810500" y="6527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105278</xdr:rowOff>
    </xdr:from>
    <xdr:ext cx="534377" cy="259045"/>
    <xdr:sp macro="" textlink="">
      <xdr:nvSpPr>
        <xdr:cNvPr id="318" name="テキスト ボックス 317">
          <a:extLst>
            <a:ext uri="{FF2B5EF4-FFF2-40B4-BE49-F238E27FC236}">
              <a16:creationId xmlns:a16="http://schemas.microsoft.com/office/drawing/2014/main" id="{70334549-355C-41C4-9DCD-904A868E0E96}"/>
            </a:ext>
          </a:extLst>
        </xdr:cNvPr>
        <xdr:cNvSpPr txBox="1"/>
      </xdr:nvSpPr>
      <xdr:spPr>
        <a:xfrm>
          <a:off x="7594111" y="6620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73855</xdr:rowOff>
    </xdr:from>
    <xdr:to>
      <xdr:col>36</xdr:col>
      <xdr:colOff>165100</xdr:colOff>
      <xdr:row>37</xdr:row>
      <xdr:rowOff>4005</xdr:rowOff>
    </xdr:to>
    <xdr:sp macro="" textlink="">
      <xdr:nvSpPr>
        <xdr:cNvPr id="319" name="楕円 318">
          <a:extLst>
            <a:ext uri="{FF2B5EF4-FFF2-40B4-BE49-F238E27FC236}">
              <a16:creationId xmlns:a16="http://schemas.microsoft.com/office/drawing/2014/main" id="{6EFE71EA-C2EC-481F-9B2F-215A7ED4D06A}"/>
            </a:ext>
          </a:extLst>
        </xdr:cNvPr>
        <xdr:cNvSpPr/>
      </xdr:nvSpPr>
      <xdr:spPr>
        <a:xfrm>
          <a:off x="6921500" y="6246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166582</xdr:rowOff>
    </xdr:from>
    <xdr:ext cx="599010" cy="259045"/>
    <xdr:sp macro="" textlink="">
      <xdr:nvSpPr>
        <xdr:cNvPr id="320" name="テキスト ボックス 319">
          <a:extLst>
            <a:ext uri="{FF2B5EF4-FFF2-40B4-BE49-F238E27FC236}">
              <a16:creationId xmlns:a16="http://schemas.microsoft.com/office/drawing/2014/main" id="{480BCC36-0512-428B-9044-701C6E4C96ED}"/>
            </a:ext>
          </a:extLst>
        </xdr:cNvPr>
        <xdr:cNvSpPr txBox="1"/>
      </xdr:nvSpPr>
      <xdr:spPr>
        <a:xfrm>
          <a:off x="6672795" y="63387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42970FA0-EC78-4456-9124-DEC08D341687}"/>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C047CB12-673B-4688-B592-24AF361D992B}"/>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919C3E75-0890-4487-8194-6ADED994B3D3}"/>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D97DA552-5C46-48E4-A2FE-DCAD76812832}"/>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D4729AD1-A3B1-4932-A191-78377090596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150C49A4-75B2-45BB-96D9-A52480DA7CC8}"/>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2802E055-0EFF-4F4E-8235-07AA864E5B87}"/>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84993B49-4A19-4714-A5E3-F5C92B4A0E4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F706D414-324A-4E12-861A-832A458C827B}"/>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3DCED5D7-031C-4059-A081-0AA9757A5B16}"/>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1" name="直線コネクタ 330">
          <a:extLst>
            <a:ext uri="{FF2B5EF4-FFF2-40B4-BE49-F238E27FC236}">
              <a16:creationId xmlns:a16="http://schemas.microsoft.com/office/drawing/2014/main" id="{435280D5-90F4-4758-8727-C0369710612C}"/>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2" name="テキスト ボックス 331">
          <a:extLst>
            <a:ext uri="{FF2B5EF4-FFF2-40B4-BE49-F238E27FC236}">
              <a16:creationId xmlns:a16="http://schemas.microsoft.com/office/drawing/2014/main" id="{9AAFC9BE-F5B7-4AC7-A375-7AE282F61742}"/>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3" name="直線コネクタ 332">
          <a:extLst>
            <a:ext uri="{FF2B5EF4-FFF2-40B4-BE49-F238E27FC236}">
              <a16:creationId xmlns:a16="http://schemas.microsoft.com/office/drawing/2014/main" id="{CBF66D51-7FF4-4348-A864-281A5A77E78B}"/>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4" name="テキスト ボックス 333">
          <a:extLst>
            <a:ext uri="{FF2B5EF4-FFF2-40B4-BE49-F238E27FC236}">
              <a16:creationId xmlns:a16="http://schemas.microsoft.com/office/drawing/2014/main" id="{2260353F-AED2-4067-BB88-8E540D2498DE}"/>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5" name="直線コネクタ 334">
          <a:extLst>
            <a:ext uri="{FF2B5EF4-FFF2-40B4-BE49-F238E27FC236}">
              <a16:creationId xmlns:a16="http://schemas.microsoft.com/office/drawing/2014/main" id="{28BD8D0B-C0FE-4779-9BE4-7B90A16D6B88}"/>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6" name="テキスト ボックス 335">
          <a:extLst>
            <a:ext uri="{FF2B5EF4-FFF2-40B4-BE49-F238E27FC236}">
              <a16:creationId xmlns:a16="http://schemas.microsoft.com/office/drawing/2014/main" id="{7221298C-AC80-4795-AB8A-12EDD2EC79AB}"/>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7" name="直線コネクタ 336">
          <a:extLst>
            <a:ext uri="{FF2B5EF4-FFF2-40B4-BE49-F238E27FC236}">
              <a16:creationId xmlns:a16="http://schemas.microsoft.com/office/drawing/2014/main" id="{381AE4D3-6EFB-40B5-AA26-0A83EFF3E55F}"/>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8" name="テキスト ボックス 337">
          <a:extLst>
            <a:ext uri="{FF2B5EF4-FFF2-40B4-BE49-F238E27FC236}">
              <a16:creationId xmlns:a16="http://schemas.microsoft.com/office/drawing/2014/main" id="{C75F0787-5CC7-49E6-9F05-99318F311E5A}"/>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2BF42B3D-D862-4C53-B2D9-941E559E4F32}"/>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79CD1D9-4521-4239-B1F4-73BC763FAF3A}"/>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F0331CD6-7F2E-4FFB-BAD9-FFAE037479E2}"/>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13463</xdr:rowOff>
    </xdr:from>
    <xdr:to>
      <xdr:col>54</xdr:col>
      <xdr:colOff>189865</xdr:colOff>
      <xdr:row>58</xdr:row>
      <xdr:rowOff>27599</xdr:rowOff>
    </xdr:to>
    <xdr:cxnSp macro="">
      <xdr:nvCxnSpPr>
        <xdr:cNvPr id="342" name="直線コネクタ 341">
          <a:extLst>
            <a:ext uri="{FF2B5EF4-FFF2-40B4-BE49-F238E27FC236}">
              <a16:creationId xmlns:a16="http://schemas.microsoft.com/office/drawing/2014/main" id="{5CB9DBF5-E18C-41A8-A092-09A655487A69}"/>
            </a:ext>
          </a:extLst>
        </xdr:cNvPr>
        <xdr:cNvCxnSpPr/>
      </xdr:nvCxnSpPr>
      <xdr:spPr>
        <a:xfrm flipV="1">
          <a:off x="10475595" y="8757413"/>
          <a:ext cx="1270" cy="12142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31426</xdr:rowOff>
    </xdr:from>
    <xdr:ext cx="534377" cy="259045"/>
    <xdr:sp macro="" textlink="">
      <xdr:nvSpPr>
        <xdr:cNvPr id="343" name="普通建設事業費最小値テキスト">
          <a:extLst>
            <a:ext uri="{FF2B5EF4-FFF2-40B4-BE49-F238E27FC236}">
              <a16:creationId xmlns:a16="http://schemas.microsoft.com/office/drawing/2014/main" id="{A923064F-29BE-40E2-A5D3-CE8087AED2CB}"/>
            </a:ext>
          </a:extLst>
        </xdr:cNvPr>
        <xdr:cNvSpPr txBox="1"/>
      </xdr:nvSpPr>
      <xdr:spPr>
        <a:xfrm>
          <a:off x="10528300" y="9975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27599</xdr:rowOff>
    </xdr:from>
    <xdr:to>
      <xdr:col>55</xdr:col>
      <xdr:colOff>88900</xdr:colOff>
      <xdr:row>58</xdr:row>
      <xdr:rowOff>27599</xdr:rowOff>
    </xdr:to>
    <xdr:cxnSp macro="">
      <xdr:nvCxnSpPr>
        <xdr:cNvPr id="344" name="直線コネクタ 343">
          <a:extLst>
            <a:ext uri="{FF2B5EF4-FFF2-40B4-BE49-F238E27FC236}">
              <a16:creationId xmlns:a16="http://schemas.microsoft.com/office/drawing/2014/main" id="{25168A2A-058D-458B-A289-AE31403B1946}"/>
            </a:ext>
          </a:extLst>
        </xdr:cNvPr>
        <xdr:cNvCxnSpPr/>
      </xdr:nvCxnSpPr>
      <xdr:spPr>
        <a:xfrm>
          <a:off x="10388600" y="9971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131590</xdr:rowOff>
    </xdr:from>
    <xdr:ext cx="599010" cy="259045"/>
    <xdr:sp macro="" textlink="">
      <xdr:nvSpPr>
        <xdr:cNvPr id="345" name="普通建設事業費最大値テキスト">
          <a:extLst>
            <a:ext uri="{FF2B5EF4-FFF2-40B4-BE49-F238E27FC236}">
              <a16:creationId xmlns:a16="http://schemas.microsoft.com/office/drawing/2014/main" id="{D74F2C7D-B534-4B00-A998-B755A8D36E50}"/>
            </a:ext>
          </a:extLst>
        </xdr:cNvPr>
        <xdr:cNvSpPr txBox="1"/>
      </xdr:nvSpPr>
      <xdr:spPr>
        <a:xfrm>
          <a:off x="10528300" y="85326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290,111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13463</xdr:rowOff>
    </xdr:from>
    <xdr:to>
      <xdr:col>55</xdr:col>
      <xdr:colOff>88900</xdr:colOff>
      <xdr:row>51</xdr:row>
      <xdr:rowOff>13463</xdr:rowOff>
    </xdr:to>
    <xdr:cxnSp macro="">
      <xdr:nvCxnSpPr>
        <xdr:cNvPr id="346" name="直線コネクタ 345">
          <a:extLst>
            <a:ext uri="{FF2B5EF4-FFF2-40B4-BE49-F238E27FC236}">
              <a16:creationId xmlns:a16="http://schemas.microsoft.com/office/drawing/2014/main" id="{AB590D65-F190-4E09-8DAA-88D9B3D6E7B3}"/>
            </a:ext>
          </a:extLst>
        </xdr:cNvPr>
        <xdr:cNvCxnSpPr/>
      </xdr:nvCxnSpPr>
      <xdr:spPr>
        <a:xfrm>
          <a:off x="10388600" y="8757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57002</xdr:rowOff>
    </xdr:from>
    <xdr:to>
      <xdr:col>55</xdr:col>
      <xdr:colOff>0</xdr:colOff>
      <xdr:row>55</xdr:row>
      <xdr:rowOff>61647</xdr:rowOff>
    </xdr:to>
    <xdr:cxnSp macro="">
      <xdr:nvCxnSpPr>
        <xdr:cNvPr id="347" name="直線コネクタ 346">
          <a:extLst>
            <a:ext uri="{FF2B5EF4-FFF2-40B4-BE49-F238E27FC236}">
              <a16:creationId xmlns:a16="http://schemas.microsoft.com/office/drawing/2014/main" id="{E63898F5-137D-447C-B0BC-EFE605923AA1}"/>
            </a:ext>
          </a:extLst>
        </xdr:cNvPr>
        <xdr:cNvCxnSpPr/>
      </xdr:nvCxnSpPr>
      <xdr:spPr>
        <a:xfrm>
          <a:off x="9639300" y="9486752"/>
          <a:ext cx="838200" cy="4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131134</xdr:rowOff>
    </xdr:from>
    <xdr:ext cx="534377" cy="259045"/>
    <xdr:sp macro="" textlink="">
      <xdr:nvSpPr>
        <xdr:cNvPr id="348" name="普通建設事業費平均値テキスト">
          <a:extLst>
            <a:ext uri="{FF2B5EF4-FFF2-40B4-BE49-F238E27FC236}">
              <a16:creationId xmlns:a16="http://schemas.microsoft.com/office/drawing/2014/main" id="{6862FBC1-3801-4F53-BC3C-6832EC7DC579}"/>
            </a:ext>
          </a:extLst>
        </xdr:cNvPr>
        <xdr:cNvSpPr txBox="1"/>
      </xdr:nvSpPr>
      <xdr:spPr>
        <a:xfrm>
          <a:off x="10528300" y="95608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152707</xdr:rowOff>
    </xdr:from>
    <xdr:to>
      <xdr:col>55</xdr:col>
      <xdr:colOff>50800</xdr:colOff>
      <xdr:row>56</xdr:row>
      <xdr:rowOff>82857</xdr:rowOff>
    </xdr:to>
    <xdr:sp macro="" textlink="">
      <xdr:nvSpPr>
        <xdr:cNvPr id="349" name="フローチャート: 判断 348">
          <a:extLst>
            <a:ext uri="{FF2B5EF4-FFF2-40B4-BE49-F238E27FC236}">
              <a16:creationId xmlns:a16="http://schemas.microsoft.com/office/drawing/2014/main" id="{8DED1F94-1AF9-424D-AC3E-6B3A89340FD1}"/>
            </a:ext>
          </a:extLst>
        </xdr:cNvPr>
        <xdr:cNvSpPr/>
      </xdr:nvSpPr>
      <xdr:spPr>
        <a:xfrm>
          <a:off x="10426700" y="9582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54</xdr:row>
      <xdr:rowOff>103595</xdr:rowOff>
    </xdr:from>
    <xdr:to>
      <xdr:col>50</xdr:col>
      <xdr:colOff>114300</xdr:colOff>
      <xdr:row>55</xdr:row>
      <xdr:rowOff>57002</xdr:rowOff>
    </xdr:to>
    <xdr:cxnSp macro="">
      <xdr:nvCxnSpPr>
        <xdr:cNvPr id="350" name="直線コネクタ 349">
          <a:extLst>
            <a:ext uri="{FF2B5EF4-FFF2-40B4-BE49-F238E27FC236}">
              <a16:creationId xmlns:a16="http://schemas.microsoft.com/office/drawing/2014/main" id="{675D1906-FEE3-41A4-B23C-22389309DF3B}"/>
            </a:ext>
          </a:extLst>
        </xdr:cNvPr>
        <xdr:cNvCxnSpPr/>
      </xdr:nvCxnSpPr>
      <xdr:spPr>
        <a:xfrm>
          <a:off x="8750300" y="9361895"/>
          <a:ext cx="889000" cy="124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8849</xdr:rowOff>
    </xdr:from>
    <xdr:to>
      <xdr:col>50</xdr:col>
      <xdr:colOff>165100</xdr:colOff>
      <xdr:row>56</xdr:row>
      <xdr:rowOff>110449</xdr:rowOff>
    </xdr:to>
    <xdr:sp macro="" textlink="">
      <xdr:nvSpPr>
        <xdr:cNvPr id="351" name="フローチャート: 判断 350">
          <a:extLst>
            <a:ext uri="{FF2B5EF4-FFF2-40B4-BE49-F238E27FC236}">
              <a16:creationId xmlns:a16="http://schemas.microsoft.com/office/drawing/2014/main" id="{387FEFF4-8A26-496B-8F9E-D10F7B0630F1}"/>
            </a:ext>
          </a:extLst>
        </xdr:cNvPr>
        <xdr:cNvSpPr/>
      </xdr:nvSpPr>
      <xdr:spPr>
        <a:xfrm>
          <a:off x="9588500" y="9610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101576</xdr:rowOff>
    </xdr:from>
    <xdr:ext cx="534377" cy="259045"/>
    <xdr:sp macro="" textlink="">
      <xdr:nvSpPr>
        <xdr:cNvPr id="352" name="テキスト ボックス 351">
          <a:extLst>
            <a:ext uri="{FF2B5EF4-FFF2-40B4-BE49-F238E27FC236}">
              <a16:creationId xmlns:a16="http://schemas.microsoft.com/office/drawing/2014/main" id="{3F735095-83C0-4D5E-943E-933910F5D12D}"/>
            </a:ext>
          </a:extLst>
        </xdr:cNvPr>
        <xdr:cNvSpPr txBox="1"/>
      </xdr:nvSpPr>
      <xdr:spPr>
        <a:xfrm>
          <a:off x="9372111" y="9702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54</xdr:row>
      <xdr:rowOff>103595</xdr:rowOff>
    </xdr:from>
    <xdr:to>
      <xdr:col>45</xdr:col>
      <xdr:colOff>177800</xdr:colOff>
      <xdr:row>55</xdr:row>
      <xdr:rowOff>84813</xdr:rowOff>
    </xdr:to>
    <xdr:cxnSp macro="">
      <xdr:nvCxnSpPr>
        <xdr:cNvPr id="353" name="直線コネクタ 352">
          <a:extLst>
            <a:ext uri="{FF2B5EF4-FFF2-40B4-BE49-F238E27FC236}">
              <a16:creationId xmlns:a16="http://schemas.microsoft.com/office/drawing/2014/main" id="{1870A54C-F58F-41B1-A744-61630337D91D}"/>
            </a:ext>
          </a:extLst>
        </xdr:cNvPr>
        <xdr:cNvCxnSpPr/>
      </xdr:nvCxnSpPr>
      <xdr:spPr>
        <a:xfrm flipV="1">
          <a:off x="7861300" y="9361895"/>
          <a:ext cx="889000" cy="152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39783</xdr:rowOff>
    </xdr:from>
    <xdr:to>
      <xdr:col>46</xdr:col>
      <xdr:colOff>38100</xdr:colOff>
      <xdr:row>56</xdr:row>
      <xdr:rowOff>141383</xdr:rowOff>
    </xdr:to>
    <xdr:sp macro="" textlink="">
      <xdr:nvSpPr>
        <xdr:cNvPr id="354" name="フローチャート: 判断 353">
          <a:extLst>
            <a:ext uri="{FF2B5EF4-FFF2-40B4-BE49-F238E27FC236}">
              <a16:creationId xmlns:a16="http://schemas.microsoft.com/office/drawing/2014/main" id="{B570A9BA-2352-42C5-81D4-72A0C3315D6F}"/>
            </a:ext>
          </a:extLst>
        </xdr:cNvPr>
        <xdr:cNvSpPr/>
      </xdr:nvSpPr>
      <xdr:spPr>
        <a:xfrm>
          <a:off x="8699500" y="9640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132510</xdr:rowOff>
    </xdr:from>
    <xdr:ext cx="534377" cy="259045"/>
    <xdr:sp macro="" textlink="">
      <xdr:nvSpPr>
        <xdr:cNvPr id="355" name="テキスト ボックス 354">
          <a:extLst>
            <a:ext uri="{FF2B5EF4-FFF2-40B4-BE49-F238E27FC236}">
              <a16:creationId xmlns:a16="http://schemas.microsoft.com/office/drawing/2014/main" id="{597216F2-52FC-450F-B887-1DE9E82D2092}"/>
            </a:ext>
          </a:extLst>
        </xdr:cNvPr>
        <xdr:cNvSpPr txBox="1"/>
      </xdr:nvSpPr>
      <xdr:spPr>
        <a:xfrm>
          <a:off x="8483111" y="9733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84813</xdr:rowOff>
    </xdr:from>
    <xdr:to>
      <xdr:col>41</xdr:col>
      <xdr:colOff>50800</xdr:colOff>
      <xdr:row>56</xdr:row>
      <xdr:rowOff>22826</xdr:rowOff>
    </xdr:to>
    <xdr:cxnSp macro="">
      <xdr:nvCxnSpPr>
        <xdr:cNvPr id="356" name="直線コネクタ 355">
          <a:extLst>
            <a:ext uri="{FF2B5EF4-FFF2-40B4-BE49-F238E27FC236}">
              <a16:creationId xmlns:a16="http://schemas.microsoft.com/office/drawing/2014/main" id="{CCD8D424-2F0C-4D25-A326-7E3869B180B7}"/>
            </a:ext>
          </a:extLst>
        </xdr:cNvPr>
        <xdr:cNvCxnSpPr/>
      </xdr:nvCxnSpPr>
      <xdr:spPr>
        <a:xfrm flipV="1">
          <a:off x="6972300" y="9514563"/>
          <a:ext cx="889000" cy="1094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162194</xdr:rowOff>
    </xdr:from>
    <xdr:to>
      <xdr:col>41</xdr:col>
      <xdr:colOff>101600</xdr:colOff>
      <xdr:row>56</xdr:row>
      <xdr:rowOff>92344</xdr:rowOff>
    </xdr:to>
    <xdr:sp macro="" textlink="">
      <xdr:nvSpPr>
        <xdr:cNvPr id="357" name="フローチャート: 判断 356">
          <a:extLst>
            <a:ext uri="{FF2B5EF4-FFF2-40B4-BE49-F238E27FC236}">
              <a16:creationId xmlns:a16="http://schemas.microsoft.com/office/drawing/2014/main" id="{C41B0578-FAEE-460D-843C-3BA5CC53A119}"/>
            </a:ext>
          </a:extLst>
        </xdr:cNvPr>
        <xdr:cNvSpPr/>
      </xdr:nvSpPr>
      <xdr:spPr>
        <a:xfrm>
          <a:off x="7810500" y="9591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83471</xdr:rowOff>
    </xdr:from>
    <xdr:ext cx="534377" cy="259045"/>
    <xdr:sp macro="" textlink="">
      <xdr:nvSpPr>
        <xdr:cNvPr id="358" name="テキスト ボックス 357">
          <a:extLst>
            <a:ext uri="{FF2B5EF4-FFF2-40B4-BE49-F238E27FC236}">
              <a16:creationId xmlns:a16="http://schemas.microsoft.com/office/drawing/2014/main" id="{A8954F64-C633-42A9-B6B0-DF7EC032212B}"/>
            </a:ext>
          </a:extLst>
        </xdr:cNvPr>
        <xdr:cNvSpPr txBox="1"/>
      </xdr:nvSpPr>
      <xdr:spPr>
        <a:xfrm>
          <a:off x="7594111" y="9684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8286</xdr:rowOff>
    </xdr:from>
    <xdr:to>
      <xdr:col>36</xdr:col>
      <xdr:colOff>165100</xdr:colOff>
      <xdr:row>56</xdr:row>
      <xdr:rowOff>109886</xdr:rowOff>
    </xdr:to>
    <xdr:sp macro="" textlink="">
      <xdr:nvSpPr>
        <xdr:cNvPr id="359" name="フローチャート: 判断 358">
          <a:extLst>
            <a:ext uri="{FF2B5EF4-FFF2-40B4-BE49-F238E27FC236}">
              <a16:creationId xmlns:a16="http://schemas.microsoft.com/office/drawing/2014/main" id="{9B0C08ED-9B0F-4EED-91B6-D026C44EDF20}"/>
            </a:ext>
          </a:extLst>
        </xdr:cNvPr>
        <xdr:cNvSpPr/>
      </xdr:nvSpPr>
      <xdr:spPr>
        <a:xfrm>
          <a:off x="6921500" y="960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101013</xdr:rowOff>
    </xdr:from>
    <xdr:ext cx="534377" cy="259045"/>
    <xdr:sp macro="" textlink="">
      <xdr:nvSpPr>
        <xdr:cNvPr id="360" name="テキスト ボックス 359">
          <a:extLst>
            <a:ext uri="{FF2B5EF4-FFF2-40B4-BE49-F238E27FC236}">
              <a16:creationId xmlns:a16="http://schemas.microsoft.com/office/drawing/2014/main" id="{86AD3AD4-BFD5-4092-A9B7-43A7FE821192}"/>
            </a:ext>
          </a:extLst>
        </xdr:cNvPr>
        <xdr:cNvSpPr txBox="1"/>
      </xdr:nvSpPr>
      <xdr:spPr>
        <a:xfrm>
          <a:off x="6705111" y="9702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BB990AE-6810-4877-8116-551F372EBF24}"/>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17BBDBD9-CEFD-4971-9BDC-C2DBC71FF87D}"/>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7AF2E4E0-0C81-42CD-A502-394F07B7AD11}"/>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3171A135-FB98-44A3-92B2-45F7D0EE7822}"/>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77E17F17-2712-4649-AE5A-C3A1E8812F9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10847</xdr:rowOff>
    </xdr:from>
    <xdr:to>
      <xdr:col>55</xdr:col>
      <xdr:colOff>50800</xdr:colOff>
      <xdr:row>55</xdr:row>
      <xdr:rowOff>112447</xdr:rowOff>
    </xdr:to>
    <xdr:sp macro="" textlink="">
      <xdr:nvSpPr>
        <xdr:cNvPr id="366" name="楕円 365">
          <a:extLst>
            <a:ext uri="{FF2B5EF4-FFF2-40B4-BE49-F238E27FC236}">
              <a16:creationId xmlns:a16="http://schemas.microsoft.com/office/drawing/2014/main" id="{398D8180-2BE5-4508-B145-FF7188601BE6}"/>
            </a:ext>
          </a:extLst>
        </xdr:cNvPr>
        <xdr:cNvSpPr/>
      </xdr:nvSpPr>
      <xdr:spPr>
        <a:xfrm>
          <a:off x="10426700" y="9440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33724</xdr:rowOff>
    </xdr:from>
    <xdr:ext cx="599010" cy="259045"/>
    <xdr:sp macro="" textlink="">
      <xdr:nvSpPr>
        <xdr:cNvPr id="367" name="普通建設事業費該当値テキスト">
          <a:extLst>
            <a:ext uri="{FF2B5EF4-FFF2-40B4-BE49-F238E27FC236}">
              <a16:creationId xmlns:a16="http://schemas.microsoft.com/office/drawing/2014/main" id="{5B98566B-A12C-4EEE-92C7-588533AFF124}"/>
            </a:ext>
          </a:extLst>
        </xdr:cNvPr>
        <xdr:cNvSpPr txBox="1"/>
      </xdr:nvSpPr>
      <xdr:spPr>
        <a:xfrm>
          <a:off x="10528300" y="92920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6202</xdr:rowOff>
    </xdr:from>
    <xdr:to>
      <xdr:col>50</xdr:col>
      <xdr:colOff>165100</xdr:colOff>
      <xdr:row>55</xdr:row>
      <xdr:rowOff>107802</xdr:rowOff>
    </xdr:to>
    <xdr:sp macro="" textlink="">
      <xdr:nvSpPr>
        <xdr:cNvPr id="368" name="楕円 367">
          <a:extLst>
            <a:ext uri="{FF2B5EF4-FFF2-40B4-BE49-F238E27FC236}">
              <a16:creationId xmlns:a16="http://schemas.microsoft.com/office/drawing/2014/main" id="{18243A29-C4AB-4E03-B018-0F0C4CEDAC3D}"/>
            </a:ext>
          </a:extLst>
        </xdr:cNvPr>
        <xdr:cNvSpPr/>
      </xdr:nvSpPr>
      <xdr:spPr>
        <a:xfrm>
          <a:off x="9588500" y="9435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53</xdr:row>
      <xdr:rowOff>124329</xdr:rowOff>
    </xdr:from>
    <xdr:ext cx="599010" cy="259045"/>
    <xdr:sp macro="" textlink="">
      <xdr:nvSpPr>
        <xdr:cNvPr id="369" name="テキスト ボックス 368">
          <a:extLst>
            <a:ext uri="{FF2B5EF4-FFF2-40B4-BE49-F238E27FC236}">
              <a16:creationId xmlns:a16="http://schemas.microsoft.com/office/drawing/2014/main" id="{942AEAB5-E781-4B50-A681-A486CA5134CE}"/>
            </a:ext>
          </a:extLst>
        </xdr:cNvPr>
        <xdr:cNvSpPr txBox="1"/>
      </xdr:nvSpPr>
      <xdr:spPr>
        <a:xfrm>
          <a:off x="9339795" y="92111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54</xdr:row>
      <xdr:rowOff>52795</xdr:rowOff>
    </xdr:from>
    <xdr:to>
      <xdr:col>46</xdr:col>
      <xdr:colOff>38100</xdr:colOff>
      <xdr:row>54</xdr:row>
      <xdr:rowOff>154395</xdr:rowOff>
    </xdr:to>
    <xdr:sp macro="" textlink="">
      <xdr:nvSpPr>
        <xdr:cNvPr id="370" name="楕円 369">
          <a:extLst>
            <a:ext uri="{FF2B5EF4-FFF2-40B4-BE49-F238E27FC236}">
              <a16:creationId xmlns:a16="http://schemas.microsoft.com/office/drawing/2014/main" id="{1A60ABE7-2E88-4EAD-B12C-F5759573C607}"/>
            </a:ext>
          </a:extLst>
        </xdr:cNvPr>
        <xdr:cNvSpPr/>
      </xdr:nvSpPr>
      <xdr:spPr>
        <a:xfrm>
          <a:off x="8699500" y="9311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52</xdr:row>
      <xdr:rowOff>170922</xdr:rowOff>
    </xdr:from>
    <xdr:ext cx="599010" cy="259045"/>
    <xdr:sp macro="" textlink="">
      <xdr:nvSpPr>
        <xdr:cNvPr id="371" name="テキスト ボックス 370">
          <a:extLst>
            <a:ext uri="{FF2B5EF4-FFF2-40B4-BE49-F238E27FC236}">
              <a16:creationId xmlns:a16="http://schemas.microsoft.com/office/drawing/2014/main" id="{FBBA4828-F0C6-48E0-8FC0-EF4C30440DCB}"/>
            </a:ext>
          </a:extLst>
        </xdr:cNvPr>
        <xdr:cNvSpPr txBox="1"/>
      </xdr:nvSpPr>
      <xdr:spPr>
        <a:xfrm>
          <a:off x="8450795" y="90863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34013</xdr:rowOff>
    </xdr:from>
    <xdr:to>
      <xdr:col>41</xdr:col>
      <xdr:colOff>101600</xdr:colOff>
      <xdr:row>55</xdr:row>
      <xdr:rowOff>135613</xdr:rowOff>
    </xdr:to>
    <xdr:sp macro="" textlink="">
      <xdr:nvSpPr>
        <xdr:cNvPr id="372" name="楕円 371">
          <a:extLst>
            <a:ext uri="{FF2B5EF4-FFF2-40B4-BE49-F238E27FC236}">
              <a16:creationId xmlns:a16="http://schemas.microsoft.com/office/drawing/2014/main" id="{1334CE0A-0ED0-4EB8-9DBC-AD4ED67E5526}"/>
            </a:ext>
          </a:extLst>
        </xdr:cNvPr>
        <xdr:cNvSpPr/>
      </xdr:nvSpPr>
      <xdr:spPr>
        <a:xfrm>
          <a:off x="7810500" y="9463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53</xdr:row>
      <xdr:rowOff>152140</xdr:rowOff>
    </xdr:from>
    <xdr:ext cx="599010" cy="259045"/>
    <xdr:sp macro="" textlink="">
      <xdr:nvSpPr>
        <xdr:cNvPr id="373" name="テキスト ボックス 372">
          <a:extLst>
            <a:ext uri="{FF2B5EF4-FFF2-40B4-BE49-F238E27FC236}">
              <a16:creationId xmlns:a16="http://schemas.microsoft.com/office/drawing/2014/main" id="{4E1E55F8-1115-48F4-8EF0-E63FA930A86F}"/>
            </a:ext>
          </a:extLst>
        </xdr:cNvPr>
        <xdr:cNvSpPr txBox="1"/>
      </xdr:nvSpPr>
      <xdr:spPr>
        <a:xfrm>
          <a:off x="7561795" y="92389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143476</xdr:rowOff>
    </xdr:from>
    <xdr:to>
      <xdr:col>36</xdr:col>
      <xdr:colOff>165100</xdr:colOff>
      <xdr:row>56</xdr:row>
      <xdr:rowOff>73626</xdr:rowOff>
    </xdr:to>
    <xdr:sp macro="" textlink="">
      <xdr:nvSpPr>
        <xdr:cNvPr id="374" name="楕円 373">
          <a:extLst>
            <a:ext uri="{FF2B5EF4-FFF2-40B4-BE49-F238E27FC236}">
              <a16:creationId xmlns:a16="http://schemas.microsoft.com/office/drawing/2014/main" id="{44FB0419-C019-4BFE-B164-5AEE3E95D3C9}"/>
            </a:ext>
          </a:extLst>
        </xdr:cNvPr>
        <xdr:cNvSpPr/>
      </xdr:nvSpPr>
      <xdr:spPr>
        <a:xfrm>
          <a:off x="6921500" y="9573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54</xdr:row>
      <xdr:rowOff>90153</xdr:rowOff>
    </xdr:from>
    <xdr:ext cx="599010" cy="259045"/>
    <xdr:sp macro="" textlink="">
      <xdr:nvSpPr>
        <xdr:cNvPr id="375" name="テキスト ボックス 374">
          <a:extLst>
            <a:ext uri="{FF2B5EF4-FFF2-40B4-BE49-F238E27FC236}">
              <a16:creationId xmlns:a16="http://schemas.microsoft.com/office/drawing/2014/main" id="{27C4509C-0CBD-41FE-BC81-D0BBD1D238A8}"/>
            </a:ext>
          </a:extLst>
        </xdr:cNvPr>
        <xdr:cNvSpPr txBox="1"/>
      </xdr:nvSpPr>
      <xdr:spPr>
        <a:xfrm>
          <a:off x="6672795" y="93484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759A6FA-48FC-45FB-B34C-46F9E4342272}"/>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B5718644-C7B2-45EF-9C3C-227A253D6894}"/>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4CBE3A13-7E65-46CD-896E-FA4121712874}"/>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B6D11715-50DB-4941-BB15-B3174B0F6EBC}"/>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57AB86AA-82CF-4A93-B067-589D69A4978A}"/>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237B1D2F-7BA0-478C-85AF-E9EF239F9291}"/>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650C16F5-E2EC-41E6-97C3-F67394F0DACD}"/>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ADDA761A-ECCC-4B4D-8F55-10048DE2503B}"/>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B5D5FBA0-81DF-4669-88D2-BD035B42E3F2}"/>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220A083E-82CA-4ECF-842F-90DC063B732E}"/>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6" name="直線コネクタ 385">
          <a:extLst>
            <a:ext uri="{FF2B5EF4-FFF2-40B4-BE49-F238E27FC236}">
              <a16:creationId xmlns:a16="http://schemas.microsoft.com/office/drawing/2014/main" id="{16974744-B099-4113-9109-CB78D78A899A}"/>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7" name="テキスト ボックス 386">
          <a:extLst>
            <a:ext uri="{FF2B5EF4-FFF2-40B4-BE49-F238E27FC236}">
              <a16:creationId xmlns:a16="http://schemas.microsoft.com/office/drawing/2014/main" id="{FD2B2D08-E14C-4709-9D3B-297E8BF00964}"/>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8" name="直線コネクタ 387">
          <a:extLst>
            <a:ext uri="{FF2B5EF4-FFF2-40B4-BE49-F238E27FC236}">
              <a16:creationId xmlns:a16="http://schemas.microsoft.com/office/drawing/2014/main" id="{859C06B0-F8DE-4DDB-9FC8-B11B5C7E1DE3}"/>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9" name="テキスト ボックス 388">
          <a:extLst>
            <a:ext uri="{FF2B5EF4-FFF2-40B4-BE49-F238E27FC236}">
              <a16:creationId xmlns:a16="http://schemas.microsoft.com/office/drawing/2014/main" id="{01D46B63-BF56-4FC9-9D09-3AA9DF1D9618}"/>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0" name="直線コネクタ 389">
          <a:extLst>
            <a:ext uri="{FF2B5EF4-FFF2-40B4-BE49-F238E27FC236}">
              <a16:creationId xmlns:a16="http://schemas.microsoft.com/office/drawing/2014/main" id="{3A069EAA-2A24-48A9-81F9-E255401BBB77}"/>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1" name="テキスト ボックス 390">
          <a:extLst>
            <a:ext uri="{FF2B5EF4-FFF2-40B4-BE49-F238E27FC236}">
              <a16:creationId xmlns:a16="http://schemas.microsoft.com/office/drawing/2014/main" id="{8289EB03-FEC6-4E6A-B80E-97F6315B66AB}"/>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2" name="直線コネクタ 391">
          <a:extLst>
            <a:ext uri="{FF2B5EF4-FFF2-40B4-BE49-F238E27FC236}">
              <a16:creationId xmlns:a16="http://schemas.microsoft.com/office/drawing/2014/main" id="{F77CB67C-5E8E-476F-BFF8-C6685E4D9629}"/>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3" name="テキスト ボックス 392">
          <a:extLst>
            <a:ext uri="{FF2B5EF4-FFF2-40B4-BE49-F238E27FC236}">
              <a16:creationId xmlns:a16="http://schemas.microsoft.com/office/drawing/2014/main" id="{60969FA8-D435-43BB-A25B-75000497F709}"/>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4" name="直線コネクタ 393">
          <a:extLst>
            <a:ext uri="{FF2B5EF4-FFF2-40B4-BE49-F238E27FC236}">
              <a16:creationId xmlns:a16="http://schemas.microsoft.com/office/drawing/2014/main" id="{A481FA99-AAB0-405C-9B88-9FE8951DD629}"/>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5" name="テキスト ボックス 394">
          <a:extLst>
            <a:ext uri="{FF2B5EF4-FFF2-40B4-BE49-F238E27FC236}">
              <a16:creationId xmlns:a16="http://schemas.microsoft.com/office/drawing/2014/main" id="{78ACA637-7E3A-42DA-9AD5-43F344C23011}"/>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6" name="直線コネクタ 395">
          <a:extLst>
            <a:ext uri="{FF2B5EF4-FFF2-40B4-BE49-F238E27FC236}">
              <a16:creationId xmlns:a16="http://schemas.microsoft.com/office/drawing/2014/main" id="{59EDEFE5-1B51-414B-BE0E-700F33163AFE}"/>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7" name="テキスト ボックス 396">
          <a:extLst>
            <a:ext uri="{FF2B5EF4-FFF2-40B4-BE49-F238E27FC236}">
              <a16:creationId xmlns:a16="http://schemas.microsoft.com/office/drawing/2014/main" id="{FB497225-0B68-4416-8870-016F420C1AB1}"/>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9D862EF7-20FB-4399-8D98-137E9832BACD}"/>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9" name="テキスト ボックス 398">
          <a:extLst>
            <a:ext uri="{FF2B5EF4-FFF2-40B4-BE49-F238E27FC236}">
              <a16:creationId xmlns:a16="http://schemas.microsoft.com/office/drawing/2014/main" id="{90F1B7B5-B833-4F07-92B6-5BF4E42B112D}"/>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普通建設事業費 （ うち新規整備　）グラフ枠">
          <a:extLst>
            <a:ext uri="{FF2B5EF4-FFF2-40B4-BE49-F238E27FC236}">
              <a16:creationId xmlns:a16="http://schemas.microsoft.com/office/drawing/2014/main" id="{D85D2847-154B-41D9-AF8A-8423072CAE91}"/>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1974</xdr:rowOff>
    </xdr:from>
    <xdr:to>
      <xdr:col>54</xdr:col>
      <xdr:colOff>189865</xdr:colOff>
      <xdr:row>79</xdr:row>
      <xdr:rowOff>98879</xdr:rowOff>
    </xdr:to>
    <xdr:cxnSp macro="">
      <xdr:nvCxnSpPr>
        <xdr:cNvPr id="401" name="直線コネクタ 400">
          <a:extLst>
            <a:ext uri="{FF2B5EF4-FFF2-40B4-BE49-F238E27FC236}">
              <a16:creationId xmlns:a16="http://schemas.microsoft.com/office/drawing/2014/main" id="{AAD17DF5-A68A-47B7-802A-FC22E8197C2E}"/>
            </a:ext>
          </a:extLst>
        </xdr:cNvPr>
        <xdr:cNvCxnSpPr/>
      </xdr:nvCxnSpPr>
      <xdr:spPr>
        <a:xfrm flipV="1">
          <a:off x="10475595" y="12174924"/>
          <a:ext cx="1270" cy="14685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2" name="普通建設事業費 （ うち新規整備　）最小値テキスト">
          <a:extLst>
            <a:ext uri="{FF2B5EF4-FFF2-40B4-BE49-F238E27FC236}">
              <a16:creationId xmlns:a16="http://schemas.microsoft.com/office/drawing/2014/main" id="{A0341891-979E-4594-A17A-7D116A553C18}"/>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3" name="直線コネクタ 402">
          <a:extLst>
            <a:ext uri="{FF2B5EF4-FFF2-40B4-BE49-F238E27FC236}">
              <a16:creationId xmlns:a16="http://schemas.microsoft.com/office/drawing/2014/main" id="{E3F9D96F-AC20-45DB-B6CB-D85DC582233D}"/>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120101</xdr:rowOff>
    </xdr:from>
    <xdr:ext cx="599010" cy="259045"/>
    <xdr:sp macro="" textlink="">
      <xdr:nvSpPr>
        <xdr:cNvPr id="404" name="普通建設事業費 （ うち新規整備　）最大値テキスト">
          <a:extLst>
            <a:ext uri="{FF2B5EF4-FFF2-40B4-BE49-F238E27FC236}">
              <a16:creationId xmlns:a16="http://schemas.microsoft.com/office/drawing/2014/main" id="{7C72486A-1ABD-41D2-B2C1-8D89982C34A4}"/>
            </a:ext>
          </a:extLst>
        </xdr:cNvPr>
        <xdr:cNvSpPr txBox="1"/>
      </xdr:nvSpPr>
      <xdr:spPr>
        <a:xfrm>
          <a:off x="10528300" y="119501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1974</xdr:rowOff>
    </xdr:from>
    <xdr:to>
      <xdr:col>55</xdr:col>
      <xdr:colOff>88900</xdr:colOff>
      <xdr:row>71</xdr:row>
      <xdr:rowOff>1974</xdr:rowOff>
    </xdr:to>
    <xdr:cxnSp macro="">
      <xdr:nvCxnSpPr>
        <xdr:cNvPr id="405" name="直線コネクタ 404">
          <a:extLst>
            <a:ext uri="{FF2B5EF4-FFF2-40B4-BE49-F238E27FC236}">
              <a16:creationId xmlns:a16="http://schemas.microsoft.com/office/drawing/2014/main" id="{7E644E84-FCEA-4CE5-8CB4-976576F4BB7F}"/>
            </a:ext>
          </a:extLst>
        </xdr:cNvPr>
        <xdr:cNvCxnSpPr/>
      </xdr:nvCxnSpPr>
      <xdr:spPr>
        <a:xfrm>
          <a:off x="10388600" y="121749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2628</xdr:rowOff>
    </xdr:from>
    <xdr:to>
      <xdr:col>55</xdr:col>
      <xdr:colOff>0</xdr:colOff>
      <xdr:row>78</xdr:row>
      <xdr:rowOff>16159</xdr:rowOff>
    </xdr:to>
    <xdr:cxnSp macro="">
      <xdr:nvCxnSpPr>
        <xdr:cNvPr id="406" name="直線コネクタ 405">
          <a:extLst>
            <a:ext uri="{FF2B5EF4-FFF2-40B4-BE49-F238E27FC236}">
              <a16:creationId xmlns:a16="http://schemas.microsoft.com/office/drawing/2014/main" id="{95550422-7096-461C-A87C-0EBD24CCEE03}"/>
            </a:ext>
          </a:extLst>
        </xdr:cNvPr>
        <xdr:cNvCxnSpPr/>
      </xdr:nvCxnSpPr>
      <xdr:spPr>
        <a:xfrm flipV="1">
          <a:off x="9639300" y="13204278"/>
          <a:ext cx="838200" cy="184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113755</xdr:rowOff>
    </xdr:from>
    <xdr:ext cx="534377" cy="259045"/>
    <xdr:sp macro="" textlink="">
      <xdr:nvSpPr>
        <xdr:cNvPr id="407" name="普通建設事業費 （ うち新規整備　）平均値テキスト">
          <a:extLst>
            <a:ext uri="{FF2B5EF4-FFF2-40B4-BE49-F238E27FC236}">
              <a16:creationId xmlns:a16="http://schemas.microsoft.com/office/drawing/2014/main" id="{848D9BD4-48D4-4D34-886F-4E2DBEC721C3}"/>
            </a:ext>
          </a:extLst>
        </xdr:cNvPr>
        <xdr:cNvSpPr txBox="1"/>
      </xdr:nvSpPr>
      <xdr:spPr>
        <a:xfrm>
          <a:off x="10528300" y="133154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135328</xdr:rowOff>
    </xdr:from>
    <xdr:to>
      <xdr:col>55</xdr:col>
      <xdr:colOff>50800</xdr:colOff>
      <xdr:row>78</xdr:row>
      <xdr:rowOff>65478</xdr:rowOff>
    </xdr:to>
    <xdr:sp macro="" textlink="">
      <xdr:nvSpPr>
        <xdr:cNvPr id="408" name="フローチャート: 判断 407">
          <a:extLst>
            <a:ext uri="{FF2B5EF4-FFF2-40B4-BE49-F238E27FC236}">
              <a16:creationId xmlns:a16="http://schemas.microsoft.com/office/drawing/2014/main" id="{3F1D876C-FE57-49FC-A5AB-1234AE48CA17}"/>
            </a:ext>
          </a:extLst>
        </xdr:cNvPr>
        <xdr:cNvSpPr/>
      </xdr:nvSpPr>
      <xdr:spPr>
        <a:xfrm>
          <a:off x="10426700" y="13336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16159</xdr:rowOff>
    </xdr:from>
    <xdr:to>
      <xdr:col>50</xdr:col>
      <xdr:colOff>114300</xdr:colOff>
      <xdr:row>78</xdr:row>
      <xdr:rowOff>51558</xdr:rowOff>
    </xdr:to>
    <xdr:cxnSp macro="">
      <xdr:nvCxnSpPr>
        <xdr:cNvPr id="409" name="直線コネクタ 408">
          <a:extLst>
            <a:ext uri="{FF2B5EF4-FFF2-40B4-BE49-F238E27FC236}">
              <a16:creationId xmlns:a16="http://schemas.microsoft.com/office/drawing/2014/main" id="{018A9852-2F72-4431-B03C-17305348E207}"/>
            </a:ext>
          </a:extLst>
        </xdr:cNvPr>
        <xdr:cNvCxnSpPr/>
      </xdr:nvCxnSpPr>
      <xdr:spPr>
        <a:xfrm flipV="1">
          <a:off x="8750300" y="13389259"/>
          <a:ext cx="889000" cy="353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12373</xdr:rowOff>
    </xdr:from>
    <xdr:to>
      <xdr:col>50</xdr:col>
      <xdr:colOff>165100</xdr:colOff>
      <xdr:row>78</xdr:row>
      <xdr:rowOff>113973</xdr:rowOff>
    </xdr:to>
    <xdr:sp macro="" textlink="">
      <xdr:nvSpPr>
        <xdr:cNvPr id="410" name="フローチャート: 判断 409">
          <a:extLst>
            <a:ext uri="{FF2B5EF4-FFF2-40B4-BE49-F238E27FC236}">
              <a16:creationId xmlns:a16="http://schemas.microsoft.com/office/drawing/2014/main" id="{89C0DB2D-A527-471E-B01A-0ACB66EF442A}"/>
            </a:ext>
          </a:extLst>
        </xdr:cNvPr>
        <xdr:cNvSpPr/>
      </xdr:nvSpPr>
      <xdr:spPr>
        <a:xfrm>
          <a:off x="9588500" y="13385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105100</xdr:rowOff>
    </xdr:from>
    <xdr:ext cx="534377" cy="259045"/>
    <xdr:sp macro="" textlink="">
      <xdr:nvSpPr>
        <xdr:cNvPr id="411" name="テキスト ボックス 410">
          <a:extLst>
            <a:ext uri="{FF2B5EF4-FFF2-40B4-BE49-F238E27FC236}">
              <a16:creationId xmlns:a16="http://schemas.microsoft.com/office/drawing/2014/main" id="{FF050A50-D441-4FC3-81D1-E2DF2F3C96FF}"/>
            </a:ext>
          </a:extLst>
        </xdr:cNvPr>
        <xdr:cNvSpPr txBox="1"/>
      </xdr:nvSpPr>
      <xdr:spPr>
        <a:xfrm>
          <a:off x="9372111" y="13478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157673</xdr:rowOff>
    </xdr:from>
    <xdr:to>
      <xdr:col>45</xdr:col>
      <xdr:colOff>177800</xdr:colOff>
      <xdr:row>78</xdr:row>
      <xdr:rowOff>51558</xdr:rowOff>
    </xdr:to>
    <xdr:cxnSp macro="">
      <xdr:nvCxnSpPr>
        <xdr:cNvPr id="412" name="直線コネクタ 411">
          <a:extLst>
            <a:ext uri="{FF2B5EF4-FFF2-40B4-BE49-F238E27FC236}">
              <a16:creationId xmlns:a16="http://schemas.microsoft.com/office/drawing/2014/main" id="{2940F9D8-307A-45E2-8E4A-80A043D0A9AE}"/>
            </a:ext>
          </a:extLst>
        </xdr:cNvPr>
        <xdr:cNvCxnSpPr/>
      </xdr:nvCxnSpPr>
      <xdr:spPr>
        <a:xfrm>
          <a:off x="7861300" y="13359323"/>
          <a:ext cx="889000" cy="65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18154</xdr:rowOff>
    </xdr:from>
    <xdr:to>
      <xdr:col>46</xdr:col>
      <xdr:colOff>38100</xdr:colOff>
      <xdr:row>78</xdr:row>
      <xdr:rowOff>119754</xdr:rowOff>
    </xdr:to>
    <xdr:sp macro="" textlink="">
      <xdr:nvSpPr>
        <xdr:cNvPr id="413" name="フローチャート: 判断 412">
          <a:extLst>
            <a:ext uri="{FF2B5EF4-FFF2-40B4-BE49-F238E27FC236}">
              <a16:creationId xmlns:a16="http://schemas.microsoft.com/office/drawing/2014/main" id="{AD0D019F-D015-432A-ABE4-7D8C1F010950}"/>
            </a:ext>
          </a:extLst>
        </xdr:cNvPr>
        <xdr:cNvSpPr/>
      </xdr:nvSpPr>
      <xdr:spPr>
        <a:xfrm>
          <a:off x="8699500" y="13391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110881</xdr:rowOff>
    </xdr:from>
    <xdr:ext cx="534377" cy="259045"/>
    <xdr:sp macro="" textlink="">
      <xdr:nvSpPr>
        <xdr:cNvPr id="414" name="テキスト ボックス 413">
          <a:extLst>
            <a:ext uri="{FF2B5EF4-FFF2-40B4-BE49-F238E27FC236}">
              <a16:creationId xmlns:a16="http://schemas.microsoft.com/office/drawing/2014/main" id="{D5D8E1F3-2A46-48A8-9391-F173344E0096}"/>
            </a:ext>
          </a:extLst>
        </xdr:cNvPr>
        <xdr:cNvSpPr txBox="1"/>
      </xdr:nvSpPr>
      <xdr:spPr>
        <a:xfrm>
          <a:off x="8483111" y="13483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157673</xdr:rowOff>
    </xdr:from>
    <xdr:to>
      <xdr:col>41</xdr:col>
      <xdr:colOff>50800</xdr:colOff>
      <xdr:row>78</xdr:row>
      <xdr:rowOff>106356</xdr:rowOff>
    </xdr:to>
    <xdr:cxnSp macro="">
      <xdr:nvCxnSpPr>
        <xdr:cNvPr id="415" name="直線コネクタ 414">
          <a:extLst>
            <a:ext uri="{FF2B5EF4-FFF2-40B4-BE49-F238E27FC236}">
              <a16:creationId xmlns:a16="http://schemas.microsoft.com/office/drawing/2014/main" id="{0521E488-0C07-4167-B0F0-ACA2B7505D62}"/>
            </a:ext>
          </a:extLst>
        </xdr:cNvPr>
        <xdr:cNvCxnSpPr/>
      </xdr:nvCxnSpPr>
      <xdr:spPr>
        <a:xfrm flipV="1">
          <a:off x="6972300" y="13359323"/>
          <a:ext cx="889000" cy="120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122472</xdr:rowOff>
    </xdr:from>
    <xdr:to>
      <xdr:col>41</xdr:col>
      <xdr:colOff>101600</xdr:colOff>
      <xdr:row>78</xdr:row>
      <xdr:rowOff>52622</xdr:rowOff>
    </xdr:to>
    <xdr:sp macro="" textlink="">
      <xdr:nvSpPr>
        <xdr:cNvPr id="416" name="フローチャート: 判断 415">
          <a:extLst>
            <a:ext uri="{FF2B5EF4-FFF2-40B4-BE49-F238E27FC236}">
              <a16:creationId xmlns:a16="http://schemas.microsoft.com/office/drawing/2014/main" id="{73FB8168-E290-489D-B297-62452B8551D7}"/>
            </a:ext>
          </a:extLst>
        </xdr:cNvPr>
        <xdr:cNvSpPr/>
      </xdr:nvSpPr>
      <xdr:spPr>
        <a:xfrm>
          <a:off x="7810500" y="13324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43749</xdr:rowOff>
    </xdr:from>
    <xdr:ext cx="534377" cy="259045"/>
    <xdr:sp macro="" textlink="">
      <xdr:nvSpPr>
        <xdr:cNvPr id="417" name="テキスト ボックス 416">
          <a:extLst>
            <a:ext uri="{FF2B5EF4-FFF2-40B4-BE49-F238E27FC236}">
              <a16:creationId xmlns:a16="http://schemas.microsoft.com/office/drawing/2014/main" id="{01C7D14A-EE4B-48B9-86A0-316F67FE74C5}"/>
            </a:ext>
          </a:extLst>
        </xdr:cNvPr>
        <xdr:cNvSpPr txBox="1"/>
      </xdr:nvSpPr>
      <xdr:spPr>
        <a:xfrm>
          <a:off x="7594111" y="13416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99654</xdr:rowOff>
    </xdr:from>
    <xdr:to>
      <xdr:col>36</xdr:col>
      <xdr:colOff>165100</xdr:colOff>
      <xdr:row>78</xdr:row>
      <xdr:rowOff>29804</xdr:rowOff>
    </xdr:to>
    <xdr:sp macro="" textlink="">
      <xdr:nvSpPr>
        <xdr:cNvPr id="418" name="フローチャート: 判断 417">
          <a:extLst>
            <a:ext uri="{FF2B5EF4-FFF2-40B4-BE49-F238E27FC236}">
              <a16:creationId xmlns:a16="http://schemas.microsoft.com/office/drawing/2014/main" id="{282E3612-CFAD-4367-8FCC-4D7E27EB6B66}"/>
            </a:ext>
          </a:extLst>
        </xdr:cNvPr>
        <xdr:cNvSpPr/>
      </xdr:nvSpPr>
      <xdr:spPr>
        <a:xfrm>
          <a:off x="6921500" y="13301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46331</xdr:rowOff>
    </xdr:from>
    <xdr:ext cx="534377" cy="259045"/>
    <xdr:sp macro="" textlink="">
      <xdr:nvSpPr>
        <xdr:cNvPr id="419" name="テキスト ボックス 418">
          <a:extLst>
            <a:ext uri="{FF2B5EF4-FFF2-40B4-BE49-F238E27FC236}">
              <a16:creationId xmlns:a16="http://schemas.microsoft.com/office/drawing/2014/main" id="{C08D5990-ABA4-4D35-BE2E-E154D1F16792}"/>
            </a:ext>
          </a:extLst>
        </xdr:cNvPr>
        <xdr:cNvSpPr txBox="1"/>
      </xdr:nvSpPr>
      <xdr:spPr>
        <a:xfrm>
          <a:off x="6705111" y="13076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3B313366-CC7F-4480-9042-858AE62E7CC7}"/>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C76326E6-7A3E-4638-8CF2-138C93F1DF8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C452EFE6-C9B6-4DBA-99A7-99C4008F1BD1}"/>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85B21D6D-8309-4B82-AB35-6670C5ABF4BD}"/>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EF56D72B-5C71-4514-BD46-0D59BA16BBA4}"/>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123278</xdr:rowOff>
    </xdr:from>
    <xdr:to>
      <xdr:col>55</xdr:col>
      <xdr:colOff>50800</xdr:colOff>
      <xdr:row>77</xdr:row>
      <xdr:rowOff>53428</xdr:rowOff>
    </xdr:to>
    <xdr:sp macro="" textlink="">
      <xdr:nvSpPr>
        <xdr:cNvPr id="425" name="楕円 424">
          <a:extLst>
            <a:ext uri="{FF2B5EF4-FFF2-40B4-BE49-F238E27FC236}">
              <a16:creationId xmlns:a16="http://schemas.microsoft.com/office/drawing/2014/main" id="{EFEFB975-4F2E-4FE5-828D-4BB6A4A33334}"/>
            </a:ext>
          </a:extLst>
        </xdr:cNvPr>
        <xdr:cNvSpPr/>
      </xdr:nvSpPr>
      <xdr:spPr>
        <a:xfrm>
          <a:off x="10426700" y="13153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146155</xdr:rowOff>
    </xdr:from>
    <xdr:ext cx="534377" cy="259045"/>
    <xdr:sp macro="" textlink="">
      <xdr:nvSpPr>
        <xdr:cNvPr id="426" name="普通建設事業費 （ うち新規整備　）該当値テキスト">
          <a:extLst>
            <a:ext uri="{FF2B5EF4-FFF2-40B4-BE49-F238E27FC236}">
              <a16:creationId xmlns:a16="http://schemas.microsoft.com/office/drawing/2014/main" id="{B036FBCC-B886-4FEE-8ADC-66BF11FC6C4D}"/>
            </a:ext>
          </a:extLst>
        </xdr:cNvPr>
        <xdr:cNvSpPr txBox="1"/>
      </xdr:nvSpPr>
      <xdr:spPr>
        <a:xfrm>
          <a:off x="10528300" y="13004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136809</xdr:rowOff>
    </xdr:from>
    <xdr:to>
      <xdr:col>50</xdr:col>
      <xdr:colOff>165100</xdr:colOff>
      <xdr:row>78</xdr:row>
      <xdr:rowOff>66959</xdr:rowOff>
    </xdr:to>
    <xdr:sp macro="" textlink="">
      <xdr:nvSpPr>
        <xdr:cNvPr id="427" name="楕円 426">
          <a:extLst>
            <a:ext uri="{FF2B5EF4-FFF2-40B4-BE49-F238E27FC236}">
              <a16:creationId xmlns:a16="http://schemas.microsoft.com/office/drawing/2014/main" id="{E6787BB1-15E7-4540-8F47-4D7CE847B773}"/>
            </a:ext>
          </a:extLst>
        </xdr:cNvPr>
        <xdr:cNvSpPr/>
      </xdr:nvSpPr>
      <xdr:spPr>
        <a:xfrm>
          <a:off x="9588500" y="13338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83486</xdr:rowOff>
    </xdr:from>
    <xdr:ext cx="534377" cy="259045"/>
    <xdr:sp macro="" textlink="">
      <xdr:nvSpPr>
        <xdr:cNvPr id="428" name="テキスト ボックス 427">
          <a:extLst>
            <a:ext uri="{FF2B5EF4-FFF2-40B4-BE49-F238E27FC236}">
              <a16:creationId xmlns:a16="http://schemas.microsoft.com/office/drawing/2014/main" id="{5232DF49-27DD-41F2-9456-8BB47CE09EBA}"/>
            </a:ext>
          </a:extLst>
        </xdr:cNvPr>
        <xdr:cNvSpPr txBox="1"/>
      </xdr:nvSpPr>
      <xdr:spPr>
        <a:xfrm>
          <a:off x="9372111" y="13113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758</xdr:rowOff>
    </xdr:from>
    <xdr:to>
      <xdr:col>46</xdr:col>
      <xdr:colOff>38100</xdr:colOff>
      <xdr:row>78</xdr:row>
      <xdr:rowOff>102358</xdr:rowOff>
    </xdr:to>
    <xdr:sp macro="" textlink="">
      <xdr:nvSpPr>
        <xdr:cNvPr id="429" name="楕円 428">
          <a:extLst>
            <a:ext uri="{FF2B5EF4-FFF2-40B4-BE49-F238E27FC236}">
              <a16:creationId xmlns:a16="http://schemas.microsoft.com/office/drawing/2014/main" id="{3737A2EA-E4BC-4CE5-A8E7-9CB9E5CF74B6}"/>
            </a:ext>
          </a:extLst>
        </xdr:cNvPr>
        <xdr:cNvSpPr/>
      </xdr:nvSpPr>
      <xdr:spPr>
        <a:xfrm>
          <a:off x="8699500" y="13373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118885</xdr:rowOff>
    </xdr:from>
    <xdr:ext cx="534377" cy="259045"/>
    <xdr:sp macro="" textlink="">
      <xdr:nvSpPr>
        <xdr:cNvPr id="430" name="テキスト ボックス 429">
          <a:extLst>
            <a:ext uri="{FF2B5EF4-FFF2-40B4-BE49-F238E27FC236}">
              <a16:creationId xmlns:a16="http://schemas.microsoft.com/office/drawing/2014/main" id="{61C6F002-C5A0-4315-81B2-4CDFC82E06CE}"/>
            </a:ext>
          </a:extLst>
        </xdr:cNvPr>
        <xdr:cNvSpPr txBox="1"/>
      </xdr:nvSpPr>
      <xdr:spPr>
        <a:xfrm>
          <a:off x="8483111" y="13149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106873</xdr:rowOff>
    </xdr:from>
    <xdr:to>
      <xdr:col>41</xdr:col>
      <xdr:colOff>101600</xdr:colOff>
      <xdr:row>78</xdr:row>
      <xdr:rowOff>37023</xdr:rowOff>
    </xdr:to>
    <xdr:sp macro="" textlink="">
      <xdr:nvSpPr>
        <xdr:cNvPr id="431" name="楕円 430">
          <a:extLst>
            <a:ext uri="{FF2B5EF4-FFF2-40B4-BE49-F238E27FC236}">
              <a16:creationId xmlns:a16="http://schemas.microsoft.com/office/drawing/2014/main" id="{3152785E-28DA-4B5D-A41A-B50822F5173F}"/>
            </a:ext>
          </a:extLst>
        </xdr:cNvPr>
        <xdr:cNvSpPr/>
      </xdr:nvSpPr>
      <xdr:spPr>
        <a:xfrm>
          <a:off x="7810500" y="13308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53550</xdr:rowOff>
    </xdr:from>
    <xdr:ext cx="534377" cy="259045"/>
    <xdr:sp macro="" textlink="">
      <xdr:nvSpPr>
        <xdr:cNvPr id="432" name="テキスト ボックス 431">
          <a:extLst>
            <a:ext uri="{FF2B5EF4-FFF2-40B4-BE49-F238E27FC236}">
              <a16:creationId xmlns:a16="http://schemas.microsoft.com/office/drawing/2014/main" id="{41A96FD7-2B35-4E9F-8510-27B21E083B26}"/>
            </a:ext>
          </a:extLst>
        </xdr:cNvPr>
        <xdr:cNvSpPr txBox="1"/>
      </xdr:nvSpPr>
      <xdr:spPr>
        <a:xfrm>
          <a:off x="7594111" y="13083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55556</xdr:rowOff>
    </xdr:from>
    <xdr:to>
      <xdr:col>36</xdr:col>
      <xdr:colOff>165100</xdr:colOff>
      <xdr:row>78</xdr:row>
      <xdr:rowOff>157156</xdr:rowOff>
    </xdr:to>
    <xdr:sp macro="" textlink="">
      <xdr:nvSpPr>
        <xdr:cNvPr id="433" name="楕円 432">
          <a:extLst>
            <a:ext uri="{FF2B5EF4-FFF2-40B4-BE49-F238E27FC236}">
              <a16:creationId xmlns:a16="http://schemas.microsoft.com/office/drawing/2014/main" id="{70949D0E-0475-49C7-9258-117F536989D4}"/>
            </a:ext>
          </a:extLst>
        </xdr:cNvPr>
        <xdr:cNvSpPr/>
      </xdr:nvSpPr>
      <xdr:spPr>
        <a:xfrm>
          <a:off x="6921500" y="13428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148283</xdr:rowOff>
    </xdr:from>
    <xdr:ext cx="534377" cy="259045"/>
    <xdr:sp macro="" textlink="">
      <xdr:nvSpPr>
        <xdr:cNvPr id="434" name="テキスト ボックス 433">
          <a:extLst>
            <a:ext uri="{FF2B5EF4-FFF2-40B4-BE49-F238E27FC236}">
              <a16:creationId xmlns:a16="http://schemas.microsoft.com/office/drawing/2014/main" id="{AC90F1E7-C51F-46B2-ADBC-16AD260D80F6}"/>
            </a:ext>
          </a:extLst>
        </xdr:cNvPr>
        <xdr:cNvSpPr txBox="1"/>
      </xdr:nvSpPr>
      <xdr:spPr>
        <a:xfrm>
          <a:off x="6705111" y="135213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ADE46214-BF07-4E18-BF4A-6F0E6322FA11}"/>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714D0A1E-907C-413F-8DEF-AE4D9BF6FBF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7B910AAD-7D25-498D-A323-6B67D38C2211}"/>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55C8D201-E513-4882-8C34-CC215232294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66BE1928-1DA3-4213-9D32-5F89F1BAF321}"/>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48A3CEAC-4593-4A7C-926F-5167D272C7B7}"/>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CABC6936-8ECF-4DB6-9B23-1FB0F9497445}"/>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86B4C4C8-39D9-4AE1-A92F-5767DA28FE49}"/>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DB97D7CB-9CC1-40A8-B593-BDFE3229FA6E}"/>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69CBD111-F9EF-4FEF-AE31-63142DE21EF2}"/>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25400</xdr:rowOff>
    </xdr:from>
    <xdr:to>
      <xdr:col>59</xdr:col>
      <xdr:colOff>50800</xdr:colOff>
      <xdr:row>98</xdr:row>
      <xdr:rowOff>25400</xdr:rowOff>
    </xdr:to>
    <xdr:cxnSp macro="">
      <xdr:nvCxnSpPr>
        <xdr:cNvPr id="445" name="直線コネクタ 444">
          <a:extLst>
            <a:ext uri="{FF2B5EF4-FFF2-40B4-BE49-F238E27FC236}">
              <a16:creationId xmlns:a16="http://schemas.microsoft.com/office/drawing/2014/main" id="{EAEFACE3-6C35-42C6-889C-105E86A0BFAC}"/>
            </a:ext>
          </a:extLst>
        </xdr:cNvPr>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54627</xdr:rowOff>
    </xdr:from>
    <xdr:ext cx="248786" cy="259045"/>
    <xdr:sp macro="" textlink="">
      <xdr:nvSpPr>
        <xdr:cNvPr id="446" name="テキスト ボックス 445">
          <a:extLst>
            <a:ext uri="{FF2B5EF4-FFF2-40B4-BE49-F238E27FC236}">
              <a16:creationId xmlns:a16="http://schemas.microsoft.com/office/drawing/2014/main" id="{E20461F2-C800-4D90-8A25-C9D0FCFDD8C5}"/>
            </a:ext>
          </a:extLst>
        </xdr:cNvPr>
        <xdr:cNvSpPr txBox="1"/>
      </xdr:nvSpPr>
      <xdr:spPr>
        <a:xfrm>
          <a:off x="6355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id="{8DD3363F-A404-42AD-BD7A-FBB4EF78865B}"/>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8" name="テキスト ボックス 447">
          <a:extLst>
            <a:ext uri="{FF2B5EF4-FFF2-40B4-BE49-F238E27FC236}">
              <a16:creationId xmlns:a16="http://schemas.microsoft.com/office/drawing/2014/main" id="{EA4D8254-AF93-4873-BA2A-9366DC6D14DE}"/>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49" name="直線コネクタ 448">
          <a:extLst>
            <a:ext uri="{FF2B5EF4-FFF2-40B4-BE49-F238E27FC236}">
              <a16:creationId xmlns:a16="http://schemas.microsoft.com/office/drawing/2014/main" id="{7C72A30E-7F55-4AA2-A700-F5A56397186B}"/>
            </a:ext>
          </a:extLst>
        </xdr:cNvPr>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90</xdr:row>
      <xdr:rowOff>111777</xdr:rowOff>
    </xdr:from>
    <xdr:ext cx="595419" cy="259045"/>
    <xdr:sp macro="" textlink="">
      <xdr:nvSpPr>
        <xdr:cNvPr id="450" name="テキスト ボックス 449">
          <a:extLst>
            <a:ext uri="{FF2B5EF4-FFF2-40B4-BE49-F238E27FC236}">
              <a16:creationId xmlns:a16="http://schemas.microsoft.com/office/drawing/2014/main" id="{134E07B6-6222-452B-9298-EC290CE2CFE0}"/>
            </a:ext>
          </a:extLst>
        </xdr:cNvPr>
        <xdr:cNvSpPr txBox="1"/>
      </xdr:nvSpPr>
      <xdr:spPr>
        <a:xfrm>
          <a:off x="6008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E001C18B-645D-4F91-9652-36A3D2BCF1F9}"/>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2" name="テキスト ボックス 451">
          <a:extLst>
            <a:ext uri="{FF2B5EF4-FFF2-40B4-BE49-F238E27FC236}">
              <a16:creationId xmlns:a16="http://schemas.microsoft.com/office/drawing/2014/main" id="{6988673E-A5B5-4761-9C7F-853F321D3537}"/>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id="{818D35E3-414A-4A9F-AA88-D3C5DFAA05A5}"/>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108010</xdr:rowOff>
    </xdr:from>
    <xdr:to>
      <xdr:col>54</xdr:col>
      <xdr:colOff>189865</xdr:colOff>
      <xdr:row>97</xdr:row>
      <xdr:rowOff>147369</xdr:rowOff>
    </xdr:to>
    <xdr:cxnSp macro="">
      <xdr:nvCxnSpPr>
        <xdr:cNvPr id="454" name="直線コネクタ 453">
          <a:extLst>
            <a:ext uri="{FF2B5EF4-FFF2-40B4-BE49-F238E27FC236}">
              <a16:creationId xmlns:a16="http://schemas.microsoft.com/office/drawing/2014/main" id="{B6E33FFF-905A-4ABF-B800-947706A8F9EF}"/>
            </a:ext>
          </a:extLst>
        </xdr:cNvPr>
        <xdr:cNvCxnSpPr/>
      </xdr:nvCxnSpPr>
      <xdr:spPr>
        <a:xfrm flipV="1">
          <a:off x="10475595" y="15538510"/>
          <a:ext cx="1270" cy="12395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151196</xdr:rowOff>
    </xdr:from>
    <xdr:ext cx="469744" cy="259045"/>
    <xdr:sp macro="" textlink="">
      <xdr:nvSpPr>
        <xdr:cNvPr id="455" name="普通建設事業費 （ うち更新整備　）最小値テキスト">
          <a:extLst>
            <a:ext uri="{FF2B5EF4-FFF2-40B4-BE49-F238E27FC236}">
              <a16:creationId xmlns:a16="http://schemas.microsoft.com/office/drawing/2014/main" id="{BB03D1CA-0048-42F4-9339-6D1A0FF6DCC2}"/>
            </a:ext>
          </a:extLst>
        </xdr:cNvPr>
        <xdr:cNvSpPr txBox="1"/>
      </xdr:nvSpPr>
      <xdr:spPr>
        <a:xfrm>
          <a:off x="10528300" y="16781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147369</xdr:rowOff>
    </xdr:from>
    <xdr:to>
      <xdr:col>55</xdr:col>
      <xdr:colOff>88900</xdr:colOff>
      <xdr:row>97</xdr:row>
      <xdr:rowOff>147369</xdr:rowOff>
    </xdr:to>
    <xdr:cxnSp macro="">
      <xdr:nvCxnSpPr>
        <xdr:cNvPr id="456" name="直線コネクタ 455">
          <a:extLst>
            <a:ext uri="{FF2B5EF4-FFF2-40B4-BE49-F238E27FC236}">
              <a16:creationId xmlns:a16="http://schemas.microsoft.com/office/drawing/2014/main" id="{1E957895-04D5-457C-ADBE-4F37BF36AEDB}"/>
            </a:ext>
          </a:extLst>
        </xdr:cNvPr>
        <xdr:cNvCxnSpPr/>
      </xdr:nvCxnSpPr>
      <xdr:spPr>
        <a:xfrm>
          <a:off x="10388600" y="167780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54687</xdr:rowOff>
    </xdr:from>
    <xdr:ext cx="599010" cy="259045"/>
    <xdr:sp macro="" textlink="">
      <xdr:nvSpPr>
        <xdr:cNvPr id="457" name="普通建設事業費 （ うち更新整備　）最大値テキスト">
          <a:extLst>
            <a:ext uri="{FF2B5EF4-FFF2-40B4-BE49-F238E27FC236}">
              <a16:creationId xmlns:a16="http://schemas.microsoft.com/office/drawing/2014/main" id="{87C16739-E1CA-408D-AC4D-E26AAECAD412}"/>
            </a:ext>
          </a:extLst>
        </xdr:cNvPr>
        <xdr:cNvSpPr txBox="1"/>
      </xdr:nvSpPr>
      <xdr:spPr>
        <a:xfrm>
          <a:off x="10528300" y="15313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225,545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108010</xdr:rowOff>
    </xdr:from>
    <xdr:to>
      <xdr:col>55</xdr:col>
      <xdr:colOff>88900</xdr:colOff>
      <xdr:row>90</xdr:row>
      <xdr:rowOff>108010</xdr:rowOff>
    </xdr:to>
    <xdr:cxnSp macro="">
      <xdr:nvCxnSpPr>
        <xdr:cNvPr id="458" name="直線コネクタ 457">
          <a:extLst>
            <a:ext uri="{FF2B5EF4-FFF2-40B4-BE49-F238E27FC236}">
              <a16:creationId xmlns:a16="http://schemas.microsoft.com/office/drawing/2014/main" id="{92EB9298-921B-4194-8FCD-E69DB0962953}"/>
            </a:ext>
          </a:extLst>
        </xdr:cNvPr>
        <xdr:cNvCxnSpPr/>
      </xdr:nvCxnSpPr>
      <xdr:spPr>
        <a:xfrm>
          <a:off x="10388600" y="1553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843</xdr:rowOff>
    </xdr:from>
    <xdr:to>
      <xdr:col>55</xdr:col>
      <xdr:colOff>0</xdr:colOff>
      <xdr:row>95</xdr:row>
      <xdr:rowOff>97375</xdr:rowOff>
    </xdr:to>
    <xdr:cxnSp macro="">
      <xdr:nvCxnSpPr>
        <xdr:cNvPr id="459" name="直線コネクタ 458">
          <a:extLst>
            <a:ext uri="{FF2B5EF4-FFF2-40B4-BE49-F238E27FC236}">
              <a16:creationId xmlns:a16="http://schemas.microsoft.com/office/drawing/2014/main" id="{0A53A4A4-DE0B-49C3-8B65-06AB0263AC09}"/>
            </a:ext>
          </a:extLst>
        </xdr:cNvPr>
        <xdr:cNvCxnSpPr/>
      </xdr:nvCxnSpPr>
      <xdr:spPr>
        <a:xfrm>
          <a:off x="9639300" y="16288593"/>
          <a:ext cx="838200" cy="9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116065</xdr:rowOff>
    </xdr:from>
    <xdr:ext cx="534377" cy="259045"/>
    <xdr:sp macro="" textlink="">
      <xdr:nvSpPr>
        <xdr:cNvPr id="460" name="普通建設事業費 （ うち更新整備　）平均値テキスト">
          <a:extLst>
            <a:ext uri="{FF2B5EF4-FFF2-40B4-BE49-F238E27FC236}">
              <a16:creationId xmlns:a16="http://schemas.microsoft.com/office/drawing/2014/main" id="{31146DD4-F4FB-4DA5-A33B-C3BABC794CEB}"/>
            </a:ext>
          </a:extLst>
        </xdr:cNvPr>
        <xdr:cNvSpPr txBox="1"/>
      </xdr:nvSpPr>
      <xdr:spPr>
        <a:xfrm>
          <a:off x="10528300" y="1640381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137638</xdr:rowOff>
    </xdr:from>
    <xdr:to>
      <xdr:col>55</xdr:col>
      <xdr:colOff>50800</xdr:colOff>
      <xdr:row>96</xdr:row>
      <xdr:rowOff>67788</xdr:rowOff>
    </xdr:to>
    <xdr:sp macro="" textlink="">
      <xdr:nvSpPr>
        <xdr:cNvPr id="461" name="フローチャート: 判断 460">
          <a:extLst>
            <a:ext uri="{FF2B5EF4-FFF2-40B4-BE49-F238E27FC236}">
              <a16:creationId xmlns:a16="http://schemas.microsoft.com/office/drawing/2014/main" id="{DE790457-270A-457D-AA3D-2D9BF5FA9447}"/>
            </a:ext>
          </a:extLst>
        </xdr:cNvPr>
        <xdr:cNvSpPr/>
      </xdr:nvSpPr>
      <xdr:spPr>
        <a:xfrm>
          <a:off x="10426700" y="16425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94</xdr:row>
      <xdr:rowOff>106855</xdr:rowOff>
    </xdr:from>
    <xdr:to>
      <xdr:col>50</xdr:col>
      <xdr:colOff>114300</xdr:colOff>
      <xdr:row>95</xdr:row>
      <xdr:rowOff>843</xdr:rowOff>
    </xdr:to>
    <xdr:cxnSp macro="">
      <xdr:nvCxnSpPr>
        <xdr:cNvPr id="462" name="直線コネクタ 461">
          <a:extLst>
            <a:ext uri="{FF2B5EF4-FFF2-40B4-BE49-F238E27FC236}">
              <a16:creationId xmlns:a16="http://schemas.microsoft.com/office/drawing/2014/main" id="{5685AA83-E572-493E-B97C-FB8AC1D51A12}"/>
            </a:ext>
          </a:extLst>
        </xdr:cNvPr>
        <xdr:cNvCxnSpPr/>
      </xdr:nvCxnSpPr>
      <xdr:spPr>
        <a:xfrm>
          <a:off x="8750300" y="16223155"/>
          <a:ext cx="889000" cy="65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155789</xdr:rowOff>
    </xdr:from>
    <xdr:to>
      <xdr:col>50</xdr:col>
      <xdr:colOff>165100</xdr:colOff>
      <xdr:row>96</xdr:row>
      <xdr:rowOff>85939</xdr:rowOff>
    </xdr:to>
    <xdr:sp macro="" textlink="">
      <xdr:nvSpPr>
        <xdr:cNvPr id="463" name="フローチャート: 判断 462">
          <a:extLst>
            <a:ext uri="{FF2B5EF4-FFF2-40B4-BE49-F238E27FC236}">
              <a16:creationId xmlns:a16="http://schemas.microsoft.com/office/drawing/2014/main" id="{BA4AB5E4-AF82-4FCF-AA6C-40F5CE4E8785}"/>
            </a:ext>
          </a:extLst>
        </xdr:cNvPr>
        <xdr:cNvSpPr/>
      </xdr:nvSpPr>
      <xdr:spPr>
        <a:xfrm>
          <a:off x="9588500" y="1644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77066</xdr:rowOff>
    </xdr:from>
    <xdr:ext cx="534377" cy="259045"/>
    <xdr:sp macro="" textlink="">
      <xdr:nvSpPr>
        <xdr:cNvPr id="464" name="テキスト ボックス 463">
          <a:extLst>
            <a:ext uri="{FF2B5EF4-FFF2-40B4-BE49-F238E27FC236}">
              <a16:creationId xmlns:a16="http://schemas.microsoft.com/office/drawing/2014/main" id="{AD53F620-E355-4B75-A5F7-A92EF21BD65C}"/>
            </a:ext>
          </a:extLst>
        </xdr:cNvPr>
        <xdr:cNvSpPr txBox="1"/>
      </xdr:nvSpPr>
      <xdr:spPr>
        <a:xfrm>
          <a:off x="9372111" y="16536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94</xdr:row>
      <xdr:rowOff>106855</xdr:rowOff>
    </xdr:from>
    <xdr:to>
      <xdr:col>45</xdr:col>
      <xdr:colOff>177800</xdr:colOff>
      <xdr:row>95</xdr:row>
      <xdr:rowOff>59530</xdr:rowOff>
    </xdr:to>
    <xdr:cxnSp macro="">
      <xdr:nvCxnSpPr>
        <xdr:cNvPr id="465" name="直線コネクタ 464">
          <a:extLst>
            <a:ext uri="{FF2B5EF4-FFF2-40B4-BE49-F238E27FC236}">
              <a16:creationId xmlns:a16="http://schemas.microsoft.com/office/drawing/2014/main" id="{442C217F-E7EF-45EF-BD89-285D86E5E582}"/>
            </a:ext>
          </a:extLst>
        </xdr:cNvPr>
        <xdr:cNvCxnSpPr/>
      </xdr:nvCxnSpPr>
      <xdr:spPr>
        <a:xfrm flipV="1">
          <a:off x="7861300" y="16223155"/>
          <a:ext cx="889000" cy="124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17526</xdr:rowOff>
    </xdr:from>
    <xdr:to>
      <xdr:col>46</xdr:col>
      <xdr:colOff>38100</xdr:colOff>
      <xdr:row>96</xdr:row>
      <xdr:rowOff>119126</xdr:rowOff>
    </xdr:to>
    <xdr:sp macro="" textlink="">
      <xdr:nvSpPr>
        <xdr:cNvPr id="466" name="フローチャート: 判断 465">
          <a:extLst>
            <a:ext uri="{FF2B5EF4-FFF2-40B4-BE49-F238E27FC236}">
              <a16:creationId xmlns:a16="http://schemas.microsoft.com/office/drawing/2014/main" id="{7DC8981B-79B9-48D5-9B1A-89E730E693E0}"/>
            </a:ext>
          </a:extLst>
        </xdr:cNvPr>
        <xdr:cNvSpPr/>
      </xdr:nvSpPr>
      <xdr:spPr>
        <a:xfrm>
          <a:off x="8699500" y="164767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110253</xdr:rowOff>
    </xdr:from>
    <xdr:ext cx="534377" cy="259045"/>
    <xdr:sp macro="" textlink="">
      <xdr:nvSpPr>
        <xdr:cNvPr id="467" name="テキスト ボックス 466">
          <a:extLst>
            <a:ext uri="{FF2B5EF4-FFF2-40B4-BE49-F238E27FC236}">
              <a16:creationId xmlns:a16="http://schemas.microsoft.com/office/drawing/2014/main" id="{FDAAADF2-8516-4228-A95B-1822E6317540}"/>
            </a:ext>
          </a:extLst>
        </xdr:cNvPr>
        <xdr:cNvSpPr txBox="1"/>
      </xdr:nvSpPr>
      <xdr:spPr>
        <a:xfrm>
          <a:off x="8483111" y="165694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59530</xdr:rowOff>
    </xdr:from>
    <xdr:to>
      <xdr:col>41</xdr:col>
      <xdr:colOff>50800</xdr:colOff>
      <xdr:row>95</xdr:row>
      <xdr:rowOff>137717</xdr:rowOff>
    </xdr:to>
    <xdr:cxnSp macro="">
      <xdr:nvCxnSpPr>
        <xdr:cNvPr id="468" name="直線コネクタ 467">
          <a:extLst>
            <a:ext uri="{FF2B5EF4-FFF2-40B4-BE49-F238E27FC236}">
              <a16:creationId xmlns:a16="http://schemas.microsoft.com/office/drawing/2014/main" id="{31A43341-6980-495B-8F81-E121B9225E01}"/>
            </a:ext>
          </a:extLst>
        </xdr:cNvPr>
        <xdr:cNvCxnSpPr/>
      </xdr:nvCxnSpPr>
      <xdr:spPr>
        <a:xfrm flipV="1">
          <a:off x="6972300" y="16347280"/>
          <a:ext cx="889000" cy="781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1924</xdr:rowOff>
    </xdr:from>
    <xdr:to>
      <xdr:col>41</xdr:col>
      <xdr:colOff>101600</xdr:colOff>
      <xdr:row>96</xdr:row>
      <xdr:rowOff>103524</xdr:rowOff>
    </xdr:to>
    <xdr:sp macro="" textlink="">
      <xdr:nvSpPr>
        <xdr:cNvPr id="469" name="フローチャート: 判断 468">
          <a:extLst>
            <a:ext uri="{FF2B5EF4-FFF2-40B4-BE49-F238E27FC236}">
              <a16:creationId xmlns:a16="http://schemas.microsoft.com/office/drawing/2014/main" id="{F621FC4F-DD06-44BC-B8E6-53E60E3DA562}"/>
            </a:ext>
          </a:extLst>
        </xdr:cNvPr>
        <xdr:cNvSpPr/>
      </xdr:nvSpPr>
      <xdr:spPr>
        <a:xfrm>
          <a:off x="7810500" y="16461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94651</xdr:rowOff>
    </xdr:from>
    <xdr:ext cx="534377" cy="259045"/>
    <xdr:sp macro="" textlink="">
      <xdr:nvSpPr>
        <xdr:cNvPr id="470" name="テキスト ボックス 469">
          <a:extLst>
            <a:ext uri="{FF2B5EF4-FFF2-40B4-BE49-F238E27FC236}">
              <a16:creationId xmlns:a16="http://schemas.microsoft.com/office/drawing/2014/main" id="{45AD54D0-9F4C-47A7-B6C5-1ED74C9186A9}"/>
            </a:ext>
          </a:extLst>
        </xdr:cNvPr>
        <xdr:cNvSpPr txBox="1"/>
      </xdr:nvSpPr>
      <xdr:spPr>
        <a:xfrm>
          <a:off x="7594111" y="16553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27019</xdr:rowOff>
    </xdr:from>
    <xdr:to>
      <xdr:col>36</xdr:col>
      <xdr:colOff>165100</xdr:colOff>
      <xdr:row>96</xdr:row>
      <xdr:rowOff>128619</xdr:rowOff>
    </xdr:to>
    <xdr:sp macro="" textlink="">
      <xdr:nvSpPr>
        <xdr:cNvPr id="471" name="フローチャート: 判断 470">
          <a:extLst>
            <a:ext uri="{FF2B5EF4-FFF2-40B4-BE49-F238E27FC236}">
              <a16:creationId xmlns:a16="http://schemas.microsoft.com/office/drawing/2014/main" id="{DCBA3E40-1699-4729-B415-09A526435368}"/>
            </a:ext>
          </a:extLst>
        </xdr:cNvPr>
        <xdr:cNvSpPr/>
      </xdr:nvSpPr>
      <xdr:spPr>
        <a:xfrm>
          <a:off x="6921500" y="16486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119746</xdr:rowOff>
    </xdr:from>
    <xdr:ext cx="534377" cy="259045"/>
    <xdr:sp macro="" textlink="">
      <xdr:nvSpPr>
        <xdr:cNvPr id="472" name="テキスト ボックス 471">
          <a:extLst>
            <a:ext uri="{FF2B5EF4-FFF2-40B4-BE49-F238E27FC236}">
              <a16:creationId xmlns:a16="http://schemas.microsoft.com/office/drawing/2014/main" id="{92A58216-7084-4661-A552-865C82B8FB93}"/>
            </a:ext>
          </a:extLst>
        </xdr:cNvPr>
        <xdr:cNvSpPr txBox="1"/>
      </xdr:nvSpPr>
      <xdr:spPr>
        <a:xfrm>
          <a:off x="6705111" y="16578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C15EF1C4-9B04-43F7-8AA3-7435C1AF9553}"/>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ABE09826-6561-40D6-AB8D-32DCBC467DBD}"/>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EF9C1258-A9FA-4DCA-A478-0A02CAA8A03B}"/>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B5B945E4-3C01-4EF0-976D-178797F86F0C}"/>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7E6663B6-CDEC-4265-9615-C3EED13CEA4A}"/>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46575</xdr:rowOff>
    </xdr:from>
    <xdr:to>
      <xdr:col>55</xdr:col>
      <xdr:colOff>50800</xdr:colOff>
      <xdr:row>95</xdr:row>
      <xdr:rowOff>148175</xdr:rowOff>
    </xdr:to>
    <xdr:sp macro="" textlink="">
      <xdr:nvSpPr>
        <xdr:cNvPr id="478" name="楕円 477">
          <a:extLst>
            <a:ext uri="{FF2B5EF4-FFF2-40B4-BE49-F238E27FC236}">
              <a16:creationId xmlns:a16="http://schemas.microsoft.com/office/drawing/2014/main" id="{5D8B2DA0-D23E-495D-A06E-0253201F6893}"/>
            </a:ext>
          </a:extLst>
        </xdr:cNvPr>
        <xdr:cNvSpPr/>
      </xdr:nvSpPr>
      <xdr:spPr>
        <a:xfrm>
          <a:off x="10426700" y="16334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69452</xdr:rowOff>
    </xdr:from>
    <xdr:ext cx="534377" cy="259045"/>
    <xdr:sp macro="" textlink="">
      <xdr:nvSpPr>
        <xdr:cNvPr id="479" name="普通建設事業費 （ うち更新整備　）該当値テキスト">
          <a:extLst>
            <a:ext uri="{FF2B5EF4-FFF2-40B4-BE49-F238E27FC236}">
              <a16:creationId xmlns:a16="http://schemas.microsoft.com/office/drawing/2014/main" id="{28395A2E-3636-4109-A8FF-201CA0688547}"/>
            </a:ext>
          </a:extLst>
        </xdr:cNvPr>
        <xdr:cNvSpPr txBox="1"/>
      </xdr:nvSpPr>
      <xdr:spPr>
        <a:xfrm>
          <a:off x="10528300" y="16185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94</xdr:row>
      <xdr:rowOff>121493</xdr:rowOff>
    </xdr:from>
    <xdr:to>
      <xdr:col>50</xdr:col>
      <xdr:colOff>165100</xdr:colOff>
      <xdr:row>95</xdr:row>
      <xdr:rowOff>51643</xdr:rowOff>
    </xdr:to>
    <xdr:sp macro="" textlink="">
      <xdr:nvSpPr>
        <xdr:cNvPr id="480" name="楕円 479">
          <a:extLst>
            <a:ext uri="{FF2B5EF4-FFF2-40B4-BE49-F238E27FC236}">
              <a16:creationId xmlns:a16="http://schemas.microsoft.com/office/drawing/2014/main" id="{C851FFD6-7AC3-46E3-96CE-F42B60B50A05}"/>
            </a:ext>
          </a:extLst>
        </xdr:cNvPr>
        <xdr:cNvSpPr/>
      </xdr:nvSpPr>
      <xdr:spPr>
        <a:xfrm>
          <a:off x="9588500" y="16237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68170</xdr:rowOff>
    </xdr:from>
    <xdr:ext cx="534377" cy="259045"/>
    <xdr:sp macro="" textlink="">
      <xdr:nvSpPr>
        <xdr:cNvPr id="481" name="テキスト ボックス 480">
          <a:extLst>
            <a:ext uri="{FF2B5EF4-FFF2-40B4-BE49-F238E27FC236}">
              <a16:creationId xmlns:a16="http://schemas.microsoft.com/office/drawing/2014/main" id="{11A9C09B-AF80-43AA-8170-93A5E2904C7E}"/>
            </a:ext>
          </a:extLst>
        </xdr:cNvPr>
        <xdr:cNvSpPr txBox="1"/>
      </xdr:nvSpPr>
      <xdr:spPr>
        <a:xfrm>
          <a:off x="9372111" y="16013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94</xdr:row>
      <xdr:rowOff>56055</xdr:rowOff>
    </xdr:from>
    <xdr:to>
      <xdr:col>46</xdr:col>
      <xdr:colOff>38100</xdr:colOff>
      <xdr:row>94</xdr:row>
      <xdr:rowOff>157655</xdr:rowOff>
    </xdr:to>
    <xdr:sp macro="" textlink="">
      <xdr:nvSpPr>
        <xdr:cNvPr id="482" name="楕円 481">
          <a:extLst>
            <a:ext uri="{FF2B5EF4-FFF2-40B4-BE49-F238E27FC236}">
              <a16:creationId xmlns:a16="http://schemas.microsoft.com/office/drawing/2014/main" id="{0599C370-BF6A-4DC2-8D44-CEA09B3AED7F}"/>
            </a:ext>
          </a:extLst>
        </xdr:cNvPr>
        <xdr:cNvSpPr/>
      </xdr:nvSpPr>
      <xdr:spPr>
        <a:xfrm>
          <a:off x="8699500" y="16172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93</xdr:row>
      <xdr:rowOff>2732</xdr:rowOff>
    </xdr:from>
    <xdr:ext cx="599010" cy="259045"/>
    <xdr:sp macro="" textlink="">
      <xdr:nvSpPr>
        <xdr:cNvPr id="483" name="テキスト ボックス 482">
          <a:extLst>
            <a:ext uri="{FF2B5EF4-FFF2-40B4-BE49-F238E27FC236}">
              <a16:creationId xmlns:a16="http://schemas.microsoft.com/office/drawing/2014/main" id="{5E37C698-19E4-4C5E-9425-3C61CEE5F9B5}"/>
            </a:ext>
          </a:extLst>
        </xdr:cNvPr>
        <xdr:cNvSpPr txBox="1"/>
      </xdr:nvSpPr>
      <xdr:spPr>
        <a:xfrm>
          <a:off x="8450795" y="159475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8730</xdr:rowOff>
    </xdr:from>
    <xdr:to>
      <xdr:col>41</xdr:col>
      <xdr:colOff>101600</xdr:colOff>
      <xdr:row>95</xdr:row>
      <xdr:rowOff>110330</xdr:rowOff>
    </xdr:to>
    <xdr:sp macro="" textlink="">
      <xdr:nvSpPr>
        <xdr:cNvPr id="484" name="楕円 483">
          <a:extLst>
            <a:ext uri="{FF2B5EF4-FFF2-40B4-BE49-F238E27FC236}">
              <a16:creationId xmlns:a16="http://schemas.microsoft.com/office/drawing/2014/main" id="{FB1A6D10-65DB-49D0-94AD-D21AE38151C7}"/>
            </a:ext>
          </a:extLst>
        </xdr:cNvPr>
        <xdr:cNvSpPr/>
      </xdr:nvSpPr>
      <xdr:spPr>
        <a:xfrm>
          <a:off x="7810500" y="16296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126857</xdr:rowOff>
    </xdr:from>
    <xdr:ext cx="534377" cy="259045"/>
    <xdr:sp macro="" textlink="">
      <xdr:nvSpPr>
        <xdr:cNvPr id="485" name="テキスト ボックス 484">
          <a:extLst>
            <a:ext uri="{FF2B5EF4-FFF2-40B4-BE49-F238E27FC236}">
              <a16:creationId xmlns:a16="http://schemas.microsoft.com/office/drawing/2014/main" id="{16E14989-BE37-4B1D-B5EC-128CA7CF15D9}"/>
            </a:ext>
          </a:extLst>
        </xdr:cNvPr>
        <xdr:cNvSpPr txBox="1"/>
      </xdr:nvSpPr>
      <xdr:spPr>
        <a:xfrm>
          <a:off x="7594111" y="16071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86917</xdr:rowOff>
    </xdr:from>
    <xdr:to>
      <xdr:col>36</xdr:col>
      <xdr:colOff>165100</xdr:colOff>
      <xdr:row>96</xdr:row>
      <xdr:rowOff>17067</xdr:rowOff>
    </xdr:to>
    <xdr:sp macro="" textlink="">
      <xdr:nvSpPr>
        <xdr:cNvPr id="486" name="楕円 485">
          <a:extLst>
            <a:ext uri="{FF2B5EF4-FFF2-40B4-BE49-F238E27FC236}">
              <a16:creationId xmlns:a16="http://schemas.microsoft.com/office/drawing/2014/main" id="{9C1C8A1B-E6A9-4118-A332-1A2009F38011}"/>
            </a:ext>
          </a:extLst>
        </xdr:cNvPr>
        <xdr:cNvSpPr/>
      </xdr:nvSpPr>
      <xdr:spPr>
        <a:xfrm>
          <a:off x="6921500" y="16374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33594</xdr:rowOff>
    </xdr:from>
    <xdr:ext cx="534377" cy="259045"/>
    <xdr:sp macro="" textlink="">
      <xdr:nvSpPr>
        <xdr:cNvPr id="487" name="テキスト ボックス 486">
          <a:extLst>
            <a:ext uri="{FF2B5EF4-FFF2-40B4-BE49-F238E27FC236}">
              <a16:creationId xmlns:a16="http://schemas.microsoft.com/office/drawing/2014/main" id="{5BD8AF12-3E5A-4AAB-9193-9076E673C3C2}"/>
            </a:ext>
          </a:extLst>
        </xdr:cNvPr>
        <xdr:cNvSpPr txBox="1"/>
      </xdr:nvSpPr>
      <xdr:spPr>
        <a:xfrm>
          <a:off x="6705111" y="16149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98C2984E-BB1D-4E17-893B-BF5132B99FB1}"/>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733EE78D-364A-4DDD-AAE7-828ADC3C628E}"/>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285E5CC6-2C3C-47CB-94B7-5DA6E23E81A4}"/>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1C3D040A-AE4F-4713-B3C1-16BAE9ACBAE5}"/>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9D04D51D-A47E-4BB5-BA66-F3F636ECA742}"/>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81663ABE-2A5B-48FB-BEA9-61136FE368F9}"/>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FBBFD513-4CF2-48D3-ADAD-036B2AA5FE16}"/>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733BCB00-36FE-4C4B-922D-A7BC2F188A7E}"/>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id="{C0CC7A52-E206-4DC5-8EE2-CB4B310FBFF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FB7C196D-0FFA-4C75-B05F-285BEE63D15F}"/>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8" name="直線コネクタ 497">
          <a:extLst>
            <a:ext uri="{FF2B5EF4-FFF2-40B4-BE49-F238E27FC236}">
              <a16:creationId xmlns:a16="http://schemas.microsoft.com/office/drawing/2014/main" id="{F01B5EFA-C3B0-406D-8BAC-0897BF1E60E5}"/>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9" name="テキスト ボックス 498">
          <a:extLst>
            <a:ext uri="{FF2B5EF4-FFF2-40B4-BE49-F238E27FC236}">
              <a16:creationId xmlns:a16="http://schemas.microsoft.com/office/drawing/2014/main" id="{35A824B4-E3B6-437D-807E-9E1F21A5EBAE}"/>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0" name="直線コネクタ 499">
          <a:extLst>
            <a:ext uri="{FF2B5EF4-FFF2-40B4-BE49-F238E27FC236}">
              <a16:creationId xmlns:a16="http://schemas.microsoft.com/office/drawing/2014/main" id="{5122AD82-674F-444D-B4D3-315523D29A7B}"/>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144434</xdr:rowOff>
    </xdr:from>
    <xdr:ext cx="595419" cy="259045"/>
    <xdr:sp macro="" textlink="">
      <xdr:nvSpPr>
        <xdr:cNvPr id="501" name="テキスト ボックス 500">
          <a:extLst>
            <a:ext uri="{FF2B5EF4-FFF2-40B4-BE49-F238E27FC236}">
              <a16:creationId xmlns:a16="http://schemas.microsoft.com/office/drawing/2014/main" id="{0062FB20-0F82-40CA-9887-87A8A04E0E45}"/>
            </a:ext>
          </a:extLst>
        </xdr:cNvPr>
        <xdr:cNvSpPr txBox="1"/>
      </xdr:nvSpPr>
      <xdr:spPr>
        <a:xfrm>
          <a:off x="11850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2" name="直線コネクタ 501">
          <a:extLst>
            <a:ext uri="{FF2B5EF4-FFF2-40B4-BE49-F238E27FC236}">
              <a16:creationId xmlns:a16="http://schemas.microsoft.com/office/drawing/2014/main" id="{B6F08DE5-A711-4976-BB72-A3B42591969E}"/>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34</xdr:row>
      <xdr:rowOff>160763</xdr:rowOff>
    </xdr:from>
    <xdr:ext cx="595419" cy="259045"/>
    <xdr:sp macro="" textlink="">
      <xdr:nvSpPr>
        <xdr:cNvPr id="503" name="テキスト ボックス 502">
          <a:extLst>
            <a:ext uri="{FF2B5EF4-FFF2-40B4-BE49-F238E27FC236}">
              <a16:creationId xmlns:a16="http://schemas.microsoft.com/office/drawing/2014/main" id="{C665F3EA-E255-492F-A341-6E6C2C7C65B0}"/>
            </a:ext>
          </a:extLst>
        </xdr:cNvPr>
        <xdr:cNvSpPr txBox="1"/>
      </xdr:nvSpPr>
      <xdr:spPr>
        <a:xfrm>
          <a:off x="11850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4" name="直線コネクタ 503">
          <a:extLst>
            <a:ext uri="{FF2B5EF4-FFF2-40B4-BE49-F238E27FC236}">
              <a16:creationId xmlns:a16="http://schemas.microsoft.com/office/drawing/2014/main" id="{62865E4F-DD1A-41DC-9ADE-FA5947171B1C}"/>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5641</xdr:rowOff>
    </xdr:from>
    <xdr:ext cx="595419" cy="259045"/>
    <xdr:sp macro="" textlink="">
      <xdr:nvSpPr>
        <xdr:cNvPr id="505" name="テキスト ボックス 504">
          <a:extLst>
            <a:ext uri="{FF2B5EF4-FFF2-40B4-BE49-F238E27FC236}">
              <a16:creationId xmlns:a16="http://schemas.microsoft.com/office/drawing/2014/main" id="{0D6E62CD-84DB-4BFD-B830-1D7DA23C5A5A}"/>
            </a:ext>
          </a:extLst>
        </xdr:cNvPr>
        <xdr:cNvSpPr txBox="1"/>
      </xdr:nvSpPr>
      <xdr:spPr>
        <a:xfrm>
          <a:off x="11850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6" name="直線コネクタ 505">
          <a:extLst>
            <a:ext uri="{FF2B5EF4-FFF2-40B4-BE49-F238E27FC236}">
              <a16:creationId xmlns:a16="http://schemas.microsoft.com/office/drawing/2014/main" id="{26BECFCB-24CE-4377-AF90-26538D6ECC4F}"/>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7" name="テキスト ボックス 506">
          <a:extLst>
            <a:ext uri="{FF2B5EF4-FFF2-40B4-BE49-F238E27FC236}">
              <a16:creationId xmlns:a16="http://schemas.microsoft.com/office/drawing/2014/main" id="{2A9BC273-036F-483E-A82F-F1FEDC2E9834}"/>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8" name="直線コネクタ 507">
          <a:extLst>
            <a:ext uri="{FF2B5EF4-FFF2-40B4-BE49-F238E27FC236}">
              <a16:creationId xmlns:a16="http://schemas.microsoft.com/office/drawing/2014/main" id="{2814003F-E9AE-48E9-9780-FC23FC57E085}"/>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9" name="テキスト ボックス 508">
          <a:extLst>
            <a:ext uri="{FF2B5EF4-FFF2-40B4-BE49-F238E27FC236}">
              <a16:creationId xmlns:a16="http://schemas.microsoft.com/office/drawing/2014/main" id="{BB7FCFA7-A01A-469C-90DC-A2085FCC1908}"/>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E510EE7F-FB99-4FA1-9B01-EA31C2765E31}"/>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1" name="テキスト ボックス 510">
          <a:extLst>
            <a:ext uri="{FF2B5EF4-FFF2-40B4-BE49-F238E27FC236}">
              <a16:creationId xmlns:a16="http://schemas.microsoft.com/office/drawing/2014/main" id="{6DC5B207-41F4-491C-9C2A-F1188DC3A342}"/>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id="{2798B616-632F-4DED-80B5-C690BDE8B37A}"/>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20175</xdr:rowOff>
    </xdr:from>
    <xdr:to>
      <xdr:col>85</xdr:col>
      <xdr:colOff>126364</xdr:colOff>
      <xdr:row>39</xdr:row>
      <xdr:rowOff>98878</xdr:rowOff>
    </xdr:to>
    <xdr:cxnSp macro="">
      <xdr:nvCxnSpPr>
        <xdr:cNvPr id="513" name="直線コネクタ 512">
          <a:extLst>
            <a:ext uri="{FF2B5EF4-FFF2-40B4-BE49-F238E27FC236}">
              <a16:creationId xmlns:a16="http://schemas.microsoft.com/office/drawing/2014/main" id="{567EFEF1-D149-4F44-B16C-6D2BF0EFB20B}"/>
            </a:ext>
          </a:extLst>
        </xdr:cNvPr>
        <xdr:cNvCxnSpPr/>
      </xdr:nvCxnSpPr>
      <xdr:spPr>
        <a:xfrm flipV="1">
          <a:off x="16317595" y="5163675"/>
          <a:ext cx="1269" cy="16217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131824</xdr:rowOff>
    </xdr:from>
    <xdr:ext cx="249299" cy="259045"/>
    <xdr:sp macro="" textlink="">
      <xdr:nvSpPr>
        <xdr:cNvPr id="514" name="災害復旧事業費最小値テキスト">
          <a:extLst>
            <a:ext uri="{FF2B5EF4-FFF2-40B4-BE49-F238E27FC236}">
              <a16:creationId xmlns:a16="http://schemas.microsoft.com/office/drawing/2014/main" id="{102B73C1-C4C0-4856-A25B-EE2859580F56}"/>
            </a:ext>
          </a:extLst>
        </xdr:cNvPr>
        <xdr:cNvSpPr txBox="1"/>
      </xdr:nvSpPr>
      <xdr:spPr>
        <a:xfrm>
          <a:off x="16370300" y="681837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5" name="直線コネクタ 514">
          <a:extLst>
            <a:ext uri="{FF2B5EF4-FFF2-40B4-BE49-F238E27FC236}">
              <a16:creationId xmlns:a16="http://schemas.microsoft.com/office/drawing/2014/main" id="{064456B7-3B24-4C33-812D-1F0F56E8E873}"/>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138302</xdr:rowOff>
    </xdr:from>
    <xdr:ext cx="599010" cy="259045"/>
    <xdr:sp macro="" textlink="">
      <xdr:nvSpPr>
        <xdr:cNvPr id="516" name="災害復旧事業費最大値テキスト">
          <a:extLst>
            <a:ext uri="{FF2B5EF4-FFF2-40B4-BE49-F238E27FC236}">
              <a16:creationId xmlns:a16="http://schemas.microsoft.com/office/drawing/2014/main" id="{B50013CD-6142-45AC-BD7C-27D71F93C2FD}"/>
            </a:ext>
          </a:extLst>
        </xdr:cNvPr>
        <xdr:cNvSpPr txBox="1"/>
      </xdr:nvSpPr>
      <xdr:spPr>
        <a:xfrm>
          <a:off x="16370300" y="4938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496,600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20175</xdr:rowOff>
    </xdr:from>
    <xdr:to>
      <xdr:col>86</xdr:col>
      <xdr:colOff>25400</xdr:colOff>
      <xdr:row>30</xdr:row>
      <xdr:rowOff>20175</xdr:rowOff>
    </xdr:to>
    <xdr:cxnSp macro="">
      <xdr:nvCxnSpPr>
        <xdr:cNvPr id="517" name="直線コネクタ 516">
          <a:extLst>
            <a:ext uri="{FF2B5EF4-FFF2-40B4-BE49-F238E27FC236}">
              <a16:creationId xmlns:a16="http://schemas.microsoft.com/office/drawing/2014/main" id="{D5C35FF3-8771-4048-9530-4D0B23453463}"/>
            </a:ext>
          </a:extLst>
        </xdr:cNvPr>
        <xdr:cNvCxnSpPr/>
      </xdr:nvCxnSpPr>
      <xdr:spPr>
        <a:xfrm>
          <a:off x="16230600" y="5163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98068</xdr:rowOff>
    </xdr:from>
    <xdr:to>
      <xdr:col>85</xdr:col>
      <xdr:colOff>127000</xdr:colOff>
      <xdr:row>39</xdr:row>
      <xdr:rowOff>98878</xdr:rowOff>
    </xdr:to>
    <xdr:cxnSp macro="">
      <xdr:nvCxnSpPr>
        <xdr:cNvPr id="518" name="直線コネクタ 517">
          <a:extLst>
            <a:ext uri="{FF2B5EF4-FFF2-40B4-BE49-F238E27FC236}">
              <a16:creationId xmlns:a16="http://schemas.microsoft.com/office/drawing/2014/main" id="{EC25FD9E-81C5-41D8-8F54-DC35FE9348FB}"/>
            </a:ext>
          </a:extLst>
        </xdr:cNvPr>
        <xdr:cNvCxnSpPr/>
      </xdr:nvCxnSpPr>
      <xdr:spPr>
        <a:xfrm flipV="1">
          <a:off x="15481300" y="6784618"/>
          <a:ext cx="838200" cy="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49275</xdr:rowOff>
    </xdr:from>
    <xdr:ext cx="469744" cy="259045"/>
    <xdr:sp macro="" textlink="">
      <xdr:nvSpPr>
        <xdr:cNvPr id="519" name="災害復旧事業費平均値テキスト">
          <a:extLst>
            <a:ext uri="{FF2B5EF4-FFF2-40B4-BE49-F238E27FC236}">
              <a16:creationId xmlns:a16="http://schemas.microsoft.com/office/drawing/2014/main" id="{9C6F6BDE-C942-4A1C-A1D0-CD1D34B55A37}"/>
            </a:ext>
          </a:extLst>
        </xdr:cNvPr>
        <xdr:cNvSpPr txBox="1"/>
      </xdr:nvSpPr>
      <xdr:spPr>
        <a:xfrm>
          <a:off x="16370300" y="65643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26398</xdr:rowOff>
    </xdr:from>
    <xdr:to>
      <xdr:col>85</xdr:col>
      <xdr:colOff>177800</xdr:colOff>
      <xdr:row>39</xdr:row>
      <xdr:rowOff>127998</xdr:rowOff>
    </xdr:to>
    <xdr:sp macro="" textlink="">
      <xdr:nvSpPr>
        <xdr:cNvPr id="520" name="フローチャート: 判断 519">
          <a:extLst>
            <a:ext uri="{FF2B5EF4-FFF2-40B4-BE49-F238E27FC236}">
              <a16:creationId xmlns:a16="http://schemas.microsoft.com/office/drawing/2014/main" id="{0D7B3E59-FBE7-47B3-9F73-5AE0A19DD85E}"/>
            </a:ext>
          </a:extLst>
        </xdr:cNvPr>
        <xdr:cNvSpPr/>
      </xdr:nvSpPr>
      <xdr:spPr>
        <a:xfrm>
          <a:off x="16268700" y="6712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98878</xdr:rowOff>
    </xdr:from>
    <xdr:to>
      <xdr:col>81</xdr:col>
      <xdr:colOff>50800</xdr:colOff>
      <xdr:row>39</xdr:row>
      <xdr:rowOff>98878</xdr:rowOff>
    </xdr:to>
    <xdr:cxnSp macro="">
      <xdr:nvCxnSpPr>
        <xdr:cNvPr id="521" name="直線コネクタ 520">
          <a:extLst>
            <a:ext uri="{FF2B5EF4-FFF2-40B4-BE49-F238E27FC236}">
              <a16:creationId xmlns:a16="http://schemas.microsoft.com/office/drawing/2014/main" id="{0870214F-D46B-4B5E-B810-C8113FBC7BB2}"/>
            </a:ext>
          </a:extLst>
        </xdr:cNvPr>
        <xdr:cNvCxnSpPr/>
      </xdr:nvCxnSpPr>
      <xdr:spPr>
        <a:xfrm>
          <a:off x="14592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39</xdr:row>
      <xdr:rowOff>22652</xdr:rowOff>
    </xdr:from>
    <xdr:to>
      <xdr:col>81</xdr:col>
      <xdr:colOff>101600</xdr:colOff>
      <xdr:row>39</xdr:row>
      <xdr:rowOff>124252</xdr:rowOff>
    </xdr:to>
    <xdr:sp macro="" textlink="">
      <xdr:nvSpPr>
        <xdr:cNvPr id="522" name="フローチャート: 判断 521">
          <a:extLst>
            <a:ext uri="{FF2B5EF4-FFF2-40B4-BE49-F238E27FC236}">
              <a16:creationId xmlns:a16="http://schemas.microsoft.com/office/drawing/2014/main" id="{23698905-16A2-4DBC-85DD-FB6B0B39E12F}"/>
            </a:ext>
          </a:extLst>
        </xdr:cNvPr>
        <xdr:cNvSpPr/>
      </xdr:nvSpPr>
      <xdr:spPr>
        <a:xfrm>
          <a:off x="15430500" y="6709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140779</xdr:rowOff>
    </xdr:from>
    <xdr:ext cx="469744" cy="259045"/>
    <xdr:sp macro="" textlink="">
      <xdr:nvSpPr>
        <xdr:cNvPr id="523" name="テキスト ボックス 522">
          <a:extLst>
            <a:ext uri="{FF2B5EF4-FFF2-40B4-BE49-F238E27FC236}">
              <a16:creationId xmlns:a16="http://schemas.microsoft.com/office/drawing/2014/main" id="{29E35D3A-402A-465A-9264-DA43998F1DD4}"/>
            </a:ext>
          </a:extLst>
        </xdr:cNvPr>
        <xdr:cNvSpPr txBox="1"/>
      </xdr:nvSpPr>
      <xdr:spPr>
        <a:xfrm>
          <a:off x="15246428" y="6484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98878</xdr:rowOff>
    </xdr:from>
    <xdr:to>
      <xdr:col>76</xdr:col>
      <xdr:colOff>114300</xdr:colOff>
      <xdr:row>39</xdr:row>
      <xdr:rowOff>98878</xdr:rowOff>
    </xdr:to>
    <xdr:cxnSp macro="">
      <xdr:nvCxnSpPr>
        <xdr:cNvPr id="524" name="直線コネクタ 523">
          <a:extLst>
            <a:ext uri="{FF2B5EF4-FFF2-40B4-BE49-F238E27FC236}">
              <a16:creationId xmlns:a16="http://schemas.microsoft.com/office/drawing/2014/main" id="{56774CC0-83DC-4AA0-9E76-FFDD13BC12B4}"/>
            </a:ext>
          </a:extLst>
        </xdr:cNvPr>
        <xdr:cNvCxnSpPr/>
      </xdr:nvCxnSpPr>
      <xdr:spPr>
        <a:xfrm>
          <a:off x="13703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19190</xdr:rowOff>
    </xdr:from>
    <xdr:to>
      <xdr:col>76</xdr:col>
      <xdr:colOff>165100</xdr:colOff>
      <xdr:row>39</xdr:row>
      <xdr:rowOff>120790</xdr:rowOff>
    </xdr:to>
    <xdr:sp macro="" textlink="">
      <xdr:nvSpPr>
        <xdr:cNvPr id="525" name="フローチャート: 判断 524">
          <a:extLst>
            <a:ext uri="{FF2B5EF4-FFF2-40B4-BE49-F238E27FC236}">
              <a16:creationId xmlns:a16="http://schemas.microsoft.com/office/drawing/2014/main" id="{D5ED14BB-CB06-4F51-8896-71FC94860BCE}"/>
            </a:ext>
          </a:extLst>
        </xdr:cNvPr>
        <xdr:cNvSpPr/>
      </xdr:nvSpPr>
      <xdr:spPr>
        <a:xfrm>
          <a:off x="14541500" y="6705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137317</xdr:rowOff>
    </xdr:from>
    <xdr:ext cx="469744" cy="259045"/>
    <xdr:sp macro="" textlink="">
      <xdr:nvSpPr>
        <xdr:cNvPr id="526" name="テキスト ボックス 525">
          <a:extLst>
            <a:ext uri="{FF2B5EF4-FFF2-40B4-BE49-F238E27FC236}">
              <a16:creationId xmlns:a16="http://schemas.microsoft.com/office/drawing/2014/main" id="{449BE86E-DD34-45EE-A393-00780E0D9712}"/>
            </a:ext>
          </a:extLst>
        </xdr:cNvPr>
        <xdr:cNvSpPr txBox="1"/>
      </xdr:nvSpPr>
      <xdr:spPr>
        <a:xfrm>
          <a:off x="14357428" y="6480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98878</xdr:rowOff>
    </xdr:from>
    <xdr:to>
      <xdr:col>71</xdr:col>
      <xdr:colOff>177800</xdr:colOff>
      <xdr:row>39</xdr:row>
      <xdr:rowOff>98878</xdr:rowOff>
    </xdr:to>
    <xdr:cxnSp macro="">
      <xdr:nvCxnSpPr>
        <xdr:cNvPr id="527" name="直線コネクタ 526">
          <a:extLst>
            <a:ext uri="{FF2B5EF4-FFF2-40B4-BE49-F238E27FC236}">
              <a16:creationId xmlns:a16="http://schemas.microsoft.com/office/drawing/2014/main" id="{8B66124F-79F2-49F3-A304-1EC29E22C08B}"/>
            </a:ext>
          </a:extLst>
        </xdr:cNvPr>
        <xdr:cNvCxnSpPr/>
      </xdr:nvCxnSpPr>
      <xdr:spPr>
        <a:xfrm>
          <a:off x="1281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15212</xdr:rowOff>
    </xdr:from>
    <xdr:to>
      <xdr:col>72</xdr:col>
      <xdr:colOff>38100</xdr:colOff>
      <xdr:row>39</xdr:row>
      <xdr:rowOff>116812</xdr:rowOff>
    </xdr:to>
    <xdr:sp macro="" textlink="">
      <xdr:nvSpPr>
        <xdr:cNvPr id="528" name="フローチャート: 判断 527">
          <a:extLst>
            <a:ext uri="{FF2B5EF4-FFF2-40B4-BE49-F238E27FC236}">
              <a16:creationId xmlns:a16="http://schemas.microsoft.com/office/drawing/2014/main" id="{6D614F08-B82E-4E12-BC9E-A03F24DCE553}"/>
            </a:ext>
          </a:extLst>
        </xdr:cNvPr>
        <xdr:cNvSpPr/>
      </xdr:nvSpPr>
      <xdr:spPr>
        <a:xfrm>
          <a:off x="13652500" y="6701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133339</xdr:rowOff>
    </xdr:from>
    <xdr:ext cx="534377" cy="259045"/>
    <xdr:sp macro="" textlink="">
      <xdr:nvSpPr>
        <xdr:cNvPr id="529" name="テキスト ボックス 528">
          <a:extLst>
            <a:ext uri="{FF2B5EF4-FFF2-40B4-BE49-F238E27FC236}">
              <a16:creationId xmlns:a16="http://schemas.microsoft.com/office/drawing/2014/main" id="{7FBD5500-F565-47F1-9931-BDCD275629FE}"/>
            </a:ext>
          </a:extLst>
        </xdr:cNvPr>
        <xdr:cNvSpPr txBox="1"/>
      </xdr:nvSpPr>
      <xdr:spPr>
        <a:xfrm>
          <a:off x="13436111" y="6476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18001</xdr:rowOff>
    </xdr:from>
    <xdr:to>
      <xdr:col>67</xdr:col>
      <xdr:colOff>101600</xdr:colOff>
      <xdr:row>39</xdr:row>
      <xdr:rowOff>119601</xdr:rowOff>
    </xdr:to>
    <xdr:sp macro="" textlink="">
      <xdr:nvSpPr>
        <xdr:cNvPr id="530" name="フローチャート: 判断 529">
          <a:extLst>
            <a:ext uri="{FF2B5EF4-FFF2-40B4-BE49-F238E27FC236}">
              <a16:creationId xmlns:a16="http://schemas.microsoft.com/office/drawing/2014/main" id="{3F631869-DBF1-4FE5-AEA9-E5F2CBEF18C6}"/>
            </a:ext>
          </a:extLst>
        </xdr:cNvPr>
        <xdr:cNvSpPr/>
      </xdr:nvSpPr>
      <xdr:spPr>
        <a:xfrm>
          <a:off x="12763500" y="6704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136128</xdr:rowOff>
    </xdr:from>
    <xdr:ext cx="469744" cy="259045"/>
    <xdr:sp macro="" textlink="">
      <xdr:nvSpPr>
        <xdr:cNvPr id="531" name="テキスト ボックス 530">
          <a:extLst>
            <a:ext uri="{FF2B5EF4-FFF2-40B4-BE49-F238E27FC236}">
              <a16:creationId xmlns:a16="http://schemas.microsoft.com/office/drawing/2014/main" id="{26F67F9E-FD07-4081-BE49-99824FFC2A8D}"/>
            </a:ext>
          </a:extLst>
        </xdr:cNvPr>
        <xdr:cNvSpPr txBox="1"/>
      </xdr:nvSpPr>
      <xdr:spPr>
        <a:xfrm>
          <a:off x="12579428" y="6479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246593D-7264-4B24-B4E9-51BFD0BCFAA5}"/>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33ACADDA-CCE9-4B16-A2CE-299D5282990D}"/>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97AF81F0-5442-40D9-B793-92AC31EEA451}"/>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CCCCB22C-FF38-4315-A438-D9849F556FC5}"/>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E3CB4A77-EBBE-46F5-BE6A-3D10DA45247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47268</xdr:rowOff>
    </xdr:from>
    <xdr:to>
      <xdr:col>85</xdr:col>
      <xdr:colOff>177800</xdr:colOff>
      <xdr:row>39</xdr:row>
      <xdr:rowOff>148868</xdr:rowOff>
    </xdr:to>
    <xdr:sp macro="" textlink="">
      <xdr:nvSpPr>
        <xdr:cNvPr id="537" name="楕円 536">
          <a:extLst>
            <a:ext uri="{FF2B5EF4-FFF2-40B4-BE49-F238E27FC236}">
              <a16:creationId xmlns:a16="http://schemas.microsoft.com/office/drawing/2014/main" id="{2A227F7D-00A1-42BB-AA3C-8D0F7744639E}"/>
            </a:ext>
          </a:extLst>
        </xdr:cNvPr>
        <xdr:cNvSpPr/>
      </xdr:nvSpPr>
      <xdr:spPr>
        <a:xfrm>
          <a:off x="16268700" y="6733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39</xdr:row>
      <xdr:rowOff>4824</xdr:rowOff>
    </xdr:from>
    <xdr:ext cx="378565" cy="259045"/>
    <xdr:sp macro="" textlink="">
      <xdr:nvSpPr>
        <xdr:cNvPr id="538" name="災害復旧事業費該当値テキスト">
          <a:extLst>
            <a:ext uri="{FF2B5EF4-FFF2-40B4-BE49-F238E27FC236}">
              <a16:creationId xmlns:a16="http://schemas.microsoft.com/office/drawing/2014/main" id="{43ED9AF0-0597-488C-AEED-7DB240D5BBB5}"/>
            </a:ext>
          </a:extLst>
        </xdr:cNvPr>
        <xdr:cNvSpPr txBox="1"/>
      </xdr:nvSpPr>
      <xdr:spPr>
        <a:xfrm>
          <a:off x="16370300" y="669137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48078</xdr:rowOff>
    </xdr:from>
    <xdr:to>
      <xdr:col>81</xdr:col>
      <xdr:colOff>101600</xdr:colOff>
      <xdr:row>39</xdr:row>
      <xdr:rowOff>149678</xdr:rowOff>
    </xdr:to>
    <xdr:sp macro="" textlink="">
      <xdr:nvSpPr>
        <xdr:cNvPr id="539" name="楕円 538">
          <a:extLst>
            <a:ext uri="{FF2B5EF4-FFF2-40B4-BE49-F238E27FC236}">
              <a16:creationId xmlns:a16="http://schemas.microsoft.com/office/drawing/2014/main" id="{D44FF8C6-1BF6-4F5B-ADFE-6B30385BEC03}"/>
            </a:ext>
          </a:extLst>
        </xdr:cNvPr>
        <xdr:cNvSpPr/>
      </xdr:nvSpPr>
      <xdr:spPr>
        <a:xfrm>
          <a:off x="1543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140805</xdr:rowOff>
    </xdr:from>
    <xdr:ext cx="249299" cy="259045"/>
    <xdr:sp macro="" textlink="">
      <xdr:nvSpPr>
        <xdr:cNvPr id="540" name="テキスト ボックス 539">
          <a:extLst>
            <a:ext uri="{FF2B5EF4-FFF2-40B4-BE49-F238E27FC236}">
              <a16:creationId xmlns:a16="http://schemas.microsoft.com/office/drawing/2014/main" id="{0E75F625-EACC-4D7E-A484-73B680B69096}"/>
            </a:ext>
          </a:extLst>
        </xdr:cNvPr>
        <xdr:cNvSpPr txBox="1"/>
      </xdr:nvSpPr>
      <xdr:spPr>
        <a:xfrm>
          <a:off x="1535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48078</xdr:rowOff>
    </xdr:from>
    <xdr:to>
      <xdr:col>76</xdr:col>
      <xdr:colOff>165100</xdr:colOff>
      <xdr:row>39</xdr:row>
      <xdr:rowOff>149678</xdr:rowOff>
    </xdr:to>
    <xdr:sp macro="" textlink="">
      <xdr:nvSpPr>
        <xdr:cNvPr id="541" name="楕円 540">
          <a:extLst>
            <a:ext uri="{FF2B5EF4-FFF2-40B4-BE49-F238E27FC236}">
              <a16:creationId xmlns:a16="http://schemas.microsoft.com/office/drawing/2014/main" id="{EDDF265D-0926-43E2-8BC7-B35280217512}"/>
            </a:ext>
          </a:extLst>
        </xdr:cNvPr>
        <xdr:cNvSpPr/>
      </xdr:nvSpPr>
      <xdr:spPr>
        <a:xfrm>
          <a:off x="1454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140805</xdr:rowOff>
    </xdr:from>
    <xdr:ext cx="249299" cy="259045"/>
    <xdr:sp macro="" textlink="">
      <xdr:nvSpPr>
        <xdr:cNvPr id="542" name="テキスト ボックス 541">
          <a:extLst>
            <a:ext uri="{FF2B5EF4-FFF2-40B4-BE49-F238E27FC236}">
              <a16:creationId xmlns:a16="http://schemas.microsoft.com/office/drawing/2014/main" id="{D8F31A09-B2F8-4794-994A-F01688AA04FC}"/>
            </a:ext>
          </a:extLst>
        </xdr:cNvPr>
        <xdr:cNvSpPr txBox="1"/>
      </xdr:nvSpPr>
      <xdr:spPr>
        <a:xfrm>
          <a:off x="1446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48078</xdr:rowOff>
    </xdr:from>
    <xdr:to>
      <xdr:col>72</xdr:col>
      <xdr:colOff>38100</xdr:colOff>
      <xdr:row>39</xdr:row>
      <xdr:rowOff>149678</xdr:rowOff>
    </xdr:to>
    <xdr:sp macro="" textlink="">
      <xdr:nvSpPr>
        <xdr:cNvPr id="543" name="楕円 542">
          <a:extLst>
            <a:ext uri="{FF2B5EF4-FFF2-40B4-BE49-F238E27FC236}">
              <a16:creationId xmlns:a16="http://schemas.microsoft.com/office/drawing/2014/main" id="{7E252D95-7658-476F-8F20-3A35A7C57A98}"/>
            </a:ext>
          </a:extLst>
        </xdr:cNvPr>
        <xdr:cNvSpPr/>
      </xdr:nvSpPr>
      <xdr:spPr>
        <a:xfrm>
          <a:off x="1365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140805</xdr:rowOff>
    </xdr:from>
    <xdr:ext cx="249299" cy="259045"/>
    <xdr:sp macro="" textlink="">
      <xdr:nvSpPr>
        <xdr:cNvPr id="544" name="テキスト ボックス 543">
          <a:extLst>
            <a:ext uri="{FF2B5EF4-FFF2-40B4-BE49-F238E27FC236}">
              <a16:creationId xmlns:a16="http://schemas.microsoft.com/office/drawing/2014/main" id="{812D0F9B-6DD3-43A3-870A-DD8012F6698A}"/>
            </a:ext>
          </a:extLst>
        </xdr:cNvPr>
        <xdr:cNvSpPr txBox="1"/>
      </xdr:nvSpPr>
      <xdr:spPr>
        <a:xfrm>
          <a:off x="1357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48078</xdr:rowOff>
    </xdr:from>
    <xdr:to>
      <xdr:col>67</xdr:col>
      <xdr:colOff>101600</xdr:colOff>
      <xdr:row>39</xdr:row>
      <xdr:rowOff>149678</xdr:rowOff>
    </xdr:to>
    <xdr:sp macro="" textlink="">
      <xdr:nvSpPr>
        <xdr:cNvPr id="545" name="楕円 544">
          <a:extLst>
            <a:ext uri="{FF2B5EF4-FFF2-40B4-BE49-F238E27FC236}">
              <a16:creationId xmlns:a16="http://schemas.microsoft.com/office/drawing/2014/main" id="{8553065A-EBAC-461A-AF42-3429662CDB70}"/>
            </a:ext>
          </a:extLst>
        </xdr:cNvPr>
        <xdr:cNvSpPr/>
      </xdr:nvSpPr>
      <xdr:spPr>
        <a:xfrm>
          <a:off x="1276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140805</xdr:rowOff>
    </xdr:from>
    <xdr:ext cx="249299" cy="259045"/>
    <xdr:sp macro="" textlink="">
      <xdr:nvSpPr>
        <xdr:cNvPr id="546" name="テキスト ボックス 545">
          <a:extLst>
            <a:ext uri="{FF2B5EF4-FFF2-40B4-BE49-F238E27FC236}">
              <a16:creationId xmlns:a16="http://schemas.microsoft.com/office/drawing/2014/main" id="{8B7B9443-907B-4C21-B283-E3D7F323FFD6}"/>
            </a:ext>
          </a:extLst>
        </xdr:cNvPr>
        <xdr:cNvSpPr txBox="1"/>
      </xdr:nvSpPr>
      <xdr:spPr>
        <a:xfrm>
          <a:off x="1268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245FF612-51F5-46EE-8455-1C333B47E337}"/>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9880E664-2F40-4C27-B815-625AE2F51197}"/>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B8E68F22-EC38-46F1-B2A3-D754871AD2FD}"/>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DE6FC886-88AF-4EEA-B3B3-AC46438D789D}"/>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BA75555A-CCEA-49E9-8C7B-CA162381C394}"/>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4671CC35-423F-4367-9995-5FD3EECCD149}"/>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AB173596-8871-4C6C-9DCF-E79D8315AE1F}"/>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CC405FB3-AFE5-4CFC-9A78-C849F24DDB6C}"/>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A2E468DB-63FF-4B94-9A74-F81A24B7BE1B}"/>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AF133FBD-9C9D-4E8A-889A-99462C907E11}"/>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7" name="直線コネクタ 556">
          <a:extLst>
            <a:ext uri="{FF2B5EF4-FFF2-40B4-BE49-F238E27FC236}">
              <a16:creationId xmlns:a16="http://schemas.microsoft.com/office/drawing/2014/main" id="{40A90474-A0A3-4DCA-9D24-EBF1892AD6BF}"/>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8" name="テキスト ボックス 557">
          <a:extLst>
            <a:ext uri="{FF2B5EF4-FFF2-40B4-BE49-F238E27FC236}">
              <a16:creationId xmlns:a16="http://schemas.microsoft.com/office/drawing/2014/main" id="{3CB09C06-94DC-4C17-A5B2-3E3B83162F69}"/>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9" name="直線コネクタ 558">
          <a:extLst>
            <a:ext uri="{FF2B5EF4-FFF2-40B4-BE49-F238E27FC236}">
              <a16:creationId xmlns:a16="http://schemas.microsoft.com/office/drawing/2014/main" id="{79E5E960-1844-4D8E-99EB-3AEC5366523C}"/>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0" name="テキスト ボックス 559">
          <a:extLst>
            <a:ext uri="{FF2B5EF4-FFF2-40B4-BE49-F238E27FC236}">
              <a16:creationId xmlns:a16="http://schemas.microsoft.com/office/drawing/2014/main" id="{C7F34F2B-748E-4C5E-B898-9F29394AF553}"/>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1" name="失業対策事業費グラフ枠">
          <a:extLst>
            <a:ext uri="{FF2B5EF4-FFF2-40B4-BE49-F238E27FC236}">
              <a16:creationId xmlns:a16="http://schemas.microsoft.com/office/drawing/2014/main" id="{09C7354C-0688-44A9-A9C6-C03AE40FF30C}"/>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2" name="直線コネクタ 561">
          <a:extLst>
            <a:ext uri="{FF2B5EF4-FFF2-40B4-BE49-F238E27FC236}">
              <a16:creationId xmlns:a16="http://schemas.microsoft.com/office/drawing/2014/main" id="{C2894869-254D-4FFA-BCA6-F81B77AD98E6}"/>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3" name="失業対策事業費最小値テキスト">
          <a:extLst>
            <a:ext uri="{FF2B5EF4-FFF2-40B4-BE49-F238E27FC236}">
              <a16:creationId xmlns:a16="http://schemas.microsoft.com/office/drawing/2014/main" id="{2AF6A5DC-A5B5-4B6B-BC37-44EE1904226B}"/>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8CA48B13-5BAF-4AE8-92BA-B901C609ED54}"/>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5" name="失業対策事業費最大値テキスト">
          <a:extLst>
            <a:ext uri="{FF2B5EF4-FFF2-40B4-BE49-F238E27FC236}">
              <a16:creationId xmlns:a16="http://schemas.microsoft.com/office/drawing/2014/main" id="{E71FEDE0-CF3F-4FAA-BE7B-007DB40B45CF}"/>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6" name="直線コネクタ 565">
          <a:extLst>
            <a:ext uri="{FF2B5EF4-FFF2-40B4-BE49-F238E27FC236}">
              <a16:creationId xmlns:a16="http://schemas.microsoft.com/office/drawing/2014/main" id="{8B91F491-7CD8-4B31-B4DA-82A794ECFCA4}"/>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7" name="直線コネクタ 566">
          <a:extLst>
            <a:ext uri="{FF2B5EF4-FFF2-40B4-BE49-F238E27FC236}">
              <a16:creationId xmlns:a16="http://schemas.microsoft.com/office/drawing/2014/main" id="{CD4A85D5-662F-4926-8D8C-E91826D32288}"/>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8" name="失業対策事業費平均値テキスト">
          <a:extLst>
            <a:ext uri="{FF2B5EF4-FFF2-40B4-BE49-F238E27FC236}">
              <a16:creationId xmlns:a16="http://schemas.microsoft.com/office/drawing/2014/main" id="{EFE66669-EA2E-4EDD-A248-0A64FDCDA879}"/>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9" name="フローチャート: 判断 568">
          <a:extLst>
            <a:ext uri="{FF2B5EF4-FFF2-40B4-BE49-F238E27FC236}">
              <a16:creationId xmlns:a16="http://schemas.microsoft.com/office/drawing/2014/main" id="{DF610E4D-118F-480E-A9BD-E8AB429055C3}"/>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0" name="直線コネクタ 569">
          <a:extLst>
            <a:ext uri="{FF2B5EF4-FFF2-40B4-BE49-F238E27FC236}">
              <a16:creationId xmlns:a16="http://schemas.microsoft.com/office/drawing/2014/main" id="{ABA1385A-E8E4-4A8F-BC81-6E1C189A9829}"/>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1" name="フローチャート: 判断 570">
          <a:extLst>
            <a:ext uri="{FF2B5EF4-FFF2-40B4-BE49-F238E27FC236}">
              <a16:creationId xmlns:a16="http://schemas.microsoft.com/office/drawing/2014/main" id="{A00095B8-874E-4560-A743-D6224F535AAB}"/>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2" name="テキスト ボックス 571">
          <a:extLst>
            <a:ext uri="{FF2B5EF4-FFF2-40B4-BE49-F238E27FC236}">
              <a16:creationId xmlns:a16="http://schemas.microsoft.com/office/drawing/2014/main" id="{7A5C1D8F-BF5E-4DFA-93F6-08928D35CA2B}"/>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3" name="直線コネクタ 572">
          <a:extLst>
            <a:ext uri="{FF2B5EF4-FFF2-40B4-BE49-F238E27FC236}">
              <a16:creationId xmlns:a16="http://schemas.microsoft.com/office/drawing/2014/main" id="{62BAA20B-A9A2-45A8-84E9-31C4B582C523}"/>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4" name="フローチャート: 判断 573">
          <a:extLst>
            <a:ext uri="{FF2B5EF4-FFF2-40B4-BE49-F238E27FC236}">
              <a16:creationId xmlns:a16="http://schemas.microsoft.com/office/drawing/2014/main" id="{701F1A0A-2FCF-4A88-8AB8-A4D3C74EC922}"/>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B614741E-9DD4-4721-A019-4DA31A9500E6}"/>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6" name="直線コネクタ 575">
          <a:extLst>
            <a:ext uri="{FF2B5EF4-FFF2-40B4-BE49-F238E27FC236}">
              <a16:creationId xmlns:a16="http://schemas.microsoft.com/office/drawing/2014/main" id="{EC78C0FC-DC0B-441E-89F5-37BBEF807FD6}"/>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7" name="フローチャート: 判断 576">
          <a:extLst>
            <a:ext uri="{FF2B5EF4-FFF2-40B4-BE49-F238E27FC236}">
              <a16:creationId xmlns:a16="http://schemas.microsoft.com/office/drawing/2014/main" id="{FEF491F3-0E45-40E0-8AF9-326E8CFE1B15}"/>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676412F6-7148-49D7-9BE4-6A611B0401FF}"/>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9" name="フローチャート: 判断 578">
          <a:extLst>
            <a:ext uri="{FF2B5EF4-FFF2-40B4-BE49-F238E27FC236}">
              <a16:creationId xmlns:a16="http://schemas.microsoft.com/office/drawing/2014/main" id="{AF012809-3085-4E6B-8C6D-0D7C8A159DC8}"/>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9FE184A5-D5B9-4976-B1A1-F1C4D3D48F11}"/>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11FDD021-72BE-4582-A9ED-A76A2215F0D9}"/>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97A40BF4-D677-420C-9A0E-E222FB281932}"/>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8EBA9E36-81EA-43DF-BC74-C69173C0202D}"/>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DE6AE126-5345-40C8-820A-FBDB163A109E}"/>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BDD70541-7823-4777-BAC0-72291A691A5F}"/>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6" name="楕円 585">
          <a:extLst>
            <a:ext uri="{FF2B5EF4-FFF2-40B4-BE49-F238E27FC236}">
              <a16:creationId xmlns:a16="http://schemas.microsoft.com/office/drawing/2014/main" id="{78B3D4A7-3CEF-47F4-872F-7C2B63D5DEE7}"/>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7" name="失業対策事業費該当値テキスト">
          <a:extLst>
            <a:ext uri="{FF2B5EF4-FFF2-40B4-BE49-F238E27FC236}">
              <a16:creationId xmlns:a16="http://schemas.microsoft.com/office/drawing/2014/main" id="{295E594F-C457-4F11-BEAE-2B1AE424F703}"/>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8" name="楕円 587">
          <a:extLst>
            <a:ext uri="{FF2B5EF4-FFF2-40B4-BE49-F238E27FC236}">
              <a16:creationId xmlns:a16="http://schemas.microsoft.com/office/drawing/2014/main" id="{5CE1A96B-943C-4FEC-ACFF-3CAB2FDF9395}"/>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98381872-A142-4D26-A790-AA86D72466C7}"/>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0" name="楕円 589">
          <a:extLst>
            <a:ext uri="{FF2B5EF4-FFF2-40B4-BE49-F238E27FC236}">
              <a16:creationId xmlns:a16="http://schemas.microsoft.com/office/drawing/2014/main" id="{928022BD-AAEF-4749-AE94-A04BD20F9E05}"/>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C02D38D2-C33B-4761-96AC-873FA924E05A}"/>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2" name="楕円 591">
          <a:extLst>
            <a:ext uri="{FF2B5EF4-FFF2-40B4-BE49-F238E27FC236}">
              <a16:creationId xmlns:a16="http://schemas.microsoft.com/office/drawing/2014/main" id="{ED3F37DC-CE4B-41A4-969F-F064E86BCF37}"/>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BF54B33F-63A4-4884-86BE-0435D521A711}"/>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4" name="楕円 593">
          <a:extLst>
            <a:ext uri="{FF2B5EF4-FFF2-40B4-BE49-F238E27FC236}">
              <a16:creationId xmlns:a16="http://schemas.microsoft.com/office/drawing/2014/main" id="{E2696816-9F1D-40A4-B01D-BAF62CC809A5}"/>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92B59B4F-79C2-4190-B415-776FC727D316}"/>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6" name="正方形/長方形 595">
          <a:extLst>
            <a:ext uri="{FF2B5EF4-FFF2-40B4-BE49-F238E27FC236}">
              <a16:creationId xmlns:a16="http://schemas.microsoft.com/office/drawing/2014/main" id="{D09F5B55-C453-43DE-BE45-14A80984B3BC}"/>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7" name="正方形/長方形 596">
          <a:extLst>
            <a:ext uri="{FF2B5EF4-FFF2-40B4-BE49-F238E27FC236}">
              <a16:creationId xmlns:a16="http://schemas.microsoft.com/office/drawing/2014/main" id="{775C14E8-8043-4805-A2C7-DF4824166E8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8" name="正方形/長方形 597">
          <a:extLst>
            <a:ext uri="{FF2B5EF4-FFF2-40B4-BE49-F238E27FC236}">
              <a16:creationId xmlns:a16="http://schemas.microsoft.com/office/drawing/2014/main" id="{CA790E38-3B2E-4ED7-A6BF-989FC81F72E3}"/>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9" name="正方形/長方形 598">
          <a:extLst>
            <a:ext uri="{FF2B5EF4-FFF2-40B4-BE49-F238E27FC236}">
              <a16:creationId xmlns:a16="http://schemas.microsoft.com/office/drawing/2014/main" id="{DEE1D9AC-50DE-42C5-AB38-47272751C496}"/>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0" name="正方形/長方形 599">
          <a:extLst>
            <a:ext uri="{FF2B5EF4-FFF2-40B4-BE49-F238E27FC236}">
              <a16:creationId xmlns:a16="http://schemas.microsoft.com/office/drawing/2014/main" id="{7FD99CEB-5C53-47A8-9F75-FEA89F75E74F}"/>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1" name="正方形/長方形 600">
          <a:extLst>
            <a:ext uri="{FF2B5EF4-FFF2-40B4-BE49-F238E27FC236}">
              <a16:creationId xmlns:a16="http://schemas.microsoft.com/office/drawing/2014/main" id="{A5475F65-3507-42EC-BEC6-A0DB871B14B6}"/>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2" name="正方形/長方形 601">
          <a:extLst>
            <a:ext uri="{FF2B5EF4-FFF2-40B4-BE49-F238E27FC236}">
              <a16:creationId xmlns:a16="http://schemas.microsoft.com/office/drawing/2014/main" id="{622BD6C9-B4A4-4269-AC75-FF5D6E46A3C6}"/>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57,371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3" name="正方形/長方形 602">
          <a:extLst>
            <a:ext uri="{FF2B5EF4-FFF2-40B4-BE49-F238E27FC236}">
              <a16:creationId xmlns:a16="http://schemas.microsoft.com/office/drawing/2014/main" id="{AD989F5F-1BEC-4D84-BCE6-DC93ABD4A136}"/>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4" name="テキスト ボックス 603">
          <a:extLst>
            <a:ext uri="{FF2B5EF4-FFF2-40B4-BE49-F238E27FC236}">
              <a16:creationId xmlns:a16="http://schemas.microsoft.com/office/drawing/2014/main" id="{7122C4E0-953C-4E67-BF72-E8DEADAE258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5" name="直線コネクタ 604">
          <a:extLst>
            <a:ext uri="{FF2B5EF4-FFF2-40B4-BE49-F238E27FC236}">
              <a16:creationId xmlns:a16="http://schemas.microsoft.com/office/drawing/2014/main" id="{65561FA5-975A-4428-AE32-BC3D5D11F829}"/>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6" name="直線コネクタ 605">
          <a:extLst>
            <a:ext uri="{FF2B5EF4-FFF2-40B4-BE49-F238E27FC236}">
              <a16:creationId xmlns:a16="http://schemas.microsoft.com/office/drawing/2014/main" id="{B44F1404-962F-4E4B-A9B2-7377ABF99B89}"/>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7" name="テキスト ボックス 606">
          <a:extLst>
            <a:ext uri="{FF2B5EF4-FFF2-40B4-BE49-F238E27FC236}">
              <a16:creationId xmlns:a16="http://schemas.microsoft.com/office/drawing/2014/main" id="{7C5F33DA-2C55-4E8B-9FE4-A3D46580CBFE}"/>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8" name="直線コネクタ 607">
          <a:extLst>
            <a:ext uri="{FF2B5EF4-FFF2-40B4-BE49-F238E27FC236}">
              <a16:creationId xmlns:a16="http://schemas.microsoft.com/office/drawing/2014/main" id="{1FDEC97D-50A8-4599-8190-F55DF9C4B19A}"/>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9" name="テキスト ボックス 608">
          <a:extLst>
            <a:ext uri="{FF2B5EF4-FFF2-40B4-BE49-F238E27FC236}">
              <a16:creationId xmlns:a16="http://schemas.microsoft.com/office/drawing/2014/main" id="{4A3FCF42-AFBB-4153-8454-4152FE5E3FAB}"/>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0" name="直線コネクタ 609">
          <a:extLst>
            <a:ext uri="{FF2B5EF4-FFF2-40B4-BE49-F238E27FC236}">
              <a16:creationId xmlns:a16="http://schemas.microsoft.com/office/drawing/2014/main" id="{BEA725FE-C565-46AE-A13C-E5D302B4D4FE}"/>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1" name="テキスト ボックス 610">
          <a:extLst>
            <a:ext uri="{FF2B5EF4-FFF2-40B4-BE49-F238E27FC236}">
              <a16:creationId xmlns:a16="http://schemas.microsoft.com/office/drawing/2014/main" id="{7FFCDC6D-25CA-4147-90D7-7BAA1DB59012}"/>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2" name="直線コネクタ 611">
          <a:extLst>
            <a:ext uri="{FF2B5EF4-FFF2-40B4-BE49-F238E27FC236}">
              <a16:creationId xmlns:a16="http://schemas.microsoft.com/office/drawing/2014/main" id="{0CF7F4C4-96BA-4362-8310-FE3163AEE7B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3" name="テキスト ボックス 612">
          <a:extLst>
            <a:ext uri="{FF2B5EF4-FFF2-40B4-BE49-F238E27FC236}">
              <a16:creationId xmlns:a16="http://schemas.microsoft.com/office/drawing/2014/main" id="{8C3481A7-32DD-46C8-B4FF-2319DF91F5AE}"/>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0A250104-B756-401C-BBAE-5E136CE6FC82}"/>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5" name="テキスト ボックス 614">
          <a:extLst>
            <a:ext uri="{FF2B5EF4-FFF2-40B4-BE49-F238E27FC236}">
              <a16:creationId xmlns:a16="http://schemas.microsoft.com/office/drawing/2014/main" id="{C9558613-E310-4F35-9005-A77436618E4B}"/>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a:extLst>
            <a:ext uri="{FF2B5EF4-FFF2-40B4-BE49-F238E27FC236}">
              <a16:creationId xmlns:a16="http://schemas.microsoft.com/office/drawing/2014/main" id="{20E6D504-A0F3-49FB-B481-112E0A89A007}"/>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165429</xdr:rowOff>
    </xdr:from>
    <xdr:to>
      <xdr:col>85</xdr:col>
      <xdr:colOff>126364</xdr:colOff>
      <xdr:row>78</xdr:row>
      <xdr:rowOff>65349</xdr:rowOff>
    </xdr:to>
    <xdr:cxnSp macro="">
      <xdr:nvCxnSpPr>
        <xdr:cNvPr id="617" name="直線コネクタ 616">
          <a:extLst>
            <a:ext uri="{FF2B5EF4-FFF2-40B4-BE49-F238E27FC236}">
              <a16:creationId xmlns:a16="http://schemas.microsoft.com/office/drawing/2014/main" id="{45BF998B-5AD8-413A-A460-2B4C67F3D2C7}"/>
            </a:ext>
          </a:extLst>
        </xdr:cNvPr>
        <xdr:cNvCxnSpPr/>
      </xdr:nvCxnSpPr>
      <xdr:spPr>
        <a:xfrm flipV="1">
          <a:off x="16317595" y="12166929"/>
          <a:ext cx="1269" cy="1271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69176</xdr:rowOff>
    </xdr:from>
    <xdr:ext cx="534377" cy="259045"/>
    <xdr:sp macro="" textlink="">
      <xdr:nvSpPr>
        <xdr:cNvPr id="618" name="公債費最小値テキスト">
          <a:extLst>
            <a:ext uri="{FF2B5EF4-FFF2-40B4-BE49-F238E27FC236}">
              <a16:creationId xmlns:a16="http://schemas.microsoft.com/office/drawing/2014/main" id="{694CAB47-879F-4EE6-ACAD-B1DF4C85BBEC}"/>
            </a:ext>
          </a:extLst>
        </xdr:cNvPr>
        <xdr:cNvSpPr txBox="1"/>
      </xdr:nvSpPr>
      <xdr:spPr>
        <a:xfrm>
          <a:off x="16370300" y="13442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65349</xdr:rowOff>
    </xdr:from>
    <xdr:to>
      <xdr:col>86</xdr:col>
      <xdr:colOff>25400</xdr:colOff>
      <xdr:row>78</xdr:row>
      <xdr:rowOff>65349</xdr:rowOff>
    </xdr:to>
    <xdr:cxnSp macro="">
      <xdr:nvCxnSpPr>
        <xdr:cNvPr id="619" name="直線コネクタ 618">
          <a:extLst>
            <a:ext uri="{FF2B5EF4-FFF2-40B4-BE49-F238E27FC236}">
              <a16:creationId xmlns:a16="http://schemas.microsoft.com/office/drawing/2014/main" id="{28F27337-D5CB-45A3-A00F-A3AB0E579A0E}"/>
            </a:ext>
          </a:extLst>
        </xdr:cNvPr>
        <xdr:cNvCxnSpPr/>
      </xdr:nvCxnSpPr>
      <xdr:spPr>
        <a:xfrm>
          <a:off x="16230600" y="13438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112106</xdr:rowOff>
    </xdr:from>
    <xdr:ext cx="599010" cy="259045"/>
    <xdr:sp macro="" textlink="">
      <xdr:nvSpPr>
        <xdr:cNvPr id="620" name="公債費最大値テキスト">
          <a:extLst>
            <a:ext uri="{FF2B5EF4-FFF2-40B4-BE49-F238E27FC236}">
              <a16:creationId xmlns:a16="http://schemas.microsoft.com/office/drawing/2014/main" id="{07A49635-0D4A-4B9D-9F5B-97922696FD2C}"/>
            </a:ext>
          </a:extLst>
        </xdr:cNvPr>
        <xdr:cNvSpPr txBox="1"/>
      </xdr:nvSpPr>
      <xdr:spPr>
        <a:xfrm>
          <a:off x="16370300" y="11942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588,745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165429</xdr:rowOff>
    </xdr:from>
    <xdr:to>
      <xdr:col>86</xdr:col>
      <xdr:colOff>25400</xdr:colOff>
      <xdr:row>70</xdr:row>
      <xdr:rowOff>165429</xdr:rowOff>
    </xdr:to>
    <xdr:cxnSp macro="">
      <xdr:nvCxnSpPr>
        <xdr:cNvPr id="621" name="直線コネクタ 620">
          <a:extLst>
            <a:ext uri="{FF2B5EF4-FFF2-40B4-BE49-F238E27FC236}">
              <a16:creationId xmlns:a16="http://schemas.microsoft.com/office/drawing/2014/main" id="{9C3E7531-ADFD-4168-9FE1-1747A3224471}"/>
            </a:ext>
          </a:extLst>
        </xdr:cNvPr>
        <xdr:cNvCxnSpPr/>
      </xdr:nvCxnSpPr>
      <xdr:spPr>
        <a:xfrm>
          <a:off x="16230600" y="12166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170438</xdr:rowOff>
    </xdr:from>
    <xdr:to>
      <xdr:col>85</xdr:col>
      <xdr:colOff>127000</xdr:colOff>
      <xdr:row>78</xdr:row>
      <xdr:rowOff>5685</xdr:rowOff>
    </xdr:to>
    <xdr:cxnSp macro="">
      <xdr:nvCxnSpPr>
        <xdr:cNvPr id="622" name="直線コネクタ 621">
          <a:extLst>
            <a:ext uri="{FF2B5EF4-FFF2-40B4-BE49-F238E27FC236}">
              <a16:creationId xmlns:a16="http://schemas.microsoft.com/office/drawing/2014/main" id="{6FF4C32D-7B65-4C45-BA38-BB00F5DA55B7}"/>
            </a:ext>
          </a:extLst>
        </xdr:cNvPr>
        <xdr:cNvCxnSpPr/>
      </xdr:nvCxnSpPr>
      <xdr:spPr>
        <a:xfrm>
          <a:off x="15481300" y="13372088"/>
          <a:ext cx="838200" cy="6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107077</xdr:rowOff>
    </xdr:from>
    <xdr:ext cx="534377" cy="259045"/>
    <xdr:sp macro="" textlink="">
      <xdr:nvSpPr>
        <xdr:cNvPr id="623" name="公債費平均値テキスト">
          <a:extLst>
            <a:ext uri="{FF2B5EF4-FFF2-40B4-BE49-F238E27FC236}">
              <a16:creationId xmlns:a16="http://schemas.microsoft.com/office/drawing/2014/main" id="{E230595B-7FC6-4480-9B6D-EB3DB8281114}"/>
            </a:ext>
          </a:extLst>
        </xdr:cNvPr>
        <xdr:cNvSpPr txBox="1"/>
      </xdr:nvSpPr>
      <xdr:spPr>
        <a:xfrm>
          <a:off x="16370300" y="131372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84200</xdr:rowOff>
    </xdr:from>
    <xdr:to>
      <xdr:col>85</xdr:col>
      <xdr:colOff>177800</xdr:colOff>
      <xdr:row>78</xdr:row>
      <xdr:rowOff>14350</xdr:rowOff>
    </xdr:to>
    <xdr:sp macro="" textlink="">
      <xdr:nvSpPr>
        <xdr:cNvPr id="624" name="フローチャート: 判断 623">
          <a:extLst>
            <a:ext uri="{FF2B5EF4-FFF2-40B4-BE49-F238E27FC236}">
              <a16:creationId xmlns:a16="http://schemas.microsoft.com/office/drawing/2014/main" id="{4ECFCDD1-1290-4E97-8F82-D247C8304F7D}"/>
            </a:ext>
          </a:extLst>
        </xdr:cNvPr>
        <xdr:cNvSpPr/>
      </xdr:nvSpPr>
      <xdr:spPr>
        <a:xfrm>
          <a:off x="16268700" y="13285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157249</xdr:rowOff>
    </xdr:from>
    <xdr:to>
      <xdr:col>81</xdr:col>
      <xdr:colOff>50800</xdr:colOff>
      <xdr:row>77</xdr:row>
      <xdr:rowOff>170438</xdr:rowOff>
    </xdr:to>
    <xdr:cxnSp macro="">
      <xdr:nvCxnSpPr>
        <xdr:cNvPr id="625" name="直線コネクタ 624">
          <a:extLst>
            <a:ext uri="{FF2B5EF4-FFF2-40B4-BE49-F238E27FC236}">
              <a16:creationId xmlns:a16="http://schemas.microsoft.com/office/drawing/2014/main" id="{FC7038CA-A630-48EC-A2E3-FE57F6D0D49E}"/>
            </a:ext>
          </a:extLst>
        </xdr:cNvPr>
        <xdr:cNvCxnSpPr/>
      </xdr:nvCxnSpPr>
      <xdr:spPr>
        <a:xfrm>
          <a:off x="14592300" y="13358899"/>
          <a:ext cx="889000" cy="13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83582</xdr:rowOff>
    </xdr:from>
    <xdr:to>
      <xdr:col>81</xdr:col>
      <xdr:colOff>101600</xdr:colOff>
      <xdr:row>78</xdr:row>
      <xdr:rowOff>13732</xdr:rowOff>
    </xdr:to>
    <xdr:sp macro="" textlink="">
      <xdr:nvSpPr>
        <xdr:cNvPr id="626" name="フローチャート: 判断 625">
          <a:extLst>
            <a:ext uri="{FF2B5EF4-FFF2-40B4-BE49-F238E27FC236}">
              <a16:creationId xmlns:a16="http://schemas.microsoft.com/office/drawing/2014/main" id="{41EF39FE-B51F-42D6-971A-CFFBD4302FEF}"/>
            </a:ext>
          </a:extLst>
        </xdr:cNvPr>
        <xdr:cNvSpPr/>
      </xdr:nvSpPr>
      <xdr:spPr>
        <a:xfrm>
          <a:off x="15430500" y="13285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30259</xdr:rowOff>
    </xdr:from>
    <xdr:ext cx="534377" cy="259045"/>
    <xdr:sp macro="" textlink="">
      <xdr:nvSpPr>
        <xdr:cNvPr id="627" name="テキスト ボックス 626">
          <a:extLst>
            <a:ext uri="{FF2B5EF4-FFF2-40B4-BE49-F238E27FC236}">
              <a16:creationId xmlns:a16="http://schemas.microsoft.com/office/drawing/2014/main" id="{E0DBFC13-A521-4C63-A32D-EAB595191468}"/>
            </a:ext>
          </a:extLst>
        </xdr:cNvPr>
        <xdr:cNvSpPr txBox="1"/>
      </xdr:nvSpPr>
      <xdr:spPr>
        <a:xfrm>
          <a:off x="15214111" y="13060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147524</xdr:rowOff>
    </xdr:from>
    <xdr:to>
      <xdr:col>76</xdr:col>
      <xdr:colOff>114300</xdr:colOff>
      <xdr:row>77</xdr:row>
      <xdr:rowOff>157249</xdr:rowOff>
    </xdr:to>
    <xdr:cxnSp macro="">
      <xdr:nvCxnSpPr>
        <xdr:cNvPr id="628" name="直線コネクタ 627">
          <a:extLst>
            <a:ext uri="{FF2B5EF4-FFF2-40B4-BE49-F238E27FC236}">
              <a16:creationId xmlns:a16="http://schemas.microsoft.com/office/drawing/2014/main" id="{268FD55D-1EF6-4582-9A0B-32B536765E47}"/>
            </a:ext>
          </a:extLst>
        </xdr:cNvPr>
        <xdr:cNvCxnSpPr/>
      </xdr:nvCxnSpPr>
      <xdr:spPr>
        <a:xfrm>
          <a:off x="13703300" y="13349174"/>
          <a:ext cx="889000" cy="9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83063</xdr:rowOff>
    </xdr:from>
    <xdr:to>
      <xdr:col>76</xdr:col>
      <xdr:colOff>165100</xdr:colOff>
      <xdr:row>78</xdr:row>
      <xdr:rowOff>13213</xdr:rowOff>
    </xdr:to>
    <xdr:sp macro="" textlink="">
      <xdr:nvSpPr>
        <xdr:cNvPr id="629" name="フローチャート: 判断 628">
          <a:extLst>
            <a:ext uri="{FF2B5EF4-FFF2-40B4-BE49-F238E27FC236}">
              <a16:creationId xmlns:a16="http://schemas.microsoft.com/office/drawing/2014/main" id="{AD4494BC-D744-4F0A-B399-81B5A3C262C8}"/>
            </a:ext>
          </a:extLst>
        </xdr:cNvPr>
        <xdr:cNvSpPr/>
      </xdr:nvSpPr>
      <xdr:spPr>
        <a:xfrm>
          <a:off x="14541500" y="13284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29740</xdr:rowOff>
    </xdr:from>
    <xdr:ext cx="534377" cy="259045"/>
    <xdr:sp macro="" textlink="">
      <xdr:nvSpPr>
        <xdr:cNvPr id="630" name="テキスト ボックス 629">
          <a:extLst>
            <a:ext uri="{FF2B5EF4-FFF2-40B4-BE49-F238E27FC236}">
              <a16:creationId xmlns:a16="http://schemas.microsoft.com/office/drawing/2014/main" id="{31F46630-D6DF-4D79-9E9C-C721134AC7A1}"/>
            </a:ext>
          </a:extLst>
        </xdr:cNvPr>
        <xdr:cNvSpPr txBox="1"/>
      </xdr:nvSpPr>
      <xdr:spPr>
        <a:xfrm>
          <a:off x="14325111" y="13059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147524</xdr:rowOff>
    </xdr:from>
    <xdr:to>
      <xdr:col>71</xdr:col>
      <xdr:colOff>177800</xdr:colOff>
      <xdr:row>77</xdr:row>
      <xdr:rowOff>167177</xdr:rowOff>
    </xdr:to>
    <xdr:cxnSp macro="">
      <xdr:nvCxnSpPr>
        <xdr:cNvPr id="631" name="直線コネクタ 630">
          <a:extLst>
            <a:ext uri="{FF2B5EF4-FFF2-40B4-BE49-F238E27FC236}">
              <a16:creationId xmlns:a16="http://schemas.microsoft.com/office/drawing/2014/main" id="{241C01EB-F90F-403C-AF3F-747EDF262B30}"/>
            </a:ext>
          </a:extLst>
        </xdr:cNvPr>
        <xdr:cNvCxnSpPr/>
      </xdr:nvCxnSpPr>
      <xdr:spPr>
        <a:xfrm flipV="1">
          <a:off x="12814300" y="13349174"/>
          <a:ext cx="889000" cy="19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88832</xdr:rowOff>
    </xdr:from>
    <xdr:to>
      <xdr:col>72</xdr:col>
      <xdr:colOff>38100</xdr:colOff>
      <xdr:row>78</xdr:row>
      <xdr:rowOff>18982</xdr:rowOff>
    </xdr:to>
    <xdr:sp macro="" textlink="">
      <xdr:nvSpPr>
        <xdr:cNvPr id="632" name="フローチャート: 判断 631">
          <a:extLst>
            <a:ext uri="{FF2B5EF4-FFF2-40B4-BE49-F238E27FC236}">
              <a16:creationId xmlns:a16="http://schemas.microsoft.com/office/drawing/2014/main" id="{C70E9E2A-C552-43A7-B751-F220F7BB64FE}"/>
            </a:ext>
          </a:extLst>
        </xdr:cNvPr>
        <xdr:cNvSpPr/>
      </xdr:nvSpPr>
      <xdr:spPr>
        <a:xfrm>
          <a:off x="13652500" y="13290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35509</xdr:rowOff>
    </xdr:from>
    <xdr:ext cx="534377" cy="259045"/>
    <xdr:sp macro="" textlink="">
      <xdr:nvSpPr>
        <xdr:cNvPr id="633" name="テキスト ボックス 632">
          <a:extLst>
            <a:ext uri="{FF2B5EF4-FFF2-40B4-BE49-F238E27FC236}">
              <a16:creationId xmlns:a16="http://schemas.microsoft.com/office/drawing/2014/main" id="{D21FDB4C-D285-443E-84E2-260296FF68AB}"/>
            </a:ext>
          </a:extLst>
        </xdr:cNvPr>
        <xdr:cNvSpPr txBox="1"/>
      </xdr:nvSpPr>
      <xdr:spPr>
        <a:xfrm>
          <a:off x="13436111" y="13065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99155</xdr:rowOff>
    </xdr:from>
    <xdr:to>
      <xdr:col>67</xdr:col>
      <xdr:colOff>101600</xdr:colOff>
      <xdr:row>78</xdr:row>
      <xdr:rowOff>29305</xdr:rowOff>
    </xdr:to>
    <xdr:sp macro="" textlink="">
      <xdr:nvSpPr>
        <xdr:cNvPr id="634" name="フローチャート: 判断 633">
          <a:extLst>
            <a:ext uri="{FF2B5EF4-FFF2-40B4-BE49-F238E27FC236}">
              <a16:creationId xmlns:a16="http://schemas.microsoft.com/office/drawing/2014/main" id="{892EC686-62CA-4BEE-B637-14BCAA874572}"/>
            </a:ext>
          </a:extLst>
        </xdr:cNvPr>
        <xdr:cNvSpPr/>
      </xdr:nvSpPr>
      <xdr:spPr>
        <a:xfrm>
          <a:off x="12763500" y="13300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45832</xdr:rowOff>
    </xdr:from>
    <xdr:ext cx="534377" cy="259045"/>
    <xdr:sp macro="" textlink="">
      <xdr:nvSpPr>
        <xdr:cNvPr id="635" name="テキスト ボックス 634">
          <a:extLst>
            <a:ext uri="{FF2B5EF4-FFF2-40B4-BE49-F238E27FC236}">
              <a16:creationId xmlns:a16="http://schemas.microsoft.com/office/drawing/2014/main" id="{5DC22654-E042-4250-B26F-CF93E298ABE3}"/>
            </a:ext>
          </a:extLst>
        </xdr:cNvPr>
        <xdr:cNvSpPr txBox="1"/>
      </xdr:nvSpPr>
      <xdr:spPr>
        <a:xfrm>
          <a:off x="12547111" y="13076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A9F1ACF5-B570-4A70-AF9F-344880BFA24A}"/>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F696DAF3-CDD0-43BB-80FC-E74729172C1C}"/>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A4E98FFA-FE3E-40AD-A27B-73C313F86617}"/>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FC72869C-A54A-43BF-8744-2CF36CF8FB05}"/>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88DB11E4-ECBE-4947-AFFC-6D9387FE12F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126335</xdr:rowOff>
    </xdr:from>
    <xdr:to>
      <xdr:col>85</xdr:col>
      <xdr:colOff>177800</xdr:colOff>
      <xdr:row>78</xdr:row>
      <xdr:rowOff>56485</xdr:rowOff>
    </xdr:to>
    <xdr:sp macro="" textlink="">
      <xdr:nvSpPr>
        <xdr:cNvPr id="641" name="楕円 640">
          <a:extLst>
            <a:ext uri="{FF2B5EF4-FFF2-40B4-BE49-F238E27FC236}">
              <a16:creationId xmlns:a16="http://schemas.microsoft.com/office/drawing/2014/main" id="{2405A7ED-5BF7-4835-9B90-1EE698C19359}"/>
            </a:ext>
          </a:extLst>
        </xdr:cNvPr>
        <xdr:cNvSpPr/>
      </xdr:nvSpPr>
      <xdr:spPr>
        <a:xfrm>
          <a:off x="16268700" y="13327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62626</xdr:rowOff>
    </xdr:from>
    <xdr:ext cx="534377" cy="259045"/>
    <xdr:sp macro="" textlink="">
      <xdr:nvSpPr>
        <xdr:cNvPr id="642" name="公債費該当値テキスト">
          <a:extLst>
            <a:ext uri="{FF2B5EF4-FFF2-40B4-BE49-F238E27FC236}">
              <a16:creationId xmlns:a16="http://schemas.microsoft.com/office/drawing/2014/main" id="{1668E74D-DD44-4ED9-9951-3F8D404F10D0}"/>
            </a:ext>
          </a:extLst>
        </xdr:cNvPr>
        <xdr:cNvSpPr txBox="1"/>
      </xdr:nvSpPr>
      <xdr:spPr>
        <a:xfrm>
          <a:off x="16370300" y="13264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119638</xdr:rowOff>
    </xdr:from>
    <xdr:to>
      <xdr:col>81</xdr:col>
      <xdr:colOff>101600</xdr:colOff>
      <xdr:row>78</xdr:row>
      <xdr:rowOff>49788</xdr:rowOff>
    </xdr:to>
    <xdr:sp macro="" textlink="">
      <xdr:nvSpPr>
        <xdr:cNvPr id="643" name="楕円 642">
          <a:extLst>
            <a:ext uri="{FF2B5EF4-FFF2-40B4-BE49-F238E27FC236}">
              <a16:creationId xmlns:a16="http://schemas.microsoft.com/office/drawing/2014/main" id="{93181D40-D7F3-4BD3-A303-78482C1CF60A}"/>
            </a:ext>
          </a:extLst>
        </xdr:cNvPr>
        <xdr:cNvSpPr/>
      </xdr:nvSpPr>
      <xdr:spPr>
        <a:xfrm>
          <a:off x="15430500" y="13321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40915</xdr:rowOff>
    </xdr:from>
    <xdr:ext cx="534377" cy="259045"/>
    <xdr:sp macro="" textlink="">
      <xdr:nvSpPr>
        <xdr:cNvPr id="644" name="テキスト ボックス 643">
          <a:extLst>
            <a:ext uri="{FF2B5EF4-FFF2-40B4-BE49-F238E27FC236}">
              <a16:creationId xmlns:a16="http://schemas.microsoft.com/office/drawing/2014/main" id="{C7F85D30-6B96-40F1-BC6A-1DBFE340E58A}"/>
            </a:ext>
          </a:extLst>
        </xdr:cNvPr>
        <xdr:cNvSpPr txBox="1"/>
      </xdr:nvSpPr>
      <xdr:spPr>
        <a:xfrm>
          <a:off x="15214111" y="13414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106449</xdr:rowOff>
    </xdr:from>
    <xdr:to>
      <xdr:col>76</xdr:col>
      <xdr:colOff>165100</xdr:colOff>
      <xdr:row>78</xdr:row>
      <xdr:rowOff>36599</xdr:rowOff>
    </xdr:to>
    <xdr:sp macro="" textlink="">
      <xdr:nvSpPr>
        <xdr:cNvPr id="645" name="楕円 644">
          <a:extLst>
            <a:ext uri="{FF2B5EF4-FFF2-40B4-BE49-F238E27FC236}">
              <a16:creationId xmlns:a16="http://schemas.microsoft.com/office/drawing/2014/main" id="{12E8149D-7C67-47D5-B2DF-1A0CDC51B878}"/>
            </a:ext>
          </a:extLst>
        </xdr:cNvPr>
        <xdr:cNvSpPr/>
      </xdr:nvSpPr>
      <xdr:spPr>
        <a:xfrm>
          <a:off x="14541500" y="13308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27726</xdr:rowOff>
    </xdr:from>
    <xdr:ext cx="534377" cy="259045"/>
    <xdr:sp macro="" textlink="">
      <xdr:nvSpPr>
        <xdr:cNvPr id="646" name="テキスト ボックス 645">
          <a:extLst>
            <a:ext uri="{FF2B5EF4-FFF2-40B4-BE49-F238E27FC236}">
              <a16:creationId xmlns:a16="http://schemas.microsoft.com/office/drawing/2014/main" id="{6D7123B2-1F26-4CEC-A261-AFC2481669F6}"/>
            </a:ext>
          </a:extLst>
        </xdr:cNvPr>
        <xdr:cNvSpPr txBox="1"/>
      </xdr:nvSpPr>
      <xdr:spPr>
        <a:xfrm>
          <a:off x="14325111" y="13400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96724</xdr:rowOff>
    </xdr:from>
    <xdr:to>
      <xdr:col>72</xdr:col>
      <xdr:colOff>38100</xdr:colOff>
      <xdr:row>78</xdr:row>
      <xdr:rowOff>26874</xdr:rowOff>
    </xdr:to>
    <xdr:sp macro="" textlink="">
      <xdr:nvSpPr>
        <xdr:cNvPr id="647" name="楕円 646">
          <a:extLst>
            <a:ext uri="{FF2B5EF4-FFF2-40B4-BE49-F238E27FC236}">
              <a16:creationId xmlns:a16="http://schemas.microsoft.com/office/drawing/2014/main" id="{2E7F5CA5-AE04-451F-9535-76819EBFD44A}"/>
            </a:ext>
          </a:extLst>
        </xdr:cNvPr>
        <xdr:cNvSpPr/>
      </xdr:nvSpPr>
      <xdr:spPr>
        <a:xfrm>
          <a:off x="13652500" y="13298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18001</xdr:rowOff>
    </xdr:from>
    <xdr:ext cx="534377" cy="259045"/>
    <xdr:sp macro="" textlink="">
      <xdr:nvSpPr>
        <xdr:cNvPr id="648" name="テキスト ボックス 647">
          <a:extLst>
            <a:ext uri="{FF2B5EF4-FFF2-40B4-BE49-F238E27FC236}">
              <a16:creationId xmlns:a16="http://schemas.microsoft.com/office/drawing/2014/main" id="{D3E8A84D-A6CD-474F-96F6-4433AD349FFA}"/>
            </a:ext>
          </a:extLst>
        </xdr:cNvPr>
        <xdr:cNvSpPr txBox="1"/>
      </xdr:nvSpPr>
      <xdr:spPr>
        <a:xfrm>
          <a:off x="13436111" y="13391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116377</xdr:rowOff>
    </xdr:from>
    <xdr:to>
      <xdr:col>67</xdr:col>
      <xdr:colOff>101600</xdr:colOff>
      <xdr:row>78</xdr:row>
      <xdr:rowOff>46527</xdr:rowOff>
    </xdr:to>
    <xdr:sp macro="" textlink="">
      <xdr:nvSpPr>
        <xdr:cNvPr id="649" name="楕円 648">
          <a:extLst>
            <a:ext uri="{FF2B5EF4-FFF2-40B4-BE49-F238E27FC236}">
              <a16:creationId xmlns:a16="http://schemas.microsoft.com/office/drawing/2014/main" id="{21C9E2E0-0CCF-4C19-AC09-13AB47EEEB11}"/>
            </a:ext>
          </a:extLst>
        </xdr:cNvPr>
        <xdr:cNvSpPr/>
      </xdr:nvSpPr>
      <xdr:spPr>
        <a:xfrm>
          <a:off x="12763500" y="13318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37654</xdr:rowOff>
    </xdr:from>
    <xdr:ext cx="534377" cy="259045"/>
    <xdr:sp macro="" textlink="">
      <xdr:nvSpPr>
        <xdr:cNvPr id="650" name="テキスト ボックス 649">
          <a:extLst>
            <a:ext uri="{FF2B5EF4-FFF2-40B4-BE49-F238E27FC236}">
              <a16:creationId xmlns:a16="http://schemas.microsoft.com/office/drawing/2014/main" id="{B9408BF8-3E6F-4089-8DAC-55B3151ED99C}"/>
            </a:ext>
          </a:extLst>
        </xdr:cNvPr>
        <xdr:cNvSpPr txBox="1"/>
      </xdr:nvSpPr>
      <xdr:spPr>
        <a:xfrm>
          <a:off x="12547111" y="13410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5D384727-0E04-4764-BD8E-1644728FEE64}"/>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B0329BB9-738E-4819-B878-02AA768EA79E}"/>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2D2FEE4A-156F-4E76-A8EF-A18CC9B0BF4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1AC3EAE5-927F-4662-BB4F-01BDCE30227A}"/>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27418E97-029C-41DA-AFDF-950029EE7A15}"/>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9944D22C-B331-4E12-BF14-178B35CB8697}"/>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45BFA808-F49E-4E93-818E-E34AECFF0988}"/>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2343D12D-9895-4FB4-A8D4-56D9E942FD1E}"/>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E0A190E5-F838-4322-88DA-95FDED8DE2FE}"/>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91D35859-1C8D-4D41-9266-9E51C9F37A24}"/>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1" name="直線コネクタ 660">
          <a:extLst>
            <a:ext uri="{FF2B5EF4-FFF2-40B4-BE49-F238E27FC236}">
              <a16:creationId xmlns:a16="http://schemas.microsoft.com/office/drawing/2014/main" id="{45C354AE-EF22-41A1-830E-7CAE39A79BE1}"/>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2" name="テキスト ボックス 661">
          <a:extLst>
            <a:ext uri="{FF2B5EF4-FFF2-40B4-BE49-F238E27FC236}">
              <a16:creationId xmlns:a16="http://schemas.microsoft.com/office/drawing/2014/main" id="{5FF0021A-6994-43C1-8B60-F404F629C6BE}"/>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3" name="直線コネクタ 662">
          <a:extLst>
            <a:ext uri="{FF2B5EF4-FFF2-40B4-BE49-F238E27FC236}">
              <a16:creationId xmlns:a16="http://schemas.microsoft.com/office/drawing/2014/main" id="{ADD52A2D-7AEC-4430-AA2D-7E037455465E}"/>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64" name="テキスト ボックス 663">
          <a:extLst>
            <a:ext uri="{FF2B5EF4-FFF2-40B4-BE49-F238E27FC236}">
              <a16:creationId xmlns:a16="http://schemas.microsoft.com/office/drawing/2014/main" id="{D6790B36-8F34-4CB1-BF14-DB2F75D3DCC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5" name="直線コネクタ 664">
          <a:extLst>
            <a:ext uri="{FF2B5EF4-FFF2-40B4-BE49-F238E27FC236}">
              <a16:creationId xmlns:a16="http://schemas.microsoft.com/office/drawing/2014/main" id="{5EE3D48C-5F38-4AC0-A437-DD1D9399A679}"/>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6" name="テキスト ボックス 665">
          <a:extLst>
            <a:ext uri="{FF2B5EF4-FFF2-40B4-BE49-F238E27FC236}">
              <a16:creationId xmlns:a16="http://schemas.microsoft.com/office/drawing/2014/main" id="{E6683099-169D-4594-9D9C-F76F8A6C264D}"/>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7" name="直線コネクタ 666">
          <a:extLst>
            <a:ext uri="{FF2B5EF4-FFF2-40B4-BE49-F238E27FC236}">
              <a16:creationId xmlns:a16="http://schemas.microsoft.com/office/drawing/2014/main" id="{4CAFF888-536C-4BAB-BB2C-3CEE1B2336FE}"/>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68" name="テキスト ボックス 667">
          <a:extLst>
            <a:ext uri="{FF2B5EF4-FFF2-40B4-BE49-F238E27FC236}">
              <a16:creationId xmlns:a16="http://schemas.microsoft.com/office/drawing/2014/main" id="{F7DFE2C0-BDAC-4B68-8930-0E7E93B954CB}"/>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9" name="直線コネクタ 668">
          <a:extLst>
            <a:ext uri="{FF2B5EF4-FFF2-40B4-BE49-F238E27FC236}">
              <a16:creationId xmlns:a16="http://schemas.microsoft.com/office/drawing/2014/main" id="{0548EB8F-ADC6-47AE-84D5-DC929E57F80A}"/>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0" name="テキスト ボックス 669">
          <a:extLst>
            <a:ext uri="{FF2B5EF4-FFF2-40B4-BE49-F238E27FC236}">
              <a16:creationId xmlns:a16="http://schemas.microsoft.com/office/drawing/2014/main" id="{B63973E4-CB62-4C30-9E1A-09DC63C8305C}"/>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6E970C5B-FA8E-444D-ACBE-7E5416522F5F}"/>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2" name="テキスト ボックス 671">
          <a:extLst>
            <a:ext uri="{FF2B5EF4-FFF2-40B4-BE49-F238E27FC236}">
              <a16:creationId xmlns:a16="http://schemas.microsoft.com/office/drawing/2014/main" id="{E2CC4F6D-9CF2-4106-8B26-E9DD9C49536C}"/>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積立金グラフ枠">
          <a:extLst>
            <a:ext uri="{FF2B5EF4-FFF2-40B4-BE49-F238E27FC236}">
              <a16:creationId xmlns:a16="http://schemas.microsoft.com/office/drawing/2014/main" id="{0CF7DB34-5F3A-4407-B4F7-2AE87E29DA8C}"/>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163291</xdr:rowOff>
    </xdr:from>
    <xdr:to>
      <xdr:col>85</xdr:col>
      <xdr:colOff>126364</xdr:colOff>
      <xdr:row>99</xdr:row>
      <xdr:rowOff>42774</xdr:rowOff>
    </xdr:to>
    <xdr:cxnSp macro="">
      <xdr:nvCxnSpPr>
        <xdr:cNvPr id="674" name="直線コネクタ 673">
          <a:extLst>
            <a:ext uri="{FF2B5EF4-FFF2-40B4-BE49-F238E27FC236}">
              <a16:creationId xmlns:a16="http://schemas.microsoft.com/office/drawing/2014/main" id="{41D8648E-430C-4E25-A3AD-3EDA88A0868E}"/>
            </a:ext>
          </a:extLst>
        </xdr:cNvPr>
        <xdr:cNvCxnSpPr/>
      </xdr:nvCxnSpPr>
      <xdr:spPr>
        <a:xfrm flipV="1">
          <a:off x="16317595" y="15593791"/>
          <a:ext cx="1269" cy="14225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46601</xdr:rowOff>
    </xdr:from>
    <xdr:ext cx="378565" cy="259045"/>
    <xdr:sp macro="" textlink="">
      <xdr:nvSpPr>
        <xdr:cNvPr id="675" name="積立金最小値テキスト">
          <a:extLst>
            <a:ext uri="{FF2B5EF4-FFF2-40B4-BE49-F238E27FC236}">
              <a16:creationId xmlns:a16="http://schemas.microsoft.com/office/drawing/2014/main" id="{DDCCEA7A-07EC-4315-997B-5A57801CAC6B}"/>
            </a:ext>
          </a:extLst>
        </xdr:cNvPr>
        <xdr:cNvSpPr txBox="1"/>
      </xdr:nvSpPr>
      <xdr:spPr>
        <a:xfrm>
          <a:off x="16370300" y="170201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42774</xdr:rowOff>
    </xdr:from>
    <xdr:to>
      <xdr:col>86</xdr:col>
      <xdr:colOff>25400</xdr:colOff>
      <xdr:row>99</xdr:row>
      <xdr:rowOff>42774</xdr:rowOff>
    </xdr:to>
    <xdr:cxnSp macro="">
      <xdr:nvCxnSpPr>
        <xdr:cNvPr id="676" name="直線コネクタ 675">
          <a:extLst>
            <a:ext uri="{FF2B5EF4-FFF2-40B4-BE49-F238E27FC236}">
              <a16:creationId xmlns:a16="http://schemas.microsoft.com/office/drawing/2014/main" id="{E63D6B2C-93F7-4992-9AE3-2AC20D758446}"/>
            </a:ext>
          </a:extLst>
        </xdr:cNvPr>
        <xdr:cNvCxnSpPr/>
      </xdr:nvCxnSpPr>
      <xdr:spPr>
        <a:xfrm>
          <a:off x="16230600" y="170163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109968</xdr:rowOff>
    </xdr:from>
    <xdr:ext cx="599010" cy="259045"/>
    <xdr:sp macro="" textlink="">
      <xdr:nvSpPr>
        <xdr:cNvPr id="677" name="積立金最大値テキスト">
          <a:extLst>
            <a:ext uri="{FF2B5EF4-FFF2-40B4-BE49-F238E27FC236}">
              <a16:creationId xmlns:a16="http://schemas.microsoft.com/office/drawing/2014/main" id="{2D5E22C4-6104-4A04-977B-93C9B5C1C4C0}"/>
            </a:ext>
          </a:extLst>
        </xdr:cNvPr>
        <xdr:cNvSpPr txBox="1"/>
      </xdr:nvSpPr>
      <xdr:spPr>
        <a:xfrm>
          <a:off x="16370300" y="15369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747,616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163291</xdr:rowOff>
    </xdr:from>
    <xdr:to>
      <xdr:col>86</xdr:col>
      <xdr:colOff>25400</xdr:colOff>
      <xdr:row>90</xdr:row>
      <xdr:rowOff>163291</xdr:rowOff>
    </xdr:to>
    <xdr:cxnSp macro="">
      <xdr:nvCxnSpPr>
        <xdr:cNvPr id="678" name="直線コネクタ 677">
          <a:extLst>
            <a:ext uri="{FF2B5EF4-FFF2-40B4-BE49-F238E27FC236}">
              <a16:creationId xmlns:a16="http://schemas.microsoft.com/office/drawing/2014/main" id="{2C3547F4-7F23-47F3-BD1B-907840F682E1}"/>
            </a:ext>
          </a:extLst>
        </xdr:cNvPr>
        <xdr:cNvCxnSpPr/>
      </xdr:nvCxnSpPr>
      <xdr:spPr>
        <a:xfrm>
          <a:off x="16230600" y="15593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99487</xdr:rowOff>
    </xdr:from>
    <xdr:to>
      <xdr:col>85</xdr:col>
      <xdr:colOff>127000</xdr:colOff>
      <xdr:row>98</xdr:row>
      <xdr:rowOff>116867</xdr:rowOff>
    </xdr:to>
    <xdr:cxnSp macro="">
      <xdr:nvCxnSpPr>
        <xdr:cNvPr id="679" name="直線コネクタ 678">
          <a:extLst>
            <a:ext uri="{FF2B5EF4-FFF2-40B4-BE49-F238E27FC236}">
              <a16:creationId xmlns:a16="http://schemas.microsoft.com/office/drawing/2014/main" id="{1AF2F27C-92B5-4DD9-9788-C0AF7658F793}"/>
            </a:ext>
          </a:extLst>
        </xdr:cNvPr>
        <xdr:cNvCxnSpPr/>
      </xdr:nvCxnSpPr>
      <xdr:spPr>
        <a:xfrm flipV="1">
          <a:off x="15481300" y="16901587"/>
          <a:ext cx="838200" cy="17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56289</xdr:rowOff>
    </xdr:from>
    <xdr:ext cx="534377" cy="259045"/>
    <xdr:sp macro="" textlink="">
      <xdr:nvSpPr>
        <xdr:cNvPr id="680" name="積立金平均値テキスト">
          <a:extLst>
            <a:ext uri="{FF2B5EF4-FFF2-40B4-BE49-F238E27FC236}">
              <a16:creationId xmlns:a16="http://schemas.microsoft.com/office/drawing/2014/main" id="{C80A443A-0808-486D-A8AB-25F3BCB1D1CD}"/>
            </a:ext>
          </a:extLst>
        </xdr:cNvPr>
        <xdr:cNvSpPr txBox="1"/>
      </xdr:nvSpPr>
      <xdr:spPr>
        <a:xfrm>
          <a:off x="16370300" y="168583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77862</xdr:rowOff>
    </xdr:from>
    <xdr:to>
      <xdr:col>85</xdr:col>
      <xdr:colOff>177800</xdr:colOff>
      <xdr:row>99</xdr:row>
      <xdr:rowOff>8012</xdr:rowOff>
    </xdr:to>
    <xdr:sp macro="" textlink="">
      <xdr:nvSpPr>
        <xdr:cNvPr id="681" name="フローチャート: 判断 680">
          <a:extLst>
            <a:ext uri="{FF2B5EF4-FFF2-40B4-BE49-F238E27FC236}">
              <a16:creationId xmlns:a16="http://schemas.microsoft.com/office/drawing/2014/main" id="{7B05BDA4-450C-4E1C-9A7B-9EAC2373DD43}"/>
            </a:ext>
          </a:extLst>
        </xdr:cNvPr>
        <xdr:cNvSpPr/>
      </xdr:nvSpPr>
      <xdr:spPr>
        <a:xfrm>
          <a:off x="16268700" y="16879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116867</xdr:rowOff>
    </xdr:from>
    <xdr:to>
      <xdr:col>81</xdr:col>
      <xdr:colOff>50800</xdr:colOff>
      <xdr:row>98</xdr:row>
      <xdr:rowOff>124440</xdr:rowOff>
    </xdr:to>
    <xdr:cxnSp macro="">
      <xdr:nvCxnSpPr>
        <xdr:cNvPr id="682" name="直線コネクタ 681">
          <a:extLst>
            <a:ext uri="{FF2B5EF4-FFF2-40B4-BE49-F238E27FC236}">
              <a16:creationId xmlns:a16="http://schemas.microsoft.com/office/drawing/2014/main" id="{C75005DD-C55E-40EC-B495-04CEBAEE80EA}"/>
            </a:ext>
          </a:extLst>
        </xdr:cNvPr>
        <xdr:cNvCxnSpPr/>
      </xdr:nvCxnSpPr>
      <xdr:spPr>
        <a:xfrm flipV="1">
          <a:off x="14592300" y="16918967"/>
          <a:ext cx="889000" cy="7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79449</xdr:rowOff>
    </xdr:from>
    <xdr:to>
      <xdr:col>81</xdr:col>
      <xdr:colOff>101600</xdr:colOff>
      <xdr:row>99</xdr:row>
      <xdr:rowOff>9599</xdr:rowOff>
    </xdr:to>
    <xdr:sp macro="" textlink="">
      <xdr:nvSpPr>
        <xdr:cNvPr id="683" name="フローチャート: 判断 682">
          <a:extLst>
            <a:ext uri="{FF2B5EF4-FFF2-40B4-BE49-F238E27FC236}">
              <a16:creationId xmlns:a16="http://schemas.microsoft.com/office/drawing/2014/main" id="{7FEFEFCC-F3B8-4FA9-A9F4-5623ABC702C9}"/>
            </a:ext>
          </a:extLst>
        </xdr:cNvPr>
        <xdr:cNvSpPr/>
      </xdr:nvSpPr>
      <xdr:spPr>
        <a:xfrm>
          <a:off x="15430500" y="16881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726</xdr:rowOff>
    </xdr:from>
    <xdr:ext cx="534377" cy="259045"/>
    <xdr:sp macro="" textlink="">
      <xdr:nvSpPr>
        <xdr:cNvPr id="684" name="テキスト ボックス 683">
          <a:extLst>
            <a:ext uri="{FF2B5EF4-FFF2-40B4-BE49-F238E27FC236}">
              <a16:creationId xmlns:a16="http://schemas.microsoft.com/office/drawing/2014/main" id="{83E50C10-A64C-4738-A86B-E356842BF1ED}"/>
            </a:ext>
          </a:extLst>
        </xdr:cNvPr>
        <xdr:cNvSpPr txBox="1"/>
      </xdr:nvSpPr>
      <xdr:spPr>
        <a:xfrm>
          <a:off x="15214111" y="16974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102541</xdr:rowOff>
    </xdr:from>
    <xdr:to>
      <xdr:col>76</xdr:col>
      <xdr:colOff>114300</xdr:colOff>
      <xdr:row>98</xdr:row>
      <xdr:rowOff>124440</xdr:rowOff>
    </xdr:to>
    <xdr:cxnSp macro="">
      <xdr:nvCxnSpPr>
        <xdr:cNvPr id="685" name="直線コネクタ 684">
          <a:extLst>
            <a:ext uri="{FF2B5EF4-FFF2-40B4-BE49-F238E27FC236}">
              <a16:creationId xmlns:a16="http://schemas.microsoft.com/office/drawing/2014/main" id="{E45CBA3C-C521-4BF2-B4E3-F352AFFDB1D2}"/>
            </a:ext>
          </a:extLst>
        </xdr:cNvPr>
        <xdr:cNvCxnSpPr/>
      </xdr:nvCxnSpPr>
      <xdr:spPr>
        <a:xfrm>
          <a:off x="13703300" y="16904641"/>
          <a:ext cx="889000" cy="21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81347</xdr:rowOff>
    </xdr:from>
    <xdr:to>
      <xdr:col>76</xdr:col>
      <xdr:colOff>165100</xdr:colOff>
      <xdr:row>99</xdr:row>
      <xdr:rowOff>11497</xdr:rowOff>
    </xdr:to>
    <xdr:sp macro="" textlink="">
      <xdr:nvSpPr>
        <xdr:cNvPr id="686" name="フローチャート: 判断 685">
          <a:extLst>
            <a:ext uri="{FF2B5EF4-FFF2-40B4-BE49-F238E27FC236}">
              <a16:creationId xmlns:a16="http://schemas.microsoft.com/office/drawing/2014/main" id="{0BE1F281-5EEA-46C0-AF24-4D5EA73F3AF5}"/>
            </a:ext>
          </a:extLst>
        </xdr:cNvPr>
        <xdr:cNvSpPr/>
      </xdr:nvSpPr>
      <xdr:spPr>
        <a:xfrm>
          <a:off x="14541500" y="16883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2624</xdr:rowOff>
    </xdr:from>
    <xdr:ext cx="534377" cy="259045"/>
    <xdr:sp macro="" textlink="">
      <xdr:nvSpPr>
        <xdr:cNvPr id="687" name="テキスト ボックス 686">
          <a:extLst>
            <a:ext uri="{FF2B5EF4-FFF2-40B4-BE49-F238E27FC236}">
              <a16:creationId xmlns:a16="http://schemas.microsoft.com/office/drawing/2014/main" id="{7487686E-890C-4323-A2BA-B65ABBF69FD9}"/>
            </a:ext>
          </a:extLst>
        </xdr:cNvPr>
        <xdr:cNvSpPr txBox="1"/>
      </xdr:nvSpPr>
      <xdr:spPr>
        <a:xfrm>
          <a:off x="14325111" y="16976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102541</xdr:rowOff>
    </xdr:from>
    <xdr:to>
      <xdr:col>71</xdr:col>
      <xdr:colOff>177800</xdr:colOff>
      <xdr:row>98</xdr:row>
      <xdr:rowOff>145679</xdr:rowOff>
    </xdr:to>
    <xdr:cxnSp macro="">
      <xdr:nvCxnSpPr>
        <xdr:cNvPr id="688" name="直線コネクタ 687">
          <a:extLst>
            <a:ext uri="{FF2B5EF4-FFF2-40B4-BE49-F238E27FC236}">
              <a16:creationId xmlns:a16="http://schemas.microsoft.com/office/drawing/2014/main" id="{E83FF093-22BA-4CE1-93EE-E5B69D273FEB}"/>
            </a:ext>
          </a:extLst>
        </xdr:cNvPr>
        <xdr:cNvCxnSpPr/>
      </xdr:nvCxnSpPr>
      <xdr:spPr>
        <a:xfrm flipV="1">
          <a:off x="12814300" y="16904641"/>
          <a:ext cx="889000" cy="43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72574</xdr:rowOff>
    </xdr:from>
    <xdr:to>
      <xdr:col>72</xdr:col>
      <xdr:colOff>38100</xdr:colOff>
      <xdr:row>99</xdr:row>
      <xdr:rowOff>2724</xdr:rowOff>
    </xdr:to>
    <xdr:sp macro="" textlink="">
      <xdr:nvSpPr>
        <xdr:cNvPr id="689" name="フローチャート: 判断 688">
          <a:extLst>
            <a:ext uri="{FF2B5EF4-FFF2-40B4-BE49-F238E27FC236}">
              <a16:creationId xmlns:a16="http://schemas.microsoft.com/office/drawing/2014/main" id="{3F9A5F5E-B064-48BF-B1E0-0E9B9F9366D8}"/>
            </a:ext>
          </a:extLst>
        </xdr:cNvPr>
        <xdr:cNvSpPr/>
      </xdr:nvSpPr>
      <xdr:spPr>
        <a:xfrm>
          <a:off x="13652500" y="16874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165301</xdr:rowOff>
    </xdr:from>
    <xdr:ext cx="534377" cy="259045"/>
    <xdr:sp macro="" textlink="">
      <xdr:nvSpPr>
        <xdr:cNvPr id="690" name="テキスト ボックス 689">
          <a:extLst>
            <a:ext uri="{FF2B5EF4-FFF2-40B4-BE49-F238E27FC236}">
              <a16:creationId xmlns:a16="http://schemas.microsoft.com/office/drawing/2014/main" id="{9638D437-A821-41E8-8F09-C692AD5F05EC}"/>
            </a:ext>
          </a:extLst>
        </xdr:cNvPr>
        <xdr:cNvSpPr txBox="1"/>
      </xdr:nvSpPr>
      <xdr:spPr>
        <a:xfrm>
          <a:off x="13436111" y="16967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104654</xdr:rowOff>
    </xdr:from>
    <xdr:to>
      <xdr:col>67</xdr:col>
      <xdr:colOff>101600</xdr:colOff>
      <xdr:row>99</xdr:row>
      <xdr:rowOff>34804</xdr:rowOff>
    </xdr:to>
    <xdr:sp macro="" textlink="">
      <xdr:nvSpPr>
        <xdr:cNvPr id="691" name="フローチャート: 判断 690">
          <a:extLst>
            <a:ext uri="{FF2B5EF4-FFF2-40B4-BE49-F238E27FC236}">
              <a16:creationId xmlns:a16="http://schemas.microsoft.com/office/drawing/2014/main" id="{B6424653-E6C1-4EFE-89ED-45B95A586141}"/>
            </a:ext>
          </a:extLst>
        </xdr:cNvPr>
        <xdr:cNvSpPr/>
      </xdr:nvSpPr>
      <xdr:spPr>
        <a:xfrm>
          <a:off x="12763500" y="16906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25931</xdr:rowOff>
    </xdr:from>
    <xdr:ext cx="534377" cy="259045"/>
    <xdr:sp macro="" textlink="">
      <xdr:nvSpPr>
        <xdr:cNvPr id="692" name="テキスト ボックス 691">
          <a:extLst>
            <a:ext uri="{FF2B5EF4-FFF2-40B4-BE49-F238E27FC236}">
              <a16:creationId xmlns:a16="http://schemas.microsoft.com/office/drawing/2014/main" id="{98567746-2A9E-4B7C-AE2C-8CB41FAB2DA6}"/>
            </a:ext>
          </a:extLst>
        </xdr:cNvPr>
        <xdr:cNvSpPr txBox="1"/>
      </xdr:nvSpPr>
      <xdr:spPr>
        <a:xfrm>
          <a:off x="12547111" y="16999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579D686-8D1B-4B8A-BCAD-CA599E083A75}"/>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7588644F-DFBA-4468-B643-CA982D369AA9}"/>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D2C3F543-1D4B-4501-80D1-5D3562CBCCE7}"/>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9DE724CB-5A58-4147-BDEF-B744D33D49E8}"/>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287E6BF7-00D2-495D-93D1-54DE7371BD24}"/>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48687</xdr:rowOff>
    </xdr:from>
    <xdr:to>
      <xdr:col>85</xdr:col>
      <xdr:colOff>177800</xdr:colOff>
      <xdr:row>98</xdr:row>
      <xdr:rowOff>150287</xdr:rowOff>
    </xdr:to>
    <xdr:sp macro="" textlink="">
      <xdr:nvSpPr>
        <xdr:cNvPr id="698" name="楕円 697">
          <a:extLst>
            <a:ext uri="{FF2B5EF4-FFF2-40B4-BE49-F238E27FC236}">
              <a16:creationId xmlns:a16="http://schemas.microsoft.com/office/drawing/2014/main" id="{51D1F816-F717-493B-A202-6C76105A4E7E}"/>
            </a:ext>
          </a:extLst>
        </xdr:cNvPr>
        <xdr:cNvSpPr/>
      </xdr:nvSpPr>
      <xdr:spPr>
        <a:xfrm>
          <a:off x="16268700" y="16850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8064</xdr:rowOff>
    </xdr:from>
    <xdr:ext cx="534377" cy="259045"/>
    <xdr:sp macro="" textlink="">
      <xdr:nvSpPr>
        <xdr:cNvPr id="699" name="積立金該当値テキスト">
          <a:extLst>
            <a:ext uri="{FF2B5EF4-FFF2-40B4-BE49-F238E27FC236}">
              <a16:creationId xmlns:a16="http://schemas.microsoft.com/office/drawing/2014/main" id="{F131FD48-C24F-4F04-B223-4C1A5951CAF3}"/>
            </a:ext>
          </a:extLst>
        </xdr:cNvPr>
        <xdr:cNvSpPr txBox="1"/>
      </xdr:nvSpPr>
      <xdr:spPr>
        <a:xfrm>
          <a:off x="16370300" y="16638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66067</xdr:rowOff>
    </xdr:from>
    <xdr:to>
      <xdr:col>81</xdr:col>
      <xdr:colOff>101600</xdr:colOff>
      <xdr:row>98</xdr:row>
      <xdr:rowOff>167667</xdr:rowOff>
    </xdr:to>
    <xdr:sp macro="" textlink="">
      <xdr:nvSpPr>
        <xdr:cNvPr id="700" name="楕円 699">
          <a:extLst>
            <a:ext uri="{FF2B5EF4-FFF2-40B4-BE49-F238E27FC236}">
              <a16:creationId xmlns:a16="http://schemas.microsoft.com/office/drawing/2014/main" id="{3261D7D3-819E-49BE-8669-94B7AE27FEC5}"/>
            </a:ext>
          </a:extLst>
        </xdr:cNvPr>
        <xdr:cNvSpPr/>
      </xdr:nvSpPr>
      <xdr:spPr>
        <a:xfrm>
          <a:off x="15430500" y="16868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12744</xdr:rowOff>
    </xdr:from>
    <xdr:ext cx="534377" cy="259045"/>
    <xdr:sp macro="" textlink="">
      <xdr:nvSpPr>
        <xdr:cNvPr id="701" name="テキスト ボックス 700">
          <a:extLst>
            <a:ext uri="{FF2B5EF4-FFF2-40B4-BE49-F238E27FC236}">
              <a16:creationId xmlns:a16="http://schemas.microsoft.com/office/drawing/2014/main" id="{CCA12AB4-A3E8-4702-B3CC-077CC4D4589F}"/>
            </a:ext>
          </a:extLst>
        </xdr:cNvPr>
        <xdr:cNvSpPr txBox="1"/>
      </xdr:nvSpPr>
      <xdr:spPr>
        <a:xfrm>
          <a:off x="15214111" y="16643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73640</xdr:rowOff>
    </xdr:from>
    <xdr:to>
      <xdr:col>76</xdr:col>
      <xdr:colOff>165100</xdr:colOff>
      <xdr:row>99</xdr:row>
      <xdr:rowOff>3790</xdr:rowOff>
    </xdr:to>
    <xdr:sp macro="" textlink="">
      <xdr:nvSpPr>
        <xdr:cNvPr id="702" name="楕円 701">
          <a:extLst>
            <a:ext uri="{FF2B5EF4-FFF2-40B4-BE49-F238E27FC236}">
              <a16:creationId xmlns:a16="http://schemas.microsoft.com/office/drawing/2014/main" id="{74BA7360-CC1C-4A1C-AF11-04A987D231E1}"/>
            </a:ext>
          </a:extLst>
        </xdr:cNvPr>
        <xdr:cNvSpPr/>
      </xdr:nvSpPr>
      <xdr:spPr>
        <a:xfrm>
          <a:off x="14541500" y="16875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20317</xdr:rowOff>
    </xdr:from>
    <xdr:ext cx="534377" cy="259045"/>
    <xdr:sp macro="" textlink="">
      <xdr:nvSpPr>
        <xdr:cNvPr id="703" name="テキスト ボックス 702">
          <a:extLst>
            <a:ext uri="{FF2B5EF4-FFF2-40B4-BE49-F238E27FC236}">
              <a16:creationId xmlns:a16="http://schemas.microsoft.com/office/drawing/2014/main" id="{B788EA0E-16F0-445B-86C8-3C4D76D25700}"/>
            </a:ext>
          </a:extLst>
        </xdr:cNvPr>
        <xdr:cNvSpPr txBox="1"/>
      </xdr:nvSpPr>
      <xdr:spPr>
        <a:xfrm>
          <a:off x="14325111" y="166509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51741</xdr:rowOff>
    </xdr:from>
    <xdr:to>
      <xdr:col>72</xdr:col>
      <xdr:colOff>38100</xdr:colOff>
      <xdr:row>98</xdr:row>
      <xdr:rowOff>153341</xdr:rowOff>
    </xdr:to>
    <xdr:sp macro="" textlink="">
      <xdr:nvSpPr>
        <xdr:cNvPr id="704" name="楕円 703">
          <a:extLst>
            <a:ext uri="{FF2B5EF4-FFF2-40B4-BE49-F238E27FC236}">
              <a16:creationId xmlns:a16="http://schemas.microsoft.com/office/drawing/2014/main" id="{0E201555-F9E2-41E8-BABC-20F0135EBB45}"/>
            </a:ext>
          </a:extLst>
        </xdr:cNvPr>
        <xdr:cNvSpPr/>
      </xdr:nvSpPr>
      <xdr:spPr>
        <a:xfrm>
          <a:off x="13652500" y="16853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169868</xdr:rowOff>
    </xdr:from>
    <xdr:ext cx="534377" cy="259045"/>
    <xdr:sp macro="" textlink="">
      <xdr:nvSpPr>
        <xdr:cNvPr id="705" name="テキスト ボックス 704">
          <a:extLst>
            <a:ext uri="{FF2B5EF4-FFF2-40B4-BE49-F238E27FC236}">
              <a16:creationId xmlns:a16="http://schemas.microsoft.com/office/drawing/2014/main" id="{E06BE8BF-43D1-4735-AC8D-B4FCA14E81B5}"/>
            </a:ext>
          </a:extLst>
        </xdr:cNvPr>
        <xdr:cNvSpPr txBox="1"/>
      </xdr:nvSpPr>
      <xdr:spPr>
        <a:xfrm>
          <a:off x="13436111" y="16629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94879</xdr:rowOff>
    </xdr:from>
    <xdr:to>
      <xdr:col>67</xdr:col>
      <xdr:colOff>101600</xdr:colOff>
      <xdr:row>99</xdr:row>
      <xdr:rowOff>25029</xdr:rowOff>
    </xdr:to>
    <xdr:sp macro="" textlink="">
      <xdr:nvSpPr>
        <xdr:cNvPr id="706" name="楕円 705">
          <a:extLst>
            <a:ext uri="{FF2B5EF4-FFF2-40B4-BE49-F238E27FC236}">
              <a16:creationId xmlns:a16="http://schemas.microsoft.com/office/drawing/2014/main" id="{45F5B583-957D-45F2-B9EA-198650605D77}"/>
            </a:ext>
          </a:extLst>
        </xdr:cNvPr>
        <xdr:cNvSpPr/>
      </xdr:nvSpPr>
      <xdr:spPr>
        <a:xfrm>
          <a:off x="12763500" y="16896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41556</xdr:rowOff>
    </xdr:from>
    <xdr:ext cx="534377" cy="259045"/>
    <xdr:sp macro="" textlink="">
      <xdr:nvSpPr>
        <xdr:cNvPr id="707" name="テキスト ボックス 706">
          <a:extLst>
            <a:ext uri="{FF2B5EF4-FFF2-40B4-BE49-F238E27FC236}">
              <a16:creationId xmlns:a16="http://schemas.microsoft.com/office/drawing/2014/main" id="{45DB3A61-49E0-473A-9747-D8A221ED9152}"/>
            </a:ext>
          </a:extLst>
        </xdr:cNvPr>
        <xdr:cNvSpPr txBox="1"/>
      </xdr:nvSpPr>
      <xdr:spPr>
        <a:xfrm>
          <a:off x="12547111" y="16672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18665064-7A7D-4374-A6A5-C4AAA07AB54A}"/>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04EB3AB4-C954-49B1-B4BC-870027853BA3}"/>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B7E70B72-C87A-492A-8D64-C81CD1C61E53}"/>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3DABDA2D-94AD-44C0-9B50-5B7D92BBD664}"/>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5FB64303-18BB-495F-B3B9-59D2ECBEEFB1}"/>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98FA7153-C32B-4CE9-A64A-04CAD9ACCBF7}"/>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3BF5C977-824D-400F-AFED-A2A955EF80E7}"/>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ECB4CB17-0D85-4E2C-94A4-852A904C5DBF}"/>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837DD7D5-95A7-4A4E-92F5-40EFF19C705D}"/>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887ED6E9-9932-43F1-BED9-781F2CFCAA62}"/>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8" name="直線コネクタ 717">
          <a:extLst>
            <a:ext uri="{FF2B5EF4-FFF2-40B4-BE49-F238E27FC236}">
              <a16:creationId xmlns:a16="http://schemas.microsoft.com/office/drawing/2014/main" id="{F7868ED7-7FE6-4E83-B18D-90C958069212}"/>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9" name="テキスト ボックス 718">
          <a:extLst>
            <a:ext uri="{FF2B5EF4-FFF2-40B4-BE49-F238E27FC236}">
              <a16:creationId xmlns:a16="http://schemas.microsoft.com/office/drawing/2014/main" id="{ECD74062-3A76-458C-AAC5-E8277A05E00C}"/>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0" name="直線コネクタ 719">
          <a:extLst>
            <a:ext uri="{FF2B5EF4-FFF2-40B4-BE49-F238E27FC236}">
              <a16:creationId xmlns:a16="http://schemas.microsoft.com/office/drawing/2014/main" id="{369E11D3-6294-4472-8B08-6CCA83AA03CC}"/>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21" name="テキスト ボックス 720">
          <a:extLst>
            <a:ext uri="{FF2B5EF4-FFF2-40B4-BE49-F238E27FC236}">
              <a16:creationId xmlns:a16="http://schemas.microsoft.com/office/drawing/2014/main" id="{5CE59061-1EDE-4BCB-A13B-DAE549F3097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2" name="直線コネクタ 721">
          <a:extLst>
            <a:ext uri="{FF2B5EF4-FFF2-40B4-BE49-F238E27FC236}">
              <a16:creationId xmlns:a16="http://schemas.microsoft.com/office/drawing/2014/main" id="{F972981D-58DE-4C6D-AB66-19805AEB25A5}"/>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23" name="テキスト ボックス 722">
          <a:extLst>
            <a:ext uri="{FF2B5EF4-FFF2-40B4-BE49-F238E27FC236}">
              <a16:creationId xmlns:a16="http://schemas.microsoft.com/office/drawing/2014/main" id="{BC40C05F-C404-4C74-9E99-10F7CADC4E54}"/>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4" name="直線コネクタ 723">
          <a:extLst>
            <a:ext uri="{FF2B5EF4-FFF2-40B4-BE49-F238E27FC236}">
              <a16:creationId xmlns:a16="http://schemas.microsoft.com/office/drawing/2014/main" id="{9263756E-C258-4DA6-8D22-6DA8094C9261}"/>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25" name="テキスト ボックス 724">
          <a:extLst>
            <a:ext uri="{FF2B5EF4-FFF2-40B4-BE49-F238E27FC236}">
              <a16:creationId xmlns:a16="http://schemas.microsoft.com/office/drawing/2014/main" id="{2FAE7BB0-8F27-4982-BE9A-A0CEFD0CF6E5}"/>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6" name="直線コネクタ 725">
          <a:extLst>
            <a:ext uri="{FF2B5EF4-FFF2-40B4-BE49-F238E27FC236}">
              <a16:creationId xmlns:a16="http://schemas.microsoft.com/office/drawing/2014/main" id="{8D4CB5E8-DB14-4EFE-A093-31466E4A23AD}"/>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27" name="テキスト ボックス 726">
          <a:extLst>
            <a:ext uri="{FF2B5EF4-FFF2-40B4-BE49-F238E27FC236}">
              <a16:creationId xmlns:a16="http://schemas.microsoft.com/office/drawing/2014/main" id="{8B5E9B42-6059-41B3-A621-3CE655EF15A8}"/>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8" name="直線コネクタ 727">
          <a:extLst>
            <a:ext uri="{FF2B5EF4-FFF2-40B4-BE49-F238E27FC236}">
              <a16:creationId xmlns:a16="http://schemas.microsoft.com/office/drawing/2014/main" id="{522776C2-B417-4BDD-B963-16351B93A89D}"/>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29" name="テキスト ボックス 728">
          <a:extLst>
            <a:ext uri="{FF2B5EF4-FFF2-40B4-BE49-F238E27FC236}">
              <a16:creationId xmlns:a16="http://schemas.microsoft.com/office/drawing/2014/main" id="{A02DC045-EBFE-43CE-B87E-643AFD38157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0" name="直線コネクタ 729">
          <a:extLst>
            <a:ext uri="{FF2B5EF4-FFF2-40B4-BE49-F238E27FC236}">
              <a16:creationId xmlns:a16="http://schemas.microsoft.com/office/drawing/2014/main" id="{46200138-08A1-4CF4-9849-062144C708B4}"/>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1" name="テキスト ボックス 730">
          <a:extLst>
            <a:ext uri="{FF2B5EF4-FFF2-40B4-BE49-F238E27FC236}">
              <a16:creationId xmlns:a16="http://schemas.microsoft.com/office/drawing/2014/main" id="{27924D96-D32C-420E-A0E7-33E9CEC8785F}"/>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2" name="投資及び出資金グラフ枠">
          <a:extLst>
            <a:ext uri="{FF2B5EF4-FFF2-40B4-BE49-F238E27FC236}">
              <a16:creationId xmlns:a16="http://schemas.microsoft.com/office/drawing/2014/main" id="{DB93238E-2AA4-4591-B40B-127C88EF1B7C}"/>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13088</xdr:rowOff>
    </xdr:from>
    <xdr:to>
      <xdr:col>116</xdr:col>
      <xdr:colOff>62864</xdr:colOff>
      <xdr:row>39</xdr:row>
      <xdr:rowOff>98878</xdr:rowOff>
    </xdr:to>
    <xdr:cxnSp macro="">
      <xdr:nvCxnSpPr>
        <xdr:cNvPr id="733" name="直線コネクタ 732">
          <a:extLst>
            <a:ext uri="{FF2B5EF4-FFF2-40B4-BE49-F238E27FC236}">
              <a16:creationId xmlns:a16="http://schemas.microsoft.com/office/drawing/2014/main" id="{F98E9DFE-2049-435A-BF06-960F72DE5A25}"/>
            </a:ext>
          </a:extLst>
        </xdr:cNvPr>
        <xdr:cNvCxnSpPr/>
      </xdr:nvCxnSpPr>
      <xdr:spPr>
        <a:xfrm flipV="1">
          <a:off x="22159595" y="5328038"/>
          <a:ext cx="1269" cy="14573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4" name="投資及び出資金最小値テキスト">
          <a:extLst>
            <a:ext uri="{FF2B5EF4-FFF2-40B4-BE49-F238E27FC236}">
              <a16:creationId xmlns:a16="http://schemas.microsoft.com/office/drawing/2014/main" id="{CA8B4956-D152-43B3-92AB-64F5445032D5}"/>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5" name="直線コネクタ 734">
          <a:extLst>
            <a:ext uri="{FF2B5EF4-FFF2-40B4-BE49-F238E27FC236}">
              <a16:creationId xmlns:a16="http://schemas.microsoft.com/office/drawing/2014/main" id="{91407FF5-506E-4FF6-ADAC-0C1175EE9991}"/>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131215</xdr:rowOff>
    </xdr:from>
    <xdr:ext cx="534377" cy="259045"/>
    <xdr:sp macro="" textlink="">
      <xdr:nvSpPr>
        <xdr:cNvPr id="736" name="投資及び出資金最大値テキスト">
          <a:extLst>
            <a:ext uri="{FF2B5EF4-FFF2-40B4-BE49-F238E27FC236}">
              <a16:creationId xmlns:a16="http://schemas.microsoft.com/office/drawing/2014/main" id="{A965FC59-3297-48F7-B87C-D8F8125819CD}"/>
            </a:ext>
          </a:extLst>
        </xdr:cNvPr>
        <xdr:cNvSpPr txBox="1"/>
      </xdr:nvSpPr>
      <xdr:spPr>
        <a:xfrm>
          <a:off x="22212300" y="5103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13088</xdr:rowOff>
    </xdr:from>
    <xdr:to>
      <xdr:col>116</xdr:col>
      <xdr:colOff>152400</xdr:colOff>
      <xdr:row>31</xdr:row>
      <xdr:rowOff>13088</xdr:rowOff>
    </xdr:to>
    <xdr:cxnSp macro="">
      <xdr:nvCxnSpPr>
        <xdr:cNvPr id="737" name="直線コネクタ 736">
          <a:extLst>
            <a:ext uri="{FF2B5EF4-FFF2-40B4-BE49-F238E27FC236}">
              <a16:creationId xmlns:a16="http://schemas.microsoft.com/office/drawing/2014/main" id="{EF8F6C22-0D24-4EB9-ACCE-3A75664C9855}"/>
            </a:ext>
          </a:extLst>
        </xdr:cNvPr>
        <xdr:cNvCxnSpPr/>
      </xdr:nvCxnSpPr>
      <xdr:spPr>
        <a:xfrm>
          <a:off x="22072600" y="53280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160927</xdr:rowOff>
    </xdr:from>
    <xdr:to>
      <xdr:col>116</xdr:col>
      <xdr:colOff>63500</xdr:colOff>
      <xdr:row>39</xdr:row>
      <xdr:rowOff>21513</xdr:rowOff>
    </xdr:to>
    <xdr:cxnSp macro="">
      <xdr:nvCxnSpPr>
        <xdr:cNvPr id="738" name="直線コネクタ 737">
          <a:extLst>
            <a:ext uri="{FF2B5EF4-FFF2-40B4-BE49-F238E27FC236}">
              <a16:creationId xmlns:a16="http://schemas.microsoft.com/office/drawing/2014/main" id="{0445D44D-4391-46BB-891E-BDB975B6418E}"/>
            </a:ext>
          </a:extLst>
        </xdr:cNvPr>
        <xdr:cNvCxnSpPr/>
      </xdr:nvCxnSpPr>
      <xdr:spPr>
        <a:xfrm flipV="1">
          <a:off x="21323300" y="6676027"/>
          <a:ext cx="838200" cy="32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109230</xdr:rowOff>
    </xdr:from>
    <xdr:ext cx="469744" cy="259045"/>
    <xdr:sp macro="" textlink="">
      <xdr:nvSpPr>
        <xdr:cNvPr id="739" name="投資及び出資金平均値テキスト">
          <a:extLst>
            <a:ext uri="{FF2B5EF4-FFF2-40B4-BE49-F238E27FC236}">
              <a16:creationId xmlns:a16="http://schemas.microsoft.com/office/drawing/2014/main" id="{A64B6378-352F-4357-9E11-B3F6DA5FEAA4}"/>
            </a:ext>
          </a:extLst>
        </xdr:cNvPr>
        <xdr:cNvSpPr txBox="1"/>
      </xdr:nvSpPr>
      <xdr:spPr>
        <a:xfrm>
          <a:off x="22212300" y="64528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86353</xdr:rowOff>
    </xdr:from>
    <xdr:to>
      <xdr:col>116</xdr:col>
      <xdr:colOff>114300</xdr:colOff>
      <xdr:row>39</xdr:row>
      <xdr:rowOff>16503</xdr:rowOff>
    </xdr:to>
    <xdr:sp macro="" textlink="">
      <xdr:nvSpPr>
        <xdr:cNvPr id="740" name="フローチャート: 判断 739">
          <a:extLst>
            <a:ext uri="{FF2B5EF4-FFF2-40B4-BE49-F238E27FC236}">
              <a16:creationId xmlns:a16="http://schemas.microsoft.com/office/drawing/2014/main" id="{17ED57EF-7E6F-4134-AE79-4D58E1C4F07F}"/>
            </a:ext>
          </a:extLst>
        </xdr:cNvPr>
        <xdr:cNvSpPr/>
      </xdr:nvSpPr>
      <xdr:spPr>
        <a:xfrm>
          <a:off x="22110700" y="6601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148877</xdr:rowOff>
    </xdr:from>
    <xdr:to>
      <xdr:col>111</xdr:col>
      <xdr:colOff>177800</xdr:colOff>
      <xdr:row>39</xdr:row>
      <xdr:rowOff>21513</xdr:rowOff>
    </xdr:to>
    <xdr:cxnSp macro="">
      <xdr:nvCxnSpPr>
        <xdr:cNvPr id="741" name="直線コネクタ 740">
          <a:extLst>
            <a:ext uri="{FF2B5EF4-FFF2-40B4-BE49-F238E27FC236}">
              <a16:creationId xmlns:a16="http://schemas.microsoft.com/office/drawing/2014/main" id="{7004177B-E7A5-4FA9-8A36-2129740E72D1}"/>
            </a:ext>
          </a:extLst>
        </xdr:cNvPr>
        <xdr:cNvCxnSpPr/>
      </xdr:nvCxnSpPr>
      <xdr:spPr>
        <a:xfrm>
          <a:off x="20434300" y="6663977"/>
          <a:ext cx="889000" cy="44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71918</xdr:rowOff>
    </xdr:from>
    <xdr:to>
      <xdr:col>112</xdr:col>
      <xdr:colOff>38100</xdr:colOff>
      <xdr:row>39</xdr:row>
      <xdr:rowOff>2068</xdr:rowOff>
    </xdr:to>
    <xdr:sp macro="" textlink="">
      <xdr:nvSpPr>
        <xdr:cNvPr id="742" name="フローチャート: 判断 741">
          <a:extLst>
            <a:ext uri="{FF2B5EF4-FFF2-40B4-BE49-F238E27FC236}">
              <a16:creationId xmlns:a16="http://schemas.microsoft.com/office/drawing/2014/main" id="{62F82F37-5537-4874-ADCC-16938201235C}"/>
            </a:ext>
          </a:extLst>
        </xdr:cNvPr>
        <xdr:cNvSpPr/>
      </xdr:nvSpPr>
      <xdr:spPr>
        <a:xfrm>
          <a:off x="21272500" y="6587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18595</xdr:rowOff>
    </xdr:from>
    <xdr:ext cx="469744" cy="259045"/>
    <xdr:sp macro="" textlink="">
      <xdr:nvSpPr>
        <xdr:cNvPr id="743" name="テキスト ボックス 742">
          <a:extLst>
            <a:ext uri="{FF2B5EF4-FFF2-40B4-BE49-F238E27FC236}">
              <a16:creationId xmlns:a16="http://schemas.microsoft.com/office/drawing/2014/main" id="{D5EF050D-F447-4116-845A-A367360974BD}"/>
            </a:ext>
          </a:extLst>
        </xdr:cNvPr>
        <xdr:cNvSpPr txBox="1"/>
      </xdr:nvSpPr>
      <xdr:spPr>
        <a:xfrm>
          <a:off x="21088428" y="6362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143097</xdr:rowOff>
    </xdr:from>
    <xdr:to>
      <xdr:col>107</xdr:col>
      <xdr:colOff>50800</xdr:colOff>
      <xdr:row>38</xdr:row>
      <xdr:rowOff>148877</xdr:rowOff>
    </xdr:to>
    <xdr:cxnSp macro="">
      <xdr:nvCxnSpPr>
        <xdr:cNvPr id="744" name="直線コネクタ 743">
          <a:extLst>
            <a:ext uri="{FF2B5EF4-FFF2-40B4-BE49-F238E27FC236}">
              <a16:creationId xmlns:a16="http://schemas.microsoft.com/office/drawing/2014/main" id="{40234F02-FA0B-4FB3-80D0-9DB9635DA8A2}"/>
            </a:ext>
          </a:extLst>
        </xdr:cNvPr>
        <xdr:cNvCxnSpPr/>
      </xdr:nvCxnSpPr>
      <xdr:spPr>
        <a:xfrm>
          <a:off x="19545300" y="6658197"/>
          <a:ext cx="889000" cy="5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93929</xdr:rowOff>
    </xdr:from>
    <xdr:to>
      <xdr:col>107</xdr:col>
      <xdr:colOff>101600</xdr:colOff>
      <xdr:row>39</xdr:row>
      <xdr:rowOff>24079</xdr:rowOff>
    </xdr:to>
    <xdr:sp macro="" textlink="">
      <xdr:nvSpPr>
        <xdr:cNvPr id="745" name="フローチャート: 判断 744">
          <a:extLst>
            <a:ext uri="{FF2B5EF4-FFF2-40B4-BE49-F238E27FC236}">
              <a16:creationId xmlns:a16="http://schemas.microsoft.com/office/drawing/2014/main" id="{3105C189-64ED-420A-9A8E-064056DB8F34}"/>
            </a:ext>
          </a:extLst>
        </xdr:cNvPr>
        <xdr:cNvSpPr/>
      </xdr:nvSpPr>
      <xdr:spPr>
        <a:xfrm>
          <a:off x="20383500" y="6609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40606</xdr:rowOff>
    </xdr:from>
    <xdr:ext cx="469744" cy="259045"/>
    <xdr:sp macro="" textlink="">
      <xdr:nvSpPr>
        <xdr:cNvPr id="746" name="テキスト ボックス 745">
          <a:extLst>
            <a:ext uri="{FF2B5EF4-FFF2-40B4-BE49-F238E27FC236}">
              <a16:creationId xmlns:a16="http://schemas.microsoft.com/office/drawing/2014/main" id="{18F37AE0-9446-4978-832A-9ED8C789B4CB}"/>
            </a:ext>
          </a:extLst>
        </xdr:cNvPr>
        <xdr:cNvSpPr txBox="1"/>
      </xdr:nvSpPr>
      <xdr:spPr>
        <a:xfrm>
          <a:off x="20199428" y="6384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34</xdr:row>
      <xdr:rowOff>4369</xdr:rowOff>
    </xdr:from>
    <xdr:to>
      <xdr:col>102</xdr:col>
      <xdr:colOff>114300</xdr:colOff>
      <xdr:row>38</xdr:row>
      <xdr:rowOff>143097</xdr:rowOff>
    </xdr:to>
    <xdr:cxnSp macro="">
      <xdr:nvCxnSpPr>
        <xdr:cNvPr id="747" name="直線コネクタ 746">
          <a:extLst>
            <a:ext uri="{FF2B5EF4-FFF2-40B4-BE49-F238E27FC236}">
              <a16:creationId xmlns:a16="http://schemas.microsoft.com/office/drawing/2014/main" id="{45DC21DE-F578-4D95-87B2-A5AC74DF348A}"/>
            </a:ext>
          </a:extLst>
        </xdr:cNvPr>
        <xdr:cNvCxnSpPr/>
      </xdr:nvCxnSpPr>
      <xdr:spPr>
        <a:xfrm>
          <a:off x="18656300" y="5833669"/>
          <a:ext cx="889000" cy="824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101016</xdr:rowOff>
    </xdr:from>
    <xdr:to>
      <xdr:col>102</xdr:col>
      <xdr:colOff>165100</xdr:colOff>
      <xdr:row>39</xdr:row>
      <xdr:rowOff>31166</xdr:rowOff>
    </xdr:to>
    <xdr:sp macro="" textlink="">
      <xdr:nvSpPr>
        <xdr:cNvPr id="748" name="フローチャート: 判断 747">
          <a:extLst>
            <a:ext uri="{FF2B5EF4-FFF2-40B4-BE49-F238E27FC236}">
              <a16:creationId xmlns:a16="http://schemas.microsoft.com/office/drawing/2014/main" id="{F0E27DE1-F7E4-4507-B435-7493EC979A11}"/>
            </a:ext>
          </a:extLst>
        </xdr:cNvPr>
        <xdr:cNvSpPr/>
      </xdr:nvSpPr>
      <xdr:spPr>
        <a:xfrm>
          <a:off x="19494500" y="6616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39</xdr:row>
      <xdr:rowOff>22293</xdr:rowOff>
    </xdr:from>
    <xdr:ext cx="469744" cy="259045"/>
    <xdr:sp macro="" textlink="">
      <xdr:nvSpPr>
        <xdr:cNvPr id="749" name="テキスト ボックス 748">
          <a:extLst>
            <a:ext uri="{FF2B5EF4-FFF2-40B4-BE49-F238E27FC236}">
              <a16:creationId xmlns:a16="http://schemas.microsoft.com/office/drawing/2014/main" id="{00AF6F18-7A04-4A79-9372-4BC3C4FB2F7A}"/>
            </a:ext>
          </a:extLst>
        </xdr:cNvPr>
        <xdr:cNvSpPr txBox="1"/>
      </xdr:nvSpPr>
      <xdr:spPr>
        <a:xfrm>
          <a:off x="19310428" y="6708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91708</xdr:rowOff>
    </xdr:from>
    <xdr:to>
      <xdr:col>98</xdr:col>
      <xdr:colOff>38100</xdr:colOff>
      <xdr:row>39</xdr:row>
      <xdr:rowOff>21858</xdr:rowOff>
    </xdr:to>
    <xdr:sp macro="" textlink="">
      <xdr:nvSpPr>
        <xdr:cNvPr id="750" name="フローチャート: 判断 749">
          <a:extLst>
            <a:ext uri="{FF2B5EF4-FFF2-40B4-BE49-F238E27FC236}">
              <a16:creationId xmlns:a16="http://schemas.microsoft.com/office/drawing/2014/main" id="{4CDE0015-D95E-4768-BEDB-52DD3849A85F}"/>
            </a:ext>
          </a:extLst>
        </xdr:cNvPr>
        <xdr:cNvSpPr/>
      </xdr:nvSpPr>
      <xdr:spPr>
        <a:xfrm>
          <a:off x="18605500" y="6606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39</xdr:row>
      <xdr:rowOff>12985</xdr:rowOff>
    </xdr:from>
    <xdr:ext cx="469744" cy="259045"/>
    <xdr:sp macro="" textlink="">
      <xdr:nvSpPr>
        <xdr:cNvPr id="751" name="テキスト ボックス 750">
          <a:extLst>
            <a:ext uri="{FF2B5EF4-FFF2-40B4-BE49-F238E27FC236}">
              <a16:creationId xmlns:a16="http://schemas.microsoft.com/office/drawing/2014/main" id="{473AE667-D073-4B48-9BAE-CF21DD514F8C}"/>
            </a:ext>
          </a:extLst>
        </xdr:cNvPr>
        <xdr:cNvSpPr txBox="1"/>
      </xdr:nvSpPr>
      <xdr:spPr>
        <a:xfrm>
          <a:off x="18421428" y="6699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F4ABEAAF-516D-40C2-8E2B-A9C676F29C26}"/>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8470B92A-90C7-447B-A868-B755EA782201}"/>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7E3C21A1-0B09-4BA8-BF3D-6E8D38D18193}"/>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8A459ACA-652F-400F-8ECA-3255D5559473}"/>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31EC532E-F61C-4119-8749-208F431231A6}"/>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110127</xdr:rowOff>
    </xdr:from>
    <xdr:to>
      <xdr:col>116</xdr:col>
      <xdr:colOff>114300</xdr:colOff>
      <xdr:row>39</xdr:row>
      <xdr:rowOff>40277</xdr:rowOff>
    </xdr:to>
    <xdr:sp macro="" textlink="">
      <xdr:nvSpPr>
        <xdr:cNvPr id="757" name="楕円 756">
          <a:extLst>
            <a:ext uri="{FF2B5EF4-FFF2-40B4-BE49-F238E27FC236}">
              <a16:creationId xmlns:a16="http://schemas.microsoft.com/office/drawing/2014/main" id="{31D78108-BC77-4577-B24E-4DBA83633462}"/>
            </a:ext>
          </a:extLst>
        </xdr:cNvPr>
        <xdr:cNvSpPr/>
      </xdr:nvSpPr>
      <xdr:spPr>
        <a:xfrm>
          <a:off x="22110700" y="6625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64780</xdr:rowOff>
    </xdr:from>
    <xdr:ext cx="469744" cy="259045"/>
    <xdr:sp macro="" textlink="">
      <xdr:nvSpPr>
        <xdr:cNvPr id="758" name="投資及び出資金該当値テキスト">
          <a:extLst>
            <a:ext uri="{FF2B5EF4-FFF2-40B4-BE49-F238E27FC236}">
              <a16:creationId xmlns:a16="http://schemas.microsoft.com/office/drawing/2014/main" id="{F10031A4-2397-4A31-B7BF-FBA1772BEEB1}"/>
            </a:ext>
          </a:extLst>
        </xdr:cNvPr>
        <xdr:cNvSpPr txBox="1"/>
      </xdr:nvSpPr>
      <xdr:spPr>
        <a:xfrm>
          <a:off x="22212300" y="65798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142163</xdr:rowOff>
    </xdr:from>
    <xdr:to>
      <xdr:col>112</xdr:col>
      <xdr:colOff>38100</xdr:colOff>
      <xdr:row>39</xdr:row>
      <xdr:rowOff>72313</xdr:rowOff>
    </xdr:to>
    <xdr:sp macro="" textlink="">
      <xdr:nvSpPr>
        <xdr:cNvPr id="759" name="楕円 758">
          <a:extLst>
            <a:ext uri="{FF2B5EF4-FFF2-40B4-BE49-F238E27FC236}">
              <a16:creationId xmlns:a16="http://schemas.microsoft.com/office/drawing/2014/main" id="{A95CC3EA-E8DC-425D-B259-48ECEDA607F9}"/>
            </a:ext>
          </a:extLst>
        </xdr:cNvPr>
        <xdr:cNvSpPr/>
      </xdr:nvSpPr>
      <xdr:spPr>
        <a:xfrm>
          <a:off x="21272500" y="6657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39</xdr:row>
      <xdr:rowOff>63440</xdr:rowOff>
    </xdr:from>
    <xdr:ext cx="469744" cy="259045"/>
    <xdr:sp macro="" textlink="">
      <xdr:nvSpPr>
        <xdr:cNvPr id="760" name="テキスト ボックス 759">
          <a:extLst>
            <a:ext uri="{FF2B5EF4-FFF2-40B4-BE49-F238E27FC236}">
              <a16:creationId xmlns:a16="http://schemas.microsoft.com/office/drawing/2014/main" id="{53FE0CDD-D755-452C-BBBE-E3C81B63AA14}"/>
            </a:ext>
          </a:extLst>
        </xdr:cNvPr>
        <xdr:cNvSpPr txBox="1"/>
      </xdr:nvSpPr>
      <xdr:spPr>
        <a:xfrm>
          <a:off x="21088428" y="6749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98077</xdr:rowOff>
    </xdr:from>
    <xdr:to>
      <xdr:col>107</xdr:col>
      <xdr:colOff>101600</xdr:colOff>
      <xdr:row>39</xdr:row>
      <xdr:rowOff>28227</xdr:rowOff>
    </xdr:to>
    <xdr:sp macro="" textlink="">
      <xdr:nvSpPr>
        <xdr:cNvPr id="761" name="楕円 760">
          <a:extLst>
            <a:ext uri="{FF2B5EF4-FFF2-40B4-BE49-F238E27FC236}">
              <a16:creationId xmlns:a16="http://schemas.microsoft.com/office/drawing/2014/main" id="{8AFB9AA4-AF8D-44A4-A955-6E7BC698FC3B}"/>
            </a:ext>
          </a:extLst>
        </xdr:cNvPr>
        <xdr:cNvSpPr/>
      </xdr:nvSpPr>
      <xdr:spPr>
        <a:xfrm>
          <a:off x="20383500" y="6613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39</xdr:row>
      <xdr:rowOff>19354</xdr:rowOff>
    </xdr:from>
    <xdr:ext cx="469744" cy="259045"/>
    <xdr:sp macro="" textlink="">
      <xdr:nvSpPr>
        <xdr:cNvPr id="762" name="テキスト ボックス 761">
          <a:extLst>
            <a:ext uri="{FF2B5EF4-FFF2-40B4-BE49-F238E27FC236}">
              <a16:creationId xmlns:a16="http://schemas.microsoft.com/office/drawing/2014/main" id="{71E9988F-926F-43BE-9918-55F4258B62E0}"/>
            </a:ext>
          </a:extLst>
        </xdr:cNvPr>
        <xdr:cNvSpPr txBox="1"/>
      </xdr:nvSpPr>
      <xdr:spPr>
        <a:xfrm>
          <a:off x="20199428" y="6705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92297</xdr:rowOff>
    </xdr:from>
    <xdr:to>
      <xdr:col>102</xdr:col>
      <xdr:colOff>165100</xdr:colOff>
      <xdr:row>39</xdr:row>
      <xdr:rowOff>22447</xdr:rowOff>
    </xdr:to>
    <xdr:sp macro="" textlink="">
      <xdr:nvSpPr>
        <xdr:cNvPr id="763" name="楕円 762">
          <a:extLst>
            <a:ext uri="{FF2B5EF4-FFF2-40B4-BE49-F238E27FC236}">
              <a16:creationId xmlns:a16="http://schemas.microsoft.com/office/drawing/2014/main" id="{1D63C4DE-93CE-4EED-91D2-8F34F4BCE6CB}"/>
            </a:ext>
          </a:extLst>
        </xdr:cNvPr>
        <xdr:cNvSpPr/>
      </xdr:nvSpPr>
      <xdr:spPr>
        <a:xfrm>
          <a:off x="19494500" y="6607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38973</xdr:rowOff>
    </xdr:from>
    <xdr:ext cx="469744" cy="259045"/>
    <xdr:sp macro="" textlink="">
      <xdr:nvSpPr>
        <xdr:cNvPr id="764" name="テキスト ボックス 763">
          <a:extLst>
            <a:ext uri="{FF2B5EF4-FFF2-40B4-BE49-F238E27FC236}">
              <a16:creationId xmlns:a16="http://schemas.microsoft.com/office/drawing/2014/main" id="{7B7D292F-B8D8-491D-9866-F69FEB28EF58}"/>
            </a:ext>
          </a:extLst>
        </xdr:cNvPr>
        <xdr:cNvSpPr txBox="1"/>
      </xdr:nvSpPr>
      <xdr:spPr>
        <a:xfrm>
          <a:off x="19310428" y="6382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33</xdr:row>
      <xdr:rowOff>125019</xdr:rowOff>
    </xdr:from>
    <xdr:to>
      <xdr:col>98</xdr:col>
      <xdr:colOff>38100</xdr:colOff>
      <xdr:row>34</xdr:row>
      <xdr:rowOff>55169</xdr:rowOff>
    </xdr:to>
    <xdr:sp macro="" textlink="">
      <xdr:nvSpPr>
        <xdr:cNvPr id="765" name="楕円 764">
          <a:extLst>
            <a:ext uri="{FF2B5EF4-FFF2-40B4-BE49-F238E27FC236}">
              <a16:creationId xmlns:a16="http://schemas.microsoft.com/office/drawing/2014/main" id="{43DCD359-76B3-4251-AA2D-612C21197A63}"/>
            </a:ext>
          </a:extLst>
        </xdr:cNvPr>
        <xdr:cNvSpPr/>
      </xdr:nvSpPr>
      <xdr:spPr>
        <a:xfrm>
          <a:off x="18605500" y="5782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32</xdr:row>
      <xdr:rowOff>71696</xdr:rowOff>
    </xdr:from>
    <xdr:ext cx="534377" cy="259045"/>
    <xdr:sp macro="" textlink="">
      <xdr:nvSpPr>
        <xdr:cNvPr id="766" name="テキスト ボックス 765">
          <a:extLst>
            <a:ext uri="{FF2B5EF4-FFF2-40B4-BE49-F238E27FC236}">
              <a16:creationId xmlns:a16="http://schemas.microsoft.com/office/drawing/2014/main" id="{70C24D30-A25E-4626-ABA3-28D34324558B}"/>
            </a:ext>
          </a:extLst>
        </xdr:cNvPr>
        <xdr:cNvSpPr txBox="1"/>
      </xdr:nvSpPr>
      <xdr:spPr>
        <a:xfrm>
          <a:off x="18389111" y="5558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7" name="正方形/長方形 766">
          <a:extLst>
            <a:ext uri="{FF2B5EF4-FFF2-40B4-BE49-F238E27FC236}">
              <a16:creationId xmlns:a16="http://schemas.microsoft.com/office/drawing/2014/main" id="{C38874D5-BA06-4878-89BA-E9B80F352B5A}"/>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8" name="正方形/長方形 767">
          <a:extLst>
            <a:ext uri="{FF2B5EF4-FFF2-40B4-BE49-F238E27FC236}">
              <a16:creationId xmlns:a16="http://schemas.microsoft.com/office/drawing/2014/main" id="{AB410A77-0396-4237-A1D4-B94D45B09FBA}"/>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9" name="正方形/長方形 768">
          <a:extLst>
            <a:ext uri="{FF2B5EF4-FFF2-40B4-BE49-F238E27FC236}">
              <a16:creationId xmlns:a16="http://schemas.microsoft.com/office/drawing/2014/main" id="{AF13C25A-40F0-4D34-B86A-96DC85D912C7}"/>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0" name="正方形/長方形 769">
          <a:extLst>
            <a:ext uri="{FF2B5EF4-FFF2-40B4-BE49-F238E27FC236}">
              <a16:creationId xmlns:a16="http://schemas.microsoft.com/office/drawing/2014/main" id="{17BB1A50-558F-4716-930F-1D7782BCBADA}"/>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1" name="正方形/長方形 770">
          <a:extLst>
            <a:ext uri="{FF2B5EF4-FFF2-40B4-BE49-F238E27FC236}">
              <a16:creationId xmlns:a16="http://schemas.microsoft.com/office/drawing/2014/main" id="{D373761F-C4AA-4CF4-A8B3-F2F7AC3A20EB}"/>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2" name="正方形/長方形 771">
          <a:extLst>
            <a:ext uri="{FF2B5EF4-FFF2-40B4-BE49-F238E27FC236}">
              <a16:creationId xmlns:a16="http://schemas.microsoft.com/office/drawing/2014/main" id="{9C956692-6462-4927-A362-E7FE4F0E0E6F}"/>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3" name="正方形/長方形 772">
          <a:extLst>
            <a:ext uri="{FF2B5EF4-FFF2-40B4-BE49-F238E27FC236}">
              <a16:creationId xmlns:a16="http://schemas.microsoft.com/office/drawing/2014/main" id="{222599F5-E9AA-4956-8702-73F730ADF0F1}"/>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4" name="正方形/長方形 773">
          <a:extLst>
            <a:ext uri="{FF2B5EF4-FFF2-40B4-BE49-F238E27FC236}">
              <a16:creationId xmlns:a16="http://schemas.microsoft.com/office/drawing/2014/main" id="{5E7FD93B-08F1-4404-AA21-4CC371F47198}"/>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5" name="テキスト ボックス 774">
          <a:extLst>
            <a:ext uri="{FF2B5EF4-FFF2-40B4-BE49-F238E27FC236}">
              <a16:creationId xmlns:a16="http://schemas.microsoft.com/office/drawing/2014/main" id="{5E161898-B85C-4949-BC67-D298FCB28D98}"/>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6" name="直線コネクタ 775">
          <a:extLst>
            <a:ext uri="{FF2B5EF4-FFF2-40B4-BE49-F238E27FC236}">
              <a16:creationId xmlns:a16="http://schemas.microsoft.com/office/drawing/2014/main" id="{B829646F-E768-47CE-8EAF-92F12D6AE553}"/>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7" name="直線コネクタ 776">
          <a:extLst>
            <a:ext uri="{FF2B5EF4-FFF2-40B4-BE49-F238E27FC236}">
              <a16:creationId xmlns:a16="http://schemas.microsoft.com/office/drawing/2014/main" id="{125297D7-9C85-45F0-AC98-CB698CFC9393}"/>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8" name="テキスト ボックス 777">
          <a:extLst>
            <a:ext uri="{FF2B5EF4-FFF2-40B4-BE49-F238E27FC236}">
              <a16:creationId xmlns:a16="http://schemas.microsoft.com/office/drawing/2014/main" id="{85A8D097-CC3A-48F8-BFF0-259D2C4CF24D}"/>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9" name="直線コネクタ 778">
          <a:extLst>
            <a:ext uri="{FF2B5EF4-FFF2-40B4-BE49-F238E27FC236}">
              <a16:creationId xmlns:a16="http://schemas.microsoft.com/office/drawing/2014/main" id="{FF6C542D-AB81-47C6-9C56-FE8010015612}"/>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0" name="テキスト ボックス 779">
          <a:extLst>
            <a:ext uri="{FF2B5EF4-FFF2-40B4-BE49-F238E27FC236}">
              <a16:creationId xmlns:a16="http://schemas.microsoft.com/office/drawing/2014/main" id="{B5662D0F-8F65-4837-BABE-2389492DCF64}"/>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1" name="直線コネクタ 780">
          <a:extLst>
            <a:ext uri="{FF2B5EF4-FFF2-40B4-BE49-F238E27FC236}">
              <a16:creationId xmlns:a16="http://schemas.microsoft.com/office/drawing/2014/main" id="{24926E8B-47C7-45C4-A11E-91410D676312}"/>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53</xdr:row>
      <xdr:rowOff>168927</xdr:rowOff>
    </xdr:from>
    <xdr:ext cx="595419" cy="259045"/>
    <xdr:sp macro="" textlink="">
      <xdr:nvSpPr>
        <xdr:cNvPr id="782" name="テキスト ボックス 781">
          <a:extLst>
            <a:ext uri="{FF2B5EF4-FFF2-40B4-BE49-F238E27FC236}">
              <a16:creationId xmlns:a16="http://schemas.microsoft.com/office/drawing/2014/main" id="{75A6FB3B-76B6-4922-A73A-C54DF24BEC71}"/>
            </a:ext>
          </a:extLst>
        </xdr:cNvPr>
        <xdr:cNvSpPr txBox="1"/>
      </xdr:nvSpPr>
      <xdr:spPr>
        <a:xfrm>
          <a:off x="17692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3" name="直線コネクタ 782">
          <a:extLst>
            <a:ext uri="{FF2B5EF4-FFF2-40B4-BE49-F238E27FC236}">
              <a16:creationId xmlns:a16="http://schemas.microsoft.com/office/drawing/2014/main" id="{5221A04F-912B-4E03-A21C-A37573EF7CB3}"/>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51</xdr:row>
      <xdr:rowOff>130827</xdr:rowOff>
    </xdr:from>
    <xdr:ext cx="595419" cy="259045"/>
    <xdr:sp macro="" textlink="">
      <xdr:nvSpPr>
        <xdr:cNvPr id="784" name="テキスト ボックス 783">
          <a:extLst>
            <a:ext uri="{FF2B5EF4-FFF2-40B4-BE49-F238E27FC236}">
              <a16:creationId xmlns:a16="http://schemas.microsoft.com/office/drawing/2014/main" id="{B6CAABC3-B16C-40F4-8902-9F52F71B241C}"/>
            </a:ext>
          </a:extLst>
        </xdr:cNvPr>
        <xdr:cNvSpPr txBox="1"/>
      </xdr:nvSpPr>
      <xdr:spPr>
        <a:xfrm>
          <a:off x="17692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5" name="直線コネクタ 784">
          <a:extLst>
            <a:ext uri="{FF2B5EF4-FFF2-40B4-BE49-F238E27FC236}">
              <a16:creationId xmlns:a16="http://schemas.microsoft.com/office/drawing/2014/main" id="{1D8AFA8C-7E3E-45E2-A8E4-A643B6D896B5}"/>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92727</xdr:rowOff>
    </xdr:from>
    <xdr:ext cx="595419" cy="259045"/>
    <xdr:sp macro="" textlink="">
      <xdr:nvSpPr>
        <xdr:cNvPr id="786" name="テキスト ボックス 785">
          <a:extLst>
            <a:ext uri="{FF2B5EF4-FFF2-40B4-BE49-F238E27FC236}">
              <a16:creationId xmlns:a16="http://schemas.microsoft.com/office/drawing/2014/main" id="{8A1146BB-8CB6-4F06-88C0-5A9C17247160}"/>
            </a:ext>
          </a:extLst>
        </xdr:cNvPr>
        <xdr:cNvSpPr txBox="1"/>
      </xdr:nvSpPr>
      <xdr:spPr>
        <a:xfrm>
          <a:off x="17692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1BCA1B6-5111-4D2A-9D5D-703E2722B59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8" name="テキスト ボックス 787">
          <a:extLst>
            <a:ext uri="{FF2B5EF4-FFF2-40B4-BE49-F238E27FC236}">
              <a16:creationId xmlns:a16="http://schemas.microsoft.com/office/drawing/2014/main" id="{5F9C37E4-E5BF-40ED-919E-5FAE2257EC7B}"/>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貸付金グラフ枠">
          <a:extLst>
            <a:ext uri="{FF2B5EF4-FFF2-40B4-BE49-F238E27FC236}">
              <a16:creationId xmlns:a16="http://schemas.microsoft.com/office/drawing/2014/main" id="{713EC5D6-3E85-4276-8D2A-FF5188C7379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99078</xdr:rowOff>
    </xdr:from>
    <xdr:to>
      <xdr:col>116</xdr:col>
      <xdr:colOff>62864</xdr:colOff>
      <xdr:row>59</xdr:row>
      <xdr:rowOff>44450</xdr:rowOff>
    </xdr:to>
    <xdr:cxnSp macro="">
      <xdr:nvCxnSpPr>
        <xdr:cNvPr id="790" name="直線コネクタ 789">
          <a:extLst>
            <a:ext uri="{FF2B5EF4-FFF2-40B4-BE49-F238E27FC236}">
              <a16:creationId xmlns:a16="http://schemas.microsoft.com/office/drawing/2014/main" id="{29DEE5D4-562D-4778-9440-4CABF68411BC}"/>
            </a:ext>
          </a:extLst>
        </xdr:cNvPr>
        <xdr:cNvCxnSpPr/>
      </xdr:nvCxnSpPr>
      <xdr:spPr>
        <a:xfrm flipV="1">
          <a:off x="22159595" y="8671578"/>
          <a:ext cx="1269" cy="14884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1" name="貸付金最小値テキスト">
          <a:extLst>
            <a:ext uri="{FF2B5EF4-FFF2-40B4-BE49-F238E27FC236}">
              <a16:creationId xmlns:a16="http://schemas.microsoft.com/office/drawing/2014/main" id="{8D943270-924E-4C0F-900C-348F3C341CF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2" name="直線コネクタ 791">
          <a:extLst>
            <a:ext uri="{FF2B5EF4-FFF2-40B4-BE49-F238E27FC236}">
              <a16:creationId xmlns:a16="http://schemas.microsoft.com/office/drawing/2014/main" id="{45210E18-2B49-40C5-A240-E96A46138FE3}"/>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45755</xdr:rowOff>
    </xdr:from>
    <xdr:ext cx="599010" cy="259045"/>
    <xdr:sp macro="" textlink="">
      <xdr:nvSpPr>
        <xdr:cNvPr id="793" name="貸付金最大値テキスト">
          <a:extLst>
            <a:ext uri="{FF2B5EF4-FFF2-40B4-BE49-F238E27FC236}">
              <a16:creationId xmlns:a16="http://schemas.microsoft.com/office/drawing/2014/main" id="{43883A68-FE28-4E06-8E8A-C9FA1F88DAC4}"/>
            </a:ext>
          </a:extLst>
        </xdr:cNvPr>
        <xdr:cNvSpPr txBox="1"/>
      </xdr:nvSpPr>
      <xdr:spPr>
        <a:xfrm>
          <a:off x="22212300" y="84468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99078</xdr:rowOff>
    </xdr:from>
    <xdr:to>
      <xdr:col>116</xdr:col>
      <xdr:colOff>152400</xdr:colOff>
      <xdr:row>50</xdr:row>
      <xdr:rowOff>99078</xdr:rowOff>
    </xdr:to>
    <xdr:cxnSp macro="">
      <xdr:nvCxnSpPr>
        <xdr:cNvPr id="794" name="直線コネクタ 793">
          <a:extLst>
            <a:ext uri="{FF2B5EF4-FFF2-40B4-BE49-F238E27FC236}">
              <a16:creationId xmlns:a16="http://schemas.microsoft.com/office/drawing/2014/main" id="{DE5F5F6C-CCC6-4053-A55D-C994B8F68BD1}"/>
            </a:ext>
          </a:extLst>
        </xdr:cNvPr>
        <xdr:cNvCxnSpPr/>
      </xdr:nvCxnSpPr>
      <xdr:spPr>
        <a:xfrm>
          <a:off x="22072600" y="8671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37234</xdr:rowOff>
    </xdr:from>
    <xdr:to>
      <xdr:col>116</xdr:col>
      <xdr:colOff>63500</xdr:colOff>
      <xdr:row>59</xdr:row>
      <xdr:rowOff>37295</xdr:rowOff>
    </xdr:to>
    <xdr:cxnSp macro="">
      <xdr:nvCxnSpPr>
        <xdr:cNvPr id="795" name="直線コネクタ 794">
          <a:extLst>
            <a:ext uri="{FF2B5EF4-FFF2-40B4-BE49-F238E27FC236}">
              <a16:creationId xmlns:a16="http://schemas.microsoft.com/office/drawing/2014/main" id="{478900E9-54B7-465E-AA0F-533A72BCE6A9}"/>
            </a:ext>
          </a:extLst>
        </xdr:cNvPr>
        <xdr:cNvCxnSpPr/>
      </xdr:nvCxnSpPr>
      <xdr:spPr>
        <a:xfrm flipV="1">
          <a:off x="21323300" y="10152784"/>
          <a:ext cx="838200" cy="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129181</xdr:rowOff>
    </xdr:from>
    <xdr:ext cx="469744" cy="259045"/>
    <xdr:sp macro="" textlink="">
      <xdr:nvSpPr>
        <xdr:cNvPr id="796" name="貸付金平均値テキスト">
          <a:extLst>
            <a:ext uri="{FF2B5EF4-FFF2-40B4-BE49-F238E27FC236}">
              <a16:creationId xmlns:a16="http://schemas.microsoft.com/office/drawing/2014/main" id="{FC08986A-6954-4E7E-B69C-5418362E8D70}"/>
            </a:ext>
          </a:extLst>
        </xdr:cNvPr>
        <xdr:cNvSpPr txBox="1"/>
      </xdr:nvSpPr>
      <xdr:spPr>
        <a:xfrm>
          <a:off x="22212300" y="99018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106304</xdr:rowOff>
    </xdr:from>
    <xdr:to>
      <xdr:col>116</xdr:col>
      <xdr:colOff>114300</xdr:colOff>
      <xdr:row>59</xdr:row>
      <xdr:rowOff>36454</xdr:rowOff>
    </xdr:to>
    <xdr:sp macro="" textlink="">
      <xdr:nvSpPr>
        <xdr:cNvPr id="797" name="フローチャート: 判断 796">
          <a:extLst>
            <a:ext uri="{FF2B5EF4-FFF2-40B4-BE49-F238E27FC236}">
              <a16:creationId xmlns:a16="http://schemas.microsoft.com/office/drawing/2014/main" id="{08AE860C-A85D-4FFD-9A4B-6B7EB10C19F8}"/>
            </a:ext>
          </a:extLst>
        </xdr:cNvPr>
        <xdr:cNvSpPr/>
      </xdr:nvSpPr>
      <xdr:spPr>
        <a:xfrm>
          <a:off x="22110700" y="1005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37295</xdr:rowOff>
    </xdr:from>
    <xdr:to>
      <xdr:col>111</xdr:col>
      <xdr:colOff>177800</xdr:colOff>
      <xdr:row>59</xdr:row>
      <xdr:rowOff>38156</xdr:rowOff>
    </xdr:to>
    <xdr:cxnSp macro="">
      <xdr:nvCxnSpPr>
        <xdr:cNvPr id="798" name="直線コネクタ 797">
          <a:extLst>
            <a:ext uri="{FF2B5EF4-FFF2-40B4-BE49-F238E27FC236}">
              <a16:creationId xmlns:a16="http://schemas.microsoft.com/office/drawing/2014/main" id="{EC0E78AD-AA0C-4D75-B651-CD2B0238F095}"/>
            </a:ext>
          </a:extLst>
        </xdr:cNvPr>
        <xdr:cNvCxnSpPr/>
      </xdr:nvCxnSpPr>
      <xdr:spPr>
        <a:xfrm flipV="1">
          <a:off x="20434300" y="10152845"/>
          <a:ext cx="889000" cy="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119190</xdr:rowOff>
    </xdr:from>
    <xdr:to>
      <xdr:col>112</xdr:col>
      <xdr:colOff>38100</xdr:colOff>
      <xdr:row>59</xdr:row>
      <xdr:rowOff>49340</xdr:rowOff>
    </xdr:to>
    <xdr:sp macro="" textlink="">
      <xdr:nvSpPr>
        <xdr:cNvPr id="799" name="フローチャート: 判断 798">
          <a:extLst>
            <a:ext uri="{FF2B5EF4-FFF2-40B4-BE49-F238E27FC236}">
              <a16:creationId xmlns:a16="http://schemas.microsoft.com/office/drawing/2014/main" id="{43C00209-131F-4F29-BAF6-76487B821D38}"/>
            </a:ext>
          </a:extLst>
        </xdr:cNvPr>
        <xdr:cNvSpPr/>
      </xdr:nvSpPr>
      <xdr:spPr>
        <a:xfrm>
          <a:off x="21272500" y="10063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65867</xdr:rowOff>
    </xdr:from>
    <xdr:ext cx="469744" cy="259045"/>
    <xdr:sp macro="" textlink="">
      <xdr:nvSpPr>
        <xdr:cNvPr id="800" name="テキスト ボックス 799">
          <a:extLst>
            <a:ext uri="{FF2B5EF4-FFF2-40B4-BE49-F238E27FC236}">
              <a16:creationId xmlns:a16="http://schemas.microsoft.com/office/drawing/2014/main" id="{CD36D2EF-C56C-48FF-97EE-AB77BF3D72A0}"/>
            </a:ext>
          </a:extLst>
        </xdr:cNvPr>
        <xdr:cNvSpPr txBox="1"/>
      </xdr:nvSpPr>
      <xdr:spPr>
        <a:xfrm>
          <a:off x="21088428" y="9838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37919</xdr:rowOff>
    </xdr:from>
    <xdr:to>
      <xdr:col>107</xdr:col>
      <xdr:colOff>50800</xdr:colOff>
      <xdr:row>59</xdr:row>
      <xdr:rowOff>38156</xdr:rowOff>
    </xdr:to>
    <xdr:cxnSp macro="">
      <xdr:nvCxnSpPr>
        <xdr:cNvPr id="801" name="直線コネクタ 800">
          <a:extLst>
            <a:ext uri="{FF2B5EF4-FFF2-40B4-BE49-F238E27FC236}">
              <a16:creationId xmlns:a16="http://schemas.microsoft.com/office/drawing/2014/main" id="{E4467DA1-FC2B-47B6-BA2E-31459C7E8011}"/>
            </a:ext>
          </a:extLst>
        </xdr:cNvPr>
        <xdr:cNvCxnSpPr/>
      </xdr:nvCxnSpPr>
      <xdr:spPr>
        <a:xfrm>
          <a:off x="19545300" y="10153469"/>
          <a:ext cx="889000" cy="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119997</xdr:rowOff>
    </xdr:from>
    <xdr:to>
      <xdr:col>107</xdr:col>
      <xdr:colOff>101600</xdr:colOff>
      <xdr:row>59</xdr:row>
      <xdr:rowOff>50147</xdr:rowOff>
    </xdr:to>
    <xdr:sp macro="" textlink="">
      <xdr:nvSpPr>
        <xdr:cNvPr id="802" name="フローチャート: 判断 801">
          <a:extLst>
            <a:ext uri="{FF2B5EF4-FFF2-40B4-BE49-F238E27FC236}">
              <a16:creationId xmlns:a16="http://schemas.microsoft.com/office/drawing/2014/main" id="{206F5FA1-90F5-4973-BC16-B5C32FB735B1}"/>
            </a:ext>
          </a:extLst>
        </xdr:cNvPr>
        <xdr:cNvSpPr/>
      </xdr:nvSpPr>
      <xdr:spPr>
        <a:xfrm>
          <a:off x="20383500" y="10064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66674</xdr:rowOff>
    </xdr:from>
    <xdr:ext cx="469744" cy="259045"/>
    <xdr:sp macro="" textlink="">
      <xdr:nvSpPr>
        <xdr:cNvPr id="803" name="テキスト ボックス 802">
          <a:extLst>
            <a:ext uri="{FF2B5EF4-FFF2-40B4-BE49-F238E27FC236}">
              <a16:creationId xmlns:a16="http://schemas.microsoft.com/office/drawing/2014/main" id="{EF979D64-DEC5-4520-A240-2BBB02C34B5B}"/>
            </a:ext>
          </a:extLst>
        </xdr:cNvPr>
        <xdr:cNvSpPr txBox="1"/>
      </xdr:nvSpPr>
      <xdr:spPr>
        <a:xfrm>
          <a:off x="20199428" y="9839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37919</xdr:rowOff>
    </xdr:from>
    <xdr:to>
      <xdr:col>102</xdr:col>
      <xdr:colOff>114300</xdr:colOff>
      <xdr:row>59</xdr:row>
      <xdr:rowOff>38697</xdr:rowOff>
    </xdr:to>
    <xdr:cxnSp macro="">
      <xdr:nvCxnSpPr>
        <xdr:cNvPr id="804" name="直線コネクタ 803">
          <a:extLst>
            <a:ext uri="{FF2B5EF4-FFF2-40B4-BE49-F238E27FC236}">
              <a16:creationId xmlns:a16="http://schemas.microsoft.com/office/drawing/2014/main" id="{A125602A-12BE-4189-9BF0-E94F119B3364}"/>
            </a:ext>
          </a:extLst>
        </xdr:cNvPr>
        <xdr:cNvCxnSpPr/>
      </xdr:nvCxnSpPr>
      <xdr:spPr>
        <a:xfrm flipV="1">
          <a:off x="18656300" y="10153469"/>
          <a:ext cx="889000" cy="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122344</xdr:rowOff>
    </xdr:from>
    <xdr:to>
      <xdr:col>102</xdr:col>
      <xdr:colOff>165100</xdr:colOff>
      <xdr:row>59</xdr:row>
      <xdr:rowOff>52494</xdr:rowOff>
    </xdr:to>
    <xdr:sp macro="" textlink="">
      <xdr:nvSpPr>
        <xdr:cNvPr id="805" name="フローチャート: 判断 804">
          <a:extLst>
            <a:ext uri="{FF2B5EF4-FFF2-40B4-BE49-F238E27FC236}">
              <a16:creationId xmlns:a16="http://schemas.microsoft.com/office/drawing/2014/main" id="{393CC2A3-61F4-425C-9D40-C2533A812419}"/>
            </a:ext>
          </a:extLst>
        </xdr:cNvPr>
        <xdr:cNvSpPr/>
      </xdr:nvSpPr>
      <xdr:spPr>
        <a:xfrm>
          <a:off x="19494500" y="10066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69021</xdr:rowOff>
    </xdr:from>
    <xdr:ext cx="469744" cy="259045"/>
    <xdr:sp macro="" textlink="">
      <xdr:nvSpPr>
        <xdr:cNvPr id="806" name="テキスト ボックス 805">
          <a:extLst>
            <a:ext uri="{FF2B5EF4-FFF2-40B4-BE49-F238E27FC236}">
              <a16:creationId xmlns:a16="http://schemas.microsoft.com/office/drawing/2014/main" id="{2AFC2C49-7169-4C03-ABE6-40C554F7861F}"/>
            </a:ext>
          </a:extLst>
        </xdr:cNvPr>
        <xdr:cNvSpPr txBox="1"/>
      </xdr:nvSpPr>
      <xdr:spPr>
        <a:xfrm>
          <a:off x="19310428" y="9841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117185</xdr:rowOff>
    </xdr:from>
    <xdr:to>
      <xdr:col>98</xdr:col>
      <xdr:colOff>38100</xdr:colOff>
      <xdr:row>59</xdr:row>
      <xdr:rowOff>47335</xdr:rowOff>
    </xdr:to>
    <xdr:sp macro="" textlink="">
      <xdr:nvSpPr>
        <xdr:cNvPr id="807" name="フローチャート: 判断 806">
          <a:extLst>
            <a:ext uri="{FF2B5EF4-FFF2-40B4-BE49-F238E27FC236}">
              <a16:creationId xmlns:a16="http://schemas.microsoft.com/office/drawing/2014/main" id="{91F03F0E-C283-4859-B0C4-62D5B4E9E12C}"/>
            </a:ext>
          </a:extLst>
        </xdr:cNvPr>
        <xdr:cNvSpPr/>
      </xdr:nvSpPr>
      <xdr:spPr>
        <a:xfrm>
          <a:off x="18605500" y="10061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63862</xdr:rowOff>
    </xdr:from>
    <xdr:ext cx="469744" cy="259045"/>
    <xdr:sp macro="" textlink="">
      <xdr:nvSpPr>
        <xdr:cNvPr id="808" name="テキスト ボックス 807">
          <a:extLst>
            <a:ext uri="{FF2B5EF4-FFF2-40B4-BE49-F238E27FC236}">
              <a16:creationId xmlns:a16="http://schemas.microsoft.com/office/drawing/2014/main" id="{00C50318-6FB1-4711-80B4-A6AEFBAC22D5}"/>
            </a:ext>
          </a:extLst>
        </xdr:cNvPr>
        <xdr:cNvSpPr txBox="1"/>
      </xdr:nvSpPr>
      <xdr:spPr>
        <a:xfrm>
          <a:off x="18421428" y="9836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F4E1B0E-D9F6-4D11-87BF-3401F52A1EC8}"/>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4828021-DC89-4B2C-8EA1-2364D8A5C139}"/>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49DEB417-BC0B-4C34-8025-7A20ED4CCC5C}"/>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B307D7A1-369B-47CC-81F5-6418332012A4}"/>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9DCB2B6E-A3DB-4B5E-896B-0F9587A54DAC}"/>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157884</xdr:rowOff>
    </xdr:from>
    <xdr:to>
      <xdr:col>116</xdr:col>
      <xdr:colOff>114300</xdr:colOff>
      <xdr:row>59</xdr:row>
      <xdr:rowOff>88034</xdr:rowOff>
    </xdr:to>
    <xdr:sp macro="" textlink="">
      <xdr:nvSpPr>
        <xdr:cNvPr id="814" name="楕円 813">
          <a:extLst>
            <a:ext uri="{FF2B5EF4-FFF2-40B4-BE49-F238E27FC236}">
              <a16:creationId xmlns:a16="http://schemas.microsoft.com/office/drawing/2014/main" id="{8666319B-A7C8-40FD-A8F0-A9937EF2E43B}"/>
            </a:ext>
          </a:extLst>
        </xdr:cNvPr>
        <xdr:cNvSpPr/>
      </xdr:nvSpPr>
      <xdr:spPr>
        <a:xfrm>
          <a:off x="22110700" y="10101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84731</xdr:rowOff>
    </xdr:from>
    <xdr:ext cx="378565" cy="259045"/>
    <xdr:sp macro="" textlink="">
      <xdr:nvSpPr>
        <xdr:cNvPr id="815" name="貸付金該当値テキスト">
          <a:extLst>
            <a:ext uri="{FF2B5EF4-FFF2-40B4-BE49-F238E27FC236}">
              <a16:creationId xmlns:a16="http://schemas.microsoft.com/office/drawing/2014/main" id="{5128F453-5570-45D0-A38D-EF2B38C674D3}"/>
            </a:ext>
          </a:extLst>
        </xdr:cNvPr>
        <xdr:cNvSpPr txBox="1"/>
      </xdr:nvSpPr>
      <xdr:spPr>
        <a:xfrm>
          <a:off x="22212300" y="100288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157945</xdr:rowOff>
    </xdr:from>
    <xdr:to>
      <xdr:col>112</xdr:col>
      <xdr:colOff>38100</xdr:colOff>
      <xdr:row>59</xdr:row>
      <xdr:rowOff>88095</xdr:rowOff>
    </xdr:to>
    <xdr:sp macro="" textlink="">
      <xdr:nvSpPr>
        <xdr:cNvPr id="816" name="楕円 815">
          <a:extLst>
            <a:ext uri="{FF2B5EF4-FFF2-40B4-BE49-F238E27FC236}">
              <a16:creationId xmlns:a16="http://schemas.microsoft.com/office/drawing/2014/main" id="{8E75C1AB-6393-41D9-84CF-AFD86F90E260}"/>
            </a:ext>
          </a:extLst>
        </xdr:cNvPr>
        <xdr:cNvSpPr/>
      </xdr:nvSpPr>
      <xdr:spPr>
        <a:xfrm>
          <a:off x="21272500" y="10102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59</xdr:row>
      <xdr:rowOff>79222</xdr:rowOff>
    </xdr:from>
    <xdr:ext cx="378565" cy="259045"/>
    <xdr:sp macro="" textlink="">
      <xdr:nvSpPr>
        <xdr:cNvPr id="817" name="テキスト ボックス 816">
          <a:extLst>
            <a:ext uri="{FF2B5EF4-FFF2-40B4-BE49-F238E27FC236}">
              <a16:creationId xmlns:a16="http://schemas.microsoft.com/office/drawing/2014/main" id="{523CE0B6-F83C-49CE-8C98-3E2693BAE349}"/>
            </a:ext>
          </a:extLst>
        </xdr:cNvPr>
        <xdr:cNvSpPr txBox="1"/>
      </xdr:nvSpPr>
      <xdr:spPr>
        <a:xfrm>
          <a:off x="21134017" y="1019477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158806</xdr:rowOff>
    </xdr:from>
    <xdr:to>
      <xdr:col>107</xdr:col>
      <xdr:colOff>101600</xdr:colOff>
      <xdr:row>59</xdr:row>
      <xdr:rowOff>88956</xdr:rowOff>
    </xdr:to>
    <xdr:sp macro="" textlink="">
      <xdr:nvSpPr>
        <xdr:cNvPr id="818" name="楕円 817">
          <a:extLst>
            <a:ext uri="{FF2B5EF4-FFF2-40B4-BE49-F238E27FC236}">
              <a16:creationId xmlns:a16="http://schemas.microsoft.com/office/drawing/2014/main" id="{7EB93DF6-6110-418E-BFEB-B603167E4AB2}"/>
            </a:ext>
          </a:extLst>
        </xdr:cNvPr>
        <xdr:cNvSpPr/>
      </xdr:nvSpPr>
      <xdr:spPr>
        <a:xfrm>
          <a:off x="20383500" y="10102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59</xdr:row>
      <xdr:rowOff>80083</xdr:rowOff>
    </xdr:from>
    <xdr:ext cx="378565" cy="259045"/>
    <xdr:sp macro="" textlink="">
      <xdr:nvSpPr>
        <xdr:cNvPr id="819" name="テキスト ボックス 818">
          <a:extLst>
            <a:ext uri="{FF2B5EF4-FFF2-40B4-BE49-F238E27FC236}">
              <a16:creationId xmlns:a16="http://schemas.microsoft.com/office/drawing/2014/main" id="{6BB5DF2A-A42E-4B7B-B1F5-DD77D4135690}"/>
            </a:ext>
          </a:extLst>
        </xdr:cNvPr>
        <xdr:cNvSpPr txBox="1"/>
      </xdr:nvSpPr>
      <xdr:spPr>
        <a:xfrm>
          <a:off x="20245017" y="1019563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158569</xdr:rowOff>
    </xdr:from>
    <xdr:to>
      <xdr:col>102</xdr:col>
      <xdr:colOff>165100</xdr:colOff>
      <xdr:row>59</xdr:row>
      <xdr:rowOff>88719</xdr:rowOff>
    </xdr:to>
    <xdr:sp macro="" textlink="">
      <xdr:nvSpPr>
        <xdr:cNvPr id="820" name="楕円 819">
          <a:extLst>
            <a:ext uri="{FF2B5EF4-FFF2-40B4-BE49-F238E27FC236}">
              <a16:creationId xmlns:a16="http://schemas.microsoft.com/office/drawing/2014/main" id="{BEC4FED7-3266-4368-8FD9-99A05CFB725D}"/>
            </a:ext>
          </a:extLst>
        </xdr:cNvPr>
        <xdr:cNvSpPr/>
      </xdr:nvSpPr>
      <xdr:spPr>
        <a:xfrm>
          <a:off x="19494500" y="10102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59</xdr:row>
      <xdr:rowOff>79846</xdr:rowOff>
    </xdr:from>
    <xdr:ext cx="378565" cy="259045"/>
    <xdr:sp macro="" textlink="">
      <xdr:nvSpPr>
        <xdr:cNvPr id="821" name="テキスト ボックス 820">
          <a:extLst>
            <a:ext uri="{FF2B5EF4-FFF2-40B4-BE49-F238E27FC236}">
              <a16:creationId xmlns:a16="http://schemas.microsoft.com/office/drawing/2014/main" id="{477467AD-237A-4D44-8BB7-430D520AFABE}"/>
            </a:ext>
          </a:extLst>
        </xdr:cNvPr>
        <xdr:cNvSpPr txBox="1"/>
      </xdr:nvSpPr>
      <xdr:spPr>
        <a:xfrm>
          <a:off x="19356017" y="101953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159347</xdr:rowOff>
    </xdr:from>
    <xdr:to>
      <xdr:col>98</xdr:col>
      <xdr:colOff>38100</xdr:colOff>
      <xdr:row>59</xdr:row>
      <xdr:rowOff>89497</xdr:rowOff>
    </xdr:to>
    <xdr:sp macro="" textlink="">
      <xdr:nvSpPr>
        <xdr:cNvPr id="822" name="楕円 821">
          <a:extLst>
            <a:ext uri="{FF2B5EF4-FFF2-40B4-BE49-F238E27FC236}">
              <a16:creationId xmlns:a16="http://schemas.microsoft.com/office/drawing/2014/main" id="{356E9F80-3E8F-48D3-A684-EE6A812E4B77}"/>
            </a:ext>
          </a:extLst>
        </xdr:cNvPr>
        <xdr:cNvSpPr/>
      </xdr:nvSpPr>
      <xdr:spPr>
        <a:xfrm>
          <a:off x="18605500" y="10103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59</xdr:row>
      <xdr:rowOff>80624</xdr:rowOff>
    </xdr:from>
    <xdr:ext cx="378565" cy="259045"/>
    <xdr:sp macro="" textlink="">
      <xdr:nvSpPr>
        <xdr:cNvPr id="823" name="テキスト ボックス 822">
          <a:extLst>
            <a:ext uri="{FF2B5EF4-FFF2-40B4-BE49-F238E27FC236}">
              <a16:creationId xmlns:a16="http://schemas.microsoft.com/office/drawing/2014/main" id="{6A5E4233-4AD9-49B1-B9D5-AD4A2D324EB0}"/>
            </a:ext>
          </a:extLst>
        </xdr:cNvPr>
        <xdr:cNvSpPr txBox="1"/>
      </xdr:nvSpPr>
      <xdr:spPr>
        <a:xfrm>
          <a:off x="18467017" y="1019617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4" name="正方形/長方形 823">
          <a:extLst>
            <a:ext uri="{FF2B5EF4-FFF2-40B4-BE49-F238E27FC236}">
              <a16:creationId xmlns:a16="http://schemas.microsoft.com/office/drawing/2014/main" id="{47121AB5-6FA7-4419-96FC-774EE6DCDD43}"/>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5" name="正方形/長方形 824">
          <a:extLst>
            <a:ext uri="{FF2B5EF4-FFF2-40B4-BE49-F238E27FC236}">
              <a16:creationId xmlns:a16="http://schemas.microsoft.com/office/drawing/2014/main" id="{E0419384-C476-4195-9A63-DB27D82908AE}"/>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6" name="正方形/長方形 825">
          <a:extLst>
            <a:ext uri="{FF2B5EF4-FFF2-40B4-BE49-F238E27FC236}">
              <a16:creationId xmlns:a16="http://schemas.microsoft.com/office/drawing/2014/main" id="{0586DF9A-48A3-4B71-AC98-028003CFB0C5}"/>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7" name="正方形/長方形 826">
          <a:extLst>
            <a:ext uri="{FF2B5EF4-FFF2-40B4-BE49-F238E27FC236}">
              <a16:creationId xmlns:a16="http://schemas.microsoft.com/office/drawing/2014/main" id="{894E0715-F113-4F0F-AA25-87D1F8F2CA19}"/>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8" name="正方形/長方形 827">
          <a:extLst>
            <a:ext uri="{FF2B5EF4-FFF2-40B4-BE49-F238E27FC236}">
              <a16:creationId xmlns:a16="http://schemas.microsoft.com/office/drawing/2014/main" id="{B634F8CF-86BF-4761-88C7-B1DEE1CF61E6}"/>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9" name="正方形/長方形 828">
          <a:extLst>
            <a:ext uri="{FF2B5EF4-FFF2-40B4-BE49-F238E27FC236}">
              <a16:creationId xmlns:a16="http://schemas.microsoft.com/office/drawing/2014/main" id="{886A8030-5769-4474-8265-5C274594BBCE}"/>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0" name="正方形/長方形 829">
          <a:extLst>
            <a:ext uri="{FF2B5EF4-FFF2-40B4-BE49-F238E27FC236}">
              <a16:creationId xmlns:a16="http://schemas.microsoft.com/office/drawing/2014/main" id="{C718461F-6A7E-40CE-942B-A53CE9D494AB}"/>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1" name="正方形/長方形 830">
          <a:extLst>
            <a:ext uri="{FF2B5EF4-FFF2-40B4-BE49-F238E27FC236}">
              <a16:creationId xmlns:a16="http://schemas.microsoft.com/office/drawing/2014/main" id="{9CD4CA2D-C858-41CF-970E-013DCE9167AB}"/>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2" name="テキスト ボックス 831">
          <a:extLst>
            <a:ext uri="{FF2B5EF4-FFF2-40B4-BE49-F238E27FC236}">
              <a16:creationId xmlns:a16="http://schemas.microsoft.com/office/drawing/2014/main" id="{74E0019C-7A03-414E-BC63-E0400E27D11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3" name="直線コネクタ 832">
          <a:extLst>
            <a:ext uri="{FF2B5EF4-FFF2-40B4-BE49-F238E27FC236}">
              <a16:creationId xmlns:a16="http://schemas.microsoft.com/office/drawing/2014/main" id="{27D54FC4-8F04-4504-A571-032707A0F29F}"/>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4" name="テキスト ボックス 833">
          <a:extLst>
            <a:ext uri="{FF2B5EF4-FFF2-40B4-BE49-F238E27FC236}">
              <a16:creationId xmlns:a16="http://schemas.microsoft.com/office/drawing/2014/main" id="{8063B164-A42F-464C-BCCB-5F39A816B6BE}"/>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5" name="直線コネクタ 834">
          <a:extLst>
            <a:ext uri="{FF2B5EF4-FFF2-40B4-BE49-F238E27FC236}">
              <a16:creationId xmlns:a16="http://schemas.microsoft.com/office/drawing/2014/main" id="{1DF8F0CA-C6C8-4CB4-9B7A-DB7A59FD445C}"/>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36" name="テキスト ボックス 835">
          <a:extLst>
            <a:ext uri="{FF2B5EF4-FFF2-40B4-BE49-F238E27FC236}">
              <a16:creationId xmlns:a16="http://schemas.microsoft.com/office/drawing/2014/main" id="{0F85A66C-8818-42A4-985C-72C1F43E72AB}"/>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7" name="直線コネクタ 836">
          <a:extLst>
            <a:ext uri="{FF2B5EF4-FFF2-40B4-BE49-F238E27FC236}">
              <a16:creationId xmlns:a16="http://schemas.microsoft.com/office/drawing/2014/main" id="{FD3020C1-D224-4A37-8A61-4B3A5241CF84}"/>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8" name="テキスト ボックス 837">
          <a:extLst>
            <a:ext uri="{FF2B5EF4-FFF2-40B4-BE49-F238E27FC236}">
              <a16:creationId xmlns:a16="http://schemas.microsoft.com/office/drawing/2014/main" id="{DE2B49D0-AF3C-4254-944D-6C7074BD0024}"/>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9" name="直線コネクタ 838">
          <a:extLst>
            <a:ext uri="{FF2B5EF4-FFF2-40B4-BE49-F238E27FC236}">
              <a16:creationId xmlns:a16="http://schemas.microsoft.com/office/drawing/2014/main" id="{692AE49F-6C22-4F49-8317-B111CB1E8389}"/>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0" name="テキスト ボックス 839">
          <a:extLst>
            <a:ext uri="{FF2B5EF4-FFF2-40B4-BE49-F238E27FC236}">
              <a16:creationId xmlns:a16="http://schemas.microsoft.com/office/drawing/2014/main" id="{6253EB3F-5D44-45D3-BC9C-7030C7C5FE0A}"/>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1" name="直線コネクタ 840">
          <a:extLst>
            <a:ext uri="{FF2B5EF4-FFF2-40B4-BE49-F238E27FC236}">
              <a16:creationId xmlns:a16="http://schemas.microsoft.com/office/drawing/2014/main" id="{B59A2CDD-FBB4-422F-AD2B-727CD0C5C824}"/>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2" name="テキスト ボックス 841">
          <a:extLst>
            <a:ext uri="{FF2B5EF4-FFF2-40B4-BE49-F238E27FC236}">
              <a16:creationId xmlns:a16="http://schemas.microsoft.com/office/drawing/2014/main" id="{37A1636C-9BDD-4BC3-AC24-524E0DACC799}"/>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3" name="直線コネクタ 842">
          <a:extLst>
            <a:ext uri="{FF2B5EF4-FFF2-40B4-BE49-F238E27FC236}">
              <a16:creationId xmlns:a16="http://schemas.microsoft.com/office/drawing/2014/main" id="{39ADD671-6E2B-4C64-8F3F-74E88818BFA7}"/>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44" name="テキスト ボックス 843">
          <a:extLst>
            <a:ext uri="{FF2B5EF4-FFF2-40B4-BE49-F238E27FC236}">
              <a16:creationId xmlns:a16="http://schemas.microsoft.com/office/drawing/2014/main" id="{8B8D2E62-4E03-4D73-B960-3CD1F18437D7}"/>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5" name="直線コネクタ 844">
          <a:extLst>
            <a:ext uri="{FF2B5EF4-FFF2-40B4-BE49-F238E27FC236}">
              <a16:creationId xmlns:a16="http://schemas.microsoft.com/office/drawing/2014/main" id="{1AE1B4E0-DA74-450F-83A5-5879163C2E31}"/>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6" name="テキスト ボックス 845">
          <a:extLst>
            <a:ext uri="{FF2B5EF4-FFF2-40B4-BE49-F238E27FC236}">
              <a16:creationId xmlns:a16="http://schemas.microsoft.com/office/drawing/2014/main" id="{74E09990-03CC-4DA2-BE63-6960D71D4986}"/>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7" name="繰出金グラフ枠">
          <a:extLst>
            <a:ext uri="{FF2B5EF4-FFF2-40B4-BE49-F238E27FC236}">
              <a16:creationId xmlns:a16="http://schemas.microsoft.com/office/drawing/2014/main" id="{375D9247-B1B1-4F9F-9C08-85C1B7416BD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145606</xdr:rowOff>
    </xdr:from>
    <xdr:to>
      <xdr:col>116</xdr:col>
      <xdr:colOff>62864</xdr:colOff>
      <xdr:row>77</xdr:row>
      <xdr:rowOff>158311</xdr:rowOff>
    </xdr:to>
    <xdr:cxnSp macro="">
      <xdr:nvCxnSpPr>
        <xdr:cNvPr id="848" name="直線コネクタ 847">
          <a:extLst>
            <a:ext uri="{FF2B5EF4-FFF2-40B4-BE49-F238E27FC236}">
              <a16:creationId xmlns:a16="http://schemas.microsoft.com/office/drawing/2014/main" id="{05681593-9F92-42FB-8463-209435E157F2}"/>
            </a:ext>
          </a:extLst>
        </xdr:cNvPr>
        <xdr:cNvCxnSpPr/>
      </xdr:nvCxnSpPr>
      <xdr:spPr>
        <a:xfrm flipV="1">
          <a:off x="22159595" y="12147106"/>
          <a:ext cx="1269" cy="12128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162138</xdr:rowOff>
    </xdr:from>
    <xdr:ext cx="534377" cy="259045"/>
    <xdr:sp macro="" textlink="">
      <xdr:nvSpPr>
        <xdr:cNvPr id="849" name="繰出金最小値テキスト">
          <a:extLst>
            <a:ext uri="{FF2B5EF4-FFF2-40B4-BE49-F238E27FC236}">
              <a16:creationId xmlns:a16="http://schemas.microsoft.com/office/drawing/2014/main" id="{25957B93-342F-4B38-B5AB-F08950FED976}"/>
            </a:ext>
          </a:extLst>
        </xdr:cNvPr>
        <xdr:cNvSpPr txBox="1"/>
      </xdr:nvSpPr>
      <xdr:spPr>
        <a:xfrm>
          <a:off x="22212300" y="13363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158311</xdr:rowOff>
    </xdr:from>
    <xdr:to>
      <xdr:col>116</xdr:col>
      <xdr:colOff>152400</xdr:colOff>
      <xdr:row>77</xdr:row>
      <xdr:rowOff>158311</xdr:rowOff>
    </xdr:to>
    <xdr:cxnSp macro="">
      <xdr:nvCxnSpPr>
        <xdr:cNvPr id="850" name="直線コネクタ 849">
          <a:extLst>
            <a:ext uri="{FF2B5EF4-FFF2-40B4-BE49-F238E27FC236}">
              <a16:creationId xmlns:a16="http://schemas.microsoft.com/office/drawing/2014/main" id="{FD86345D-1464-48C4-8746-5A29626174EC}"/>
            </a:ext>
          </a:extLst>
        </xdr:cNvPr>
        <xdr:cNvCxnSpPr/>
      </xdr:nvCxnSpPr>
      <xdr:spPr>
        <a:xfrm>
          <a:off x="22072600" y="133599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92283</xdr:rowOff>
    </xdr:from>
    <xdr:ext cx="534377" cy="259045"/>
    <xdr:sp macro="" textlink="">
      <xdr:nvSpPr>
        <xdr:cNvPr id="851" name="繰出金最大値テキスト">
          <a:extLst>
            <a:ext uri="{FF2B5EF4-FFF2-40B4-BE49-F238E27FC236}">
              <a16:creationId xmlns:a16="http://schemas.microsoft.com/office/drawing/2014/main" id="{6BB2C6A8-C55A-413E-8A97-84DA2F420F7B}"/>
            </a:ext>
          </a:extLst>
        </xdr:cNvPr>
        <xdr:cNvSpPr txBox="1"/>
      </xdr:nvSpPr>
      <xdr:spPr>
        <a:xfrm>
          <a:off x="22212300" y="11922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95,690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145606</xdr:rowOff>
    </xdr:from>
    <xdr:to>
      <xdr:col>116</xdr:col>
      <xdr:colOff>152400</xdr:colOff>
      <xdr:row>70</xdr:row>
      <xdr:rowOff>145606</xdr:rowOff>
    </xdr:to>
    <xdr:cxnSp macro="">
      <xdr:nvCxnSpPr>
        <xdr:cNvPr id="852" name="直線コネクタ 851">
          <a:extLst>
            <a:ext uri="{FF2B5EF4-FFF2-40B4-BE49-F238E27FC236}">
              <a16:creationId xmlns:a16="http://schemas.microsoft.com/office/drawing/2014/main" id="{86351AC6-F4D3-41E2-8208-6984D85BA2D9}"/>
            </a:ext>
          </a:extLst>
        </xdr:cNvPr>
        <xdr:cNvCxnSpPr/>
      </xdr:nvCxnSpPr>
      <xdr:spPr>
        <a:xfrm>
          <a:off x="22072600" y="121471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2273</xdr:rowOff>
    </xdr:from>
    <xdr:to>
      <xdr:col>116</xdr:col>
      <xdr:colOff>63500</xdr:colOff>
      <xdr:row>76</xdr:row>
      <xdr:rowOff>33420</xdr:rowOff>
    </xdr:to>
    <xdr:cxnSp macro="">
      <xdr:nvCxnSpPr>
        <xdr:cNvPr id="853" name="直線コネクタ 852">
          <a:extLst>
            <a:ext uri="{FF2B5EF4-FFF2-40B4-BE49-F238E27FC236}">
              <a16:creationId xmlns:a16="http://schemas.microsoft.com/office/drawing/2014/main" id="{5BDF1BA1-557B-48A2-A687-D75958898314}"/>
            </a:ext>
          </a:extLst>
        </xdr:cNvPr>
        <xdr:cNvCxnSpPr/>
      </xdr:nvCxnSpPr>
      <xdr:spPr>
        <a:xfrm flipV="1">
          <a:off x="21323300" y="13032473"/>
          <a:ext cx="838200" cy="31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2601</xdr:rowOff>
    </xdr:from>
    <xdr:ext cx="534377" cy="259045"/>
    <xdr:sp macro="" textlink="">
      <xdr:nvSpPr>
        <xdr:cNvPr id="854" name="繰出金平均値テキスト">
          <a:extLst>
            <a:ext uri="{FF2B5EF4-FFF2-40B4-BE49-F238E27FC236}">
              <a16:creationId xmlns:a16="http://schemas.microsoft.com/office/drawing/2014/main" id="{9D8CC2C9-7376-4301-B550-E919820433EC}"/>
            </a:ext>
          </a:extLst>
        </xdr:cNvPr>
        <xdr:cNvSpPr txBox="1"/>
      </xdr:nvSpPr>
      <xdr:spPr>
        <a:xfrm>
          <a:off x="22212300" y="126899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151174</xdr:rowOff>
    </xdr:from>
    <xdr:to>
      <xdr:col>116</xdr:col>
      <xdr:colOff>114300</xdr:colOff>
      <xdr:row>75</xdr:row>
      <xdr:rowOff>81324</xdr:rowOff>
    </xdr:to>
    <xdr:sp macro="" textlink="">
      <xdr:nvSpPr>
        <xdr:cNvPr id="855" name="フローチャート: 判断 854">
          <a:extLst>
            <a:ext uri="{FF2B5EF4-FFF2-40B4-BE49-F238E27FC236}">
              <a16:creationId xmlns:a16="http://schemas.microsoft.com/office/drawing/2014/main" id="{D45AF3F5-12FF-4D67-B6EB-1BB3556BBC6D}"/>
            </a:ext>
          </a:extLst>
        </xdr:cNvPr>
        <xdr:cNvSpPr/>
      </xdr:nvSpPr>
      <xdr:spPr>
        <a:xfrm>
          <a:off x="22110700" y="12838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33420</xdr:rowOff>
    </xdr:from>
    <xdr:to>
      <xdr:col>111</xdr:col>
      <xdr:colOff>177800</xdr:colOff>
      <xdr:row>76</xdr:row>
      <xdr:rowOff>53956</xdr:rowOff>
    </xdr:to>
    <xdr:cxnSp macro="">
      <xdr:nvCxnSpPr>
        <xdr:cNvPr id="856" name="直線コネクタ 855">
          <a:extLst>
            <a:ext uri="{FF2B5EF4-FFF2-40B4-BE49-F238E27FC236}">
              <a16:creationId xmlns:a16="http://schemas.microsoft.com/office/drawing/2014/main" id="{53033C7B-E0C0-400A-8DE1-A04406661443}"/>
            </a:ext>
          </a:extLst>
        </xdr:cNvPr>
        <xdr:cNvCxnSpPr/>
      </xdr:nvCxnSpPr>
      <xdr:spPr>
        <a:xfrm flipV="1">
          <a:off x="20434300" y="13063620"/>
          <a:ext cx="889000" cy="20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136639</xdr:rowOff>
    </xdr:from>
    <xdr:to>
      <xdr:col>112</xdr:col>
      <xdr:colOff>38100</xdr:colOff>
      <xdr:row>75</xdr:row>
      <xdr:rowOff>66789</xdr:rowOff>
    </xdr:to>
    <xdr:sp macro="" textlink="">
      <xdr:nvSpPr>
        <xdr:cNvPr id="857" name="フローチャート: 判断 856">
          <a:extLst>
            <a:ext uri="{FF2B5EF4-FFF2-40B4-BE49-F238E27FC236}">
              <a16:creationId xmlns:a16="http://schemas.microsoft.com/office/drawing/2014/main" id="{75A347A8-9941-460A-BDEC-8085C7AB4364}"/>
            </a:ext>
          </a:extLst>
        </xdr:cNvPr>
        <xdr:cNvSpPr/>
      </xdr:nvSpPr>
      <xdr:spPr>
        <a:xfrm>
          <a:off x="21272500" y="12823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83316</xdr:rowOff>
    </xdr:from>
    <xdr:ext cx="534377" cy="259045"/>
    <xdr:sp macro="" textlink="">
      <xdr:nvSpPr>
        <xdr:cNvPr id="858" name="テキスト ボックス 857">
          <a:extLst>
            <a:ext uri="{FF2B5EF4-FFF2-40B4-BE49-F238E27FC236}">
              <a16:creationId xmlns:a16="http://schemas.microsoft.com/office/drawing/2014/main" id="{98684581-3BB9-4B94-B155-3093CAEC2FD4}"/>
            </a:ext>
          </a:extLst>
        </xdr:cNvPr>
        <xdr:cNvSpPr txBox="1"/>
      </xdr:nvSpPr>
      <xdr:spPr>
        <a:xfrm>
          <a:off x="21056111" y="12599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53956</xdr:rowOff>
    </xdr:from>
    <xdr:to>
      <xdr:col>107</xdr:col>
      <xdr:colOff>50800</xdr:colOff>
      <xdr:row>76</xdr:row>
      <xdr:rowOff>75845</xdr:rowOff>
    </xdr:to>
    <xdr:cxnSp macro="">
      <xdr:nvCxnSpPr>
        <xdr:cNvPr id="859" name="直線コネクタ 858">
          <a:extLst>
            <a:ext uri="{FF2B5EF4-FFF2-40B4-BE49-F238E27FC236}">
              <a16:creationId xmlns:a16="http://schemas.microsoft.com/office/drawing/2014/main" id="{82755CC0-9DC3-42DC-8A01-15D4B1F6C7C3}"/>
            </a:ext>
          </a:extLst>
        </xdr:cNvPr>
        <xdr:cNvCxnSpPr/>
      </xdr:nvCxnSpPr>
      <xdr:spPr>
        <a:xfrm flipV="1">
          <a:off x="19545300" y="13084156"/>
          <a:ext cx="889000" cy="21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170149</xdr:rowOff>
    </xdr:from>
    <xdr:to>
      <xdr:col>107</xdr:col>
      <xdr:colOff>101600</xdr:colOff>
      <xdr:row>75</xdr:row>
      <xdr:rowOff>100299</xdr:rowOff>
    </xdr:to>
    <xdr:sp macro="" textlink="">
      <xdr:nvSpPr>
        <xdr:cNvPr id="860" name="フローチャート: 判断 859">
          <a:extLst>
            <a:ext uri="{FF2B5EF4-FFF2-40B4-BE49-F238E27FC236}">
              <a16:creationId xmlns:a16="http://schemas.microsoft.com/office/drawing/2014/main" id="{B729805E-97AF-44CC-BB82-F23C9A2B177E}"/>
            </a:ext>
          </a:extLst>
        </xdr:cNvPr>
        <xdr:cNvSpPr/>
      </xdr:nvSpPr>
      <xdr:spPr>
        <a:xfrm>
          <a:off x="20383500" y="12857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116826</xdr:rowOff>
    </xdr:from>
    <xdr:ext cx="534377" cy="259045"/>
    <xdr:sp macro="" textlink="">
      <xdr:nvSpPr>
        <xdr:cNvPr id="861" name="テキスト ボックス 860">
          <a:extLst>
            <a:ext uri="{FF2B5EF4-FFF2-40B4-BE49-F238E27FC236}">
              <a16:creationId xmlns:a16="http://schemas.microsoft.com/office/drawing/2014/main" id="{0C4CBD58-AAD8-4B01-806E-4F645A3B2785}"/>
            </a:ext>
          </a:extLst>
        </xdr:cNvPr>
        <xdr:cNvSpPr txBox="1"/>
      </xdr:nvSpPr>
      <xdr:spPr>
        <a:xfrm>
          <a:off x="20167111" y="12632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75845</xdr:rowOff>
    </xdr:from>
    <xdr:to>
      <xdr:col>102</xdr:col>
      <xdr:colOff>114300</xdr:colOff>
      <xdr:row>76</xdr:row>
      <xdr:rowOff>87103</xdr:rowOff>
    </xdr:to>
    <xdr:cxnSp macro="">
      <xdr:nvCxnSpPr>
        <xdr:cNvPr id="862" name="直線コネクタ 861">
          <a:extLst>
            <a:ext uri="{FF2B5EF4-FFF2-40B4-BE49-F238E27FC236}">
              <a16:creationId xmlns:a16="http://schemas.microsoft.com/office/drawing/2014/main" id="{35ACDAD0-1704-4DC1-BC29-3F127D823003}"/>
            </a:ext>
          </a:extLst>
        </xdr:cNvPr>
        <xdr:cNvCxnSpPr/>
      </xdr:nvCxnSpPr>
      <xdr:spPr>
        <a:xfrm flipV="1">
          <a:off x="18656300" y="13106045"/>
          <a:ext cx="889000" cy="11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8719</xdr:rowOff>
    </xdr:from>
    <xdr:to>
      <xdr:col>102</xdr:col>
      <xdr:colOff>165100</xdr:colOff>
      <xdr:row>75</xdr:row>
      <xdr:rowOff>110319</xdr:rowOff>
    </xdr:to>
    <xdr:sp macro="" textlink="">
      <xdr:nvSpPr>
        <xdr:cNvPr id="863" name="フローチャート: 判断 862">
          <a:extLst>
            <a:ext uri="{FF2B5EF4-FFF2-40B4-BE49-F238E27FC236}">
              <a16:creationId xmlns:a16="http://schemas.microsoft.com/office/drawing/2014/main" id="{0A30914E-482A-43A4-A01C-9D1B4F8C177E}"/>
            </a:ext>
          </a:extLst>
        </xdr:cNvPr>
        <xdr:cNvSpPr/>
      </xdr:nvSpPr>
      <xdr:spPr>
        <a:xfrm>
          <a:off x="19494500" y="12867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126846</xdr:rowOff>
    </xdr:from>
    <xdr:ext cx="534377" cy="259045"/>
    <xdr:sp macro="" textlink="">
      <xdr:nvSpPr>
        <xdr:cNvPr id="864" name="テキスト ボックス 863">
          <a:extLst>
            <a:ext uri="{FF2B5EF4-FFF2-40B4-BE49-F238E27FC236}">
              <a16:creationId xmlns:a16="http://schemas.microsoft.com/office/drawing/2014/main" id="{391A85CA-D86A-4843-8F1F-ACAF2E559635}"/>
            </a:ext>
          </a:extLst>
        </xdr:cNvPr>
        <xdr:cNvSpPr txBox="1"/>
      </xdr:nvSpPr>
      <xdr:spPr>
        <a:xfrm>
          <a:off x="19278111" y="12642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45238</xdr:rowOff>
    </xdr:from>
    <xdr:to>
      <xdr:col>98</xdr:col>
      <xdr:colOff>38100</xdr:colOff>
      <xdr:row>75</xdr:row>
      <xdr:rowOff>146838</xdr:rowOff>
    </xdr:to>
    <xdr:sp macro="" textlink="">
      <xdr:nvSpPr>
        <xdr:cNvPr id="865" name="フローチャート: 判断 864">
          <a:extLst>
            <a:ext uri="{FF2B5EF4-FFF2-40B4-BE49-F238E27FC236}">
              <a16:creationId xmlns:a16="http://schemas.microsoft.com/office/drawing/2014/main" id="{3237CA54-351E-4534-B069-1680D64833F5}"/>
            </a:ext>
          </a:extLst>
        </xdr:cNvPr>
        <xdr:cNvSpPr/>
      </xdr:nvSpPr>
      <xdr:spPr>
        <a:xfrm>
          <a:off x="18605500" y="12903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163365</xdr:rowOff>
    </xdr:from>
    <xdr:ext cx="534377" cy="259045"/>
    <xdr:sp macro="" textlink="">
      <xdr:nvSpPr>
        <xdr:cNvPr id="866" name="テキスト ボックス 865">
          <a:extLst>
            <a:ext uri="{FF2B5EF4-FFF2-40B4-BE49-F238E27FC236}">
              <a16:creationId xmlns:a16="http://schemas.microsoft.com/office/drawing/2014/main" id="{13EBC1E9-214C-4EC1-8F4D-53F85D8518FA}"/>
            </a:ext>
          </a:extLst>
        </xdr:cNvPr>
        <xdr:cNvSpPr txBox="1"/>
      </xdr:nvSpPr>
      <xdr:spPr>
        <a:xfrm>
          <a:off x="18389111" y="12679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4D4BEA2F-DE02-4079-87AF-FD33A8DFBDB1}"/>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6379CB44-649F-43E1-9803-F8554FC033D6}"/>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DECEA13E-0AF3-4DC8-8755-B6E24A5D1F6D}"/>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56BF328C-F7A8-4096-9C30-831DA841BD08}"/>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D7C63F9E-763D-4639-9149-A87C9B82F532}"/>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122924</xdr:rowOff>
    </xdr:from>
    <xdr:to>
      <xdr:col>116</xdr:col>
      <xdr:colOff>114300</xdr:colOff>
      <xdr:row>76</xdr:row>
      <xdr:rowOff>53073</xdr:rowOff>
    </xdr:to>
    <xdr:sp macro="" textlink="">
      <xdr:nvSpPr>
        <xdr:cNvPr id="872" name="楕円 871">
          <a:extLst>
            <a:ext uri="{FF2B5EF4-FFF2-40B4-BE49-F238E27FC236}">
              <a16:creationId xmlns:a16="http://schemas.microsoft.com/office/drawing/2014/main" id="{4929449C-55F2-456E-950D-11D9ECD7CF84}"/>
            </a:ext>
          </a:extLst>
        </xdr:cNvPr>
        <xdr:cNvSpPr/>
      </xdr:nvSpPr>
      <xdr:spPr>
        <a:xfrm>
          <a:off x="22110700" y="12981674"/>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101351</xdr:rowOff>
    </xdr:from>
    <xdr:ext cx="534377" cy="259045"/>
    <xdr:sp macro="" textlink="">
      <xdr:nvSpPr>
        <xdr:cNvPr id="873" name="繰出金該当値テキスト">
          <a:extLst>
            <a:ext uri="{FF2B5EF4-FFF2-40B4-BE49-F238E27FC236}">
              <a16:creationId xmlns:a16="http://schemas.microsoft.com/office/drawing/2014/main" id="{FC4BE5B5-5905-4311-AC64-9B1929E7674C}"/>
            </a:ext>
          </a:extLst>
        </xdr:cNvPr>
        <xdr:cNvSpPr txBox="1"/>
      </xdr:nvSpPr>
      <xdr:spPr>
        <a:xfrm>
          <a:off x="22212300" y="12960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154070</xdr:rowOff>
    </xdr:from>
    <xdr:to>
      <xdr:col>112</xdr:col>
      <xdr:colOff>38100</xdr:colOff>
      <xdr:row>76</xdr:row>
      <xdr:rowOff>84220</xdr:rowOff>
    </xdr:to>
    <xdr:sp macro="" textlink="">
      <xdr:nvSpPr>
        <xdr:cNvPr id="874" name="楕円 873">
          <a:extLst>
            <a:ext uri="{FF2B5EF4-FFF2-40B4-BE49-F238E27FC236}">
              <a16:creationId xmlns:a16="http://schemas.microsoft.com/office/drawing/2014/main" id="{A59FCA08-5214-4584-AE09-D9090FF041DC}"/>
            </a:ext>
          </a:extLst>
        </xdr:cNvPr>
        <xdr:cNvSpPr/>
      </xdr:nvSpPr>
      <xdr:spPr>
        <a:xfrm>
          <a:off x="21272500" y="13012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75347</xdr:rowOff>
    </xdr:from>
    <xdr:ext cx="534377" cy="259045"/>
    <xdr:sp macro="" textlink="">
      <xdr:nvSpPr>
        <xdr:cNvPr id="875" name="テキスト ボックス 874">
          <a:extLst>
            <a:ext uri="{FF2B5EF4-FFF2-40B4-BE49-F238E27FC236}">
              <a16:creationId xmlns:a16="http://schemas.microsoft.com/office/drawing/2014/main" id="{1C1DDC53-6DD6-44E5-AB70-8CCCB63B45A3}"/>
            </a:ext>
          </a:extLst>
        </xdr:cNvPr>
        <xdr:cNvSpPr txBox="1"/>
      </xdr:nvSpPr>
      <xdr:spPr>
        <a:xfrm>
          <a:off x="21056111" y="13105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3156</xdr:rowOff>
    </xdr:from>
    <xdr:to>
      <xdr:col>107</xdr:col>
      <xdr:colOff>101600</xdr:colOff>
      <xdr:row>76</xdr:row>
      <xdr:rowOff>104756</xdr:rowOff>
    </xdr:to>
    <xdr:sp macro="" textlink="">
      <xdr:nvSpPr>
        <xdr:cNvPr id="876" name="楕円 875">
          <a:extLst>
            <a:ext uri="{FF2B5EF4-FFF2-40B4-BE49-F238E27FC236}">
              <a16:creationId xmlns:a16="http://schemas.microsoft.com/office/drawing/2014/main" id="{58117855-7C11-4A11-8C0F-E4679F977B40}"/>
            </a:ext>
          </a:extLst>
        </xdr:cNvPr>
        <xdr:cNvSpPr/>
      </xdr:nvSpPr>
      <xdr:spPr>
        <a:xfrm>
          <a:off x="20383500" y="13033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95883</xdr:rowOff>
    </xdr:from>
    <xdr:ext cx="534377" cy="259045"/>
    <xdr:sp macro="" textlink="">
      <xdr:nvSpPr>
        <xdr:cNvPr id="877" name="テキスト ボックス 876">
          <a:extLst>
            <a:ext uri="{FF2B5EF4-FFF2-40B4-BE49-F238E27FC236}">
              <a16:creationId xmlns:a16="http://schemas.microsoft.com/office/drawing/2014/main" id="{60033CBB-B70D-444A-A312-AB8778F53210}"/>
            </a:ext>
          </a:extLst>
        </xdr:cNvPr>
        <xdr:cNvSpPr txBox="1"/>
      </xdr:nvSpPr>
      <xdr:spPr>
        <a:xfrm>
          <a:off x="20167111" y="13126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25045</xdr:rowOff>
    </xdr:from>
    <xdr:to>
      <xdr:col>102</xdr:col>
      <xdr:colOff>165100</xdr:colOff>
      <xdr:row>76</xdr:row>
      <xdr:rowOff>126645</xdr:rowOff>
    </xdr:to>
    <xdr:sp macro="" textlink="">
      <xdr:nvSpPr>
        <xdr:cNvPr id="878" name="楕円 877">
          <a:extLst>
            <a:ext uri="{FF2B5EF4-FFF2-40B4-BE49-F238E27FC236}">
              <a16:creationId xmlns:a16="http://schemas.microsoft.com/office/drawing/2014/main" id="{B0CCCDEF-97CB-4B4A-8883-32C15D9A8B52}"/>
            </a:ext>
          </a:extLst>
        </xdr:cNvPr>
        <xdr:cNvSpPr/>
      </xdr:nvSpPr>
      <xdr:spPr>
        <a:xfrm>
          <a:off x="19494500" y="13055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117772</xdr:rowOff>
    </xdr:from>
    <xdr:ext cx="534377" cy="259045"/>
    <xdr:sp macro="" textlink="">
      <xdr:nvSpPr>
        <xdr:cNvPr id="879" name="テキスト ボックス 878">
          <a:extLst>
            <a:ext uri="{FF2B5EF4-FFF2-40B4-BE49-F238E27FC236}">
              <a16:creationId xmlns:a16="http://schemas.microsoft.com/office/drawing/2014/main" id="{9FEDEB2B-D0B1-4BEB-82DA-4901C4BA3C2E}"/>
            </a:ext>
          </a:extLst>
        </xdr:cNvPr>
        <xdr:cNvSpPr txBox="1"/>
      </xdr:nvSpPr>
      <xdr:spPr>
        <a:xfrm>
          <a:off x="19278111" y="13147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36303</xdr:rowOff>
    </xdr:from>
    <xdr:to>
      <xdr:col>98</xdr:col>
      <xdr:colOff>38100</xdr:colOff>
      <xdr:row>76</xdr:row>
      <xdr:rowOff>137903</xdr:rowOff>
    </xdr:to>
    <xdr:sp macro="" textlink="">
      <xdr:nvSpPr>
        <xdr:cNvPr id="880" name="楕円 879">
          <a:extLst>
            <a:ext uri="{FF2B5EF4-FFF2-40B4-BE49-F238E27FC236}">
              <a16:creationId xmlns:a16="http://schemas.microsoft.com/office/drawing/2014/main" id="{34E00F84-FCE1-4ABF-AD3C-671F9D7E2B85}"/>
            </a:ext>
          </a:extLst>
        </xdr:cNvPr>
        <xdr:cNvSpPr/>
      </xdr:nvSpPr>
      <xdr:spPr>
        <a:xfrm>
          <a:off x="18605500" y="13066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129030</xdr:rowOff>
    </xdr:from>
    <xdr:ext cx="534377" cy="259045"/>
    <xdr:sp macro="" textlink="">
      <xdr:nvSpPr>
        <xdr:cNvPr id="881" name="テキスト ボックス 880">
          <a:extLst>
            <a:ext uri="{FF2B5EF4-FFF2-40B4-BE49-F238E27FC236}">
              <a16:creationId xmlns:a16="http://schemas.microsoft.com/office/drawing/2014/main" id="{9A4A1E73-E1E4-462D-BA0C-8E7750250B2F}"/>
            </a:ext>
          </a:extLst>
        </xdr:cNvPr>
        <xdr:cNvSpPr txBox="1"/>
      </xdr:nvSpPr>
      <xdr:spPr>
        <a:xfrm>
          <a:off x="18389111" y="131592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2" name="正方形/長方形 881">
          <a:extLst>
            <a:ext uri="{FF2B5EF4-FFF2-40B4-BE49-F238E27FC236}">
              <a16:creationId xmlns:a16="http://schemas.microsoft.com/office/drawing/2014/main" id="{B92F6517-EF46-4060-BC08-A4AAFA9CF0C4}"/>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3" name="正方形/長方形 882">
          <a:extLst>
            <a:ext uri="{FF2B5EF4-FFF2-40B4-BE49-F238E27FC236}">
              <a16:creationId xmlns:a16="http://schemas.microsoft.com/office/drawing/2014/main" id="{9DAE1811-A529-4292-8B17-F6553F749DAB}"/>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4" name="正方形/長方形 883">
          <a:extLst>
            <a:ext uri="{FF2B5EF4-FFF2-40B4-BE49-F238E27FC236}">
              <a16:creationId xmlns:a16="http://schemas.microsoft.com/office/drawing/2014/main" id="{0B4F0C0A-98E2-4024-9C73-3A91E791428E}"/>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5" name="正方形/長方形 884">
          <a:extLst>
            <a:ext uri="{FF2B5EF4-FFF2-40B4-BE49-F238E27FC236}">
              <a16:creationId xmlns:a16="http://schemas.microsoft.com/office/drawing/2014/main" id="{53503403-E245-48D9-B3CD-E2C79B1E0F05}"/>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6" name="正方形/長方形 885">
          <a:extLst>
            <a:ext uri="{FF2B5EF4-FFF2-40B4-BE49-F238E27FC236}">
              <a16:creationId xmlns:a16="http://schemas.microsoft.com/office/drawing/2014/main" id="{8DD412DA-6502-4643-83F9-658197D69AE1}"/>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7" name="正方形/長方形 886">
          <a:extLst>
            <a:ext uri="{FF2B5EF4-FFF2-40B4-BE49-F238E27FC236}">
              <a16:creationId xmlns:a16="http://schemas.microsoft.com/office/drawing/2014/main" id="{0BB83A2B-B352-4CC7-A3EE-65C0D49649BC}"/>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8" name="正方形/長方形 887">
          <a:extLst>
            <a:ext uri="{FF2B5EF4-FFF2-40B4-BE49-F238E27FC236}">
              <a16:creationId xmlns:a16="http://schemas.microsoft.com/office/drawing/2014/main" id="{A88946B9-81B9-4A38-8E02-DA361CF56C52}"/>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9" name="正方形/長方形 888">
          <a:extLst>
            <a:ext uri="{FF2B5EF4-FFF2-40B4-BE49-F238E27FC236}">
              <a16:creationId xmlns:a16="http://schemas.microsoft.com/office/drawing/2014/main" id="{7646646D-A327-446F-A3D5-6418DFB5D7F4}"/>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0" name="テキスト ボックス 889">
          <a:extLst>
            <a:ext uri="{FF2B5EF4-FFF2-40B4-BE49-F238E27FC236}">
              <a16:creationId xmlns:a16="http://schemas.microsoft.com/office/drawing/2014/main" id="{40C0F0A9-6747-4DE0-8F79-25A6C083EEA1}"/>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1" name="直線コネクタ 890">
          <a:extLst>
            <a:ext uri="{FF2B5EF4-FFF2-40B4-BE49-F238E27FC236}">
              <a16:creationId xmlns:a16="http://schemas.microsoft.com/office/drawing/2014/main" id="{1EF6824F-106B-41D3-9C91-18C40D756997}"/>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99</xdr:row>
      <xdr:rowOff>44450</xdr:rowOff>
    </xdr:from>
    <xdr:to>
      <xdr:col>120</xdr:col>
      <xdr:colOff>114300</xdr:colOff>
      <xdr:row>99</xdr:row>
      <xdr:rowOff>44450</xdr:rowOff>
    </xdr:to>
    <xdr:cxnSp macro="">
      <xdr:nvCxnSpPr>
        <xdr:cNvPr id="892" name="直線コネクタ 891">
          <a:extLst>
            <a:ext uri="{FF2B5EF4-FFF2-40B4-BE49-F238E27FC236}">
              <a16:creationId xmlns:a16="http://schemas.microsoft.com/office/drawing/2014/main" id="{6EAD1147-C426-4E60-88EC-88650140FA26}"/>
            </a:ext>
          </a:extLst>
        </xdr:cNvPr>
        <xdr:cNvCxnSpPr/>
      </xdr:nvCxnSpPr>
      <xdr:spPr>
        <a:xfrm>
          <a:off x="18288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98</xdr:row>
      <xdr:rowOff>73677</xdr:rowOff>
    </xdr:from>
    <xdr:ext cx="248786" cy="259045"/>
    <xdr:sp macro="" textlink="">
      <xdr:nvSpPr>
        <xdr:cNvPr id="893" name="テキスト ボックス 892">
          <a:extLst>
            <a:ext uri="{FF2B5EF4-FFF2-40B4-BE49-F238E27FC236}">
              <a16:creationId xmlns:a16="http://schemas.microsoft.com/office/drawing/2014/main" id="{294A6E07-F1E4-4163-A7C4-95AE6C50D619}"/>
            </a:ext>
          </a:extLst>
        </xdr:cNvPr>
        <xdr:cNvSpPr txBox="1"/>
      </xdr:nvSpPr>
      <xdr:spPr>
        <a:xfrm>
          <a:off x="18039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6350</xdr:rowOff>
    </xdr:from>
    <xdr:to>
      <xdr:col>120</xdr:col>
      <xdr:colOff>114300</xdr:colOff>
      <xdr:row>97</xdr:row>
      <xdr:rowOff>6350</xdr:rowOff>
    </xdr:to>
    <xdr:cxnSp macro="">
      <xdr:nvCxnSpPr>
        <xdr:cNvPr id="894" name="直線コネクタ 893">
          <a:extLst>
            <a:ext uri="{FF2B5EF4-FFF2-40B4-BE49-F238E27FC236}">
              <a16:creationId xmlns:a16="http://schemas.microsoft.com/office/drawing/2014/main" id="{28522FA9-E05D-4818-9602-E75EC5E2126E}"/>
            </a:ext>
          </a:extLst>
        </xdr:cNvPr>
        <xdr:cNvCxnSpPr/>
      </xdr:nvCxnSpPr>
      <xdr:spPr>
        <a:xfrm>
          <a:off x="18288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35577</xdr:rowOff>
    </xdr:from>
    <xdr:ext cx="467179" cy="259045"/>
    <xdr:sp macro="" textlink="">
      <xdr:nvSpPr>
        <xdr:cNvPr id="895" name="テキスト ボックス 894">
          <a:extLst>
            <a:ext uri="{FF2B5EF4-FFF2-40B4-BE49-F238E27FC236}">
              <a16:creationId xmlns:a16="http://schemas.microsoft.com/office/drawing/2014/main" id="{75195554-FF5E-4BAB-81CE-632E050EDBAD}"/>
            </a:ext>
          </a:extLst>
        </xdr:cNvPr>
        <xdr:cNvSpPr txBox="1"/>
      </xdr:nvSpPr>
      <xdr:spPr>
        <a:xfrm>
          <a:off x="17820821" y="1649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94</xdr:row>
      <xdr:rowOff>139700</xdr:rowOff>
    </xdr:from>
    <xdr:to>
      <xdr:col>120</xdr:col>
      <xdr:colOff>114300</xdr:colOff>
      <xdr:row>94</xdr:row>
      <xdr:rowOff>139700</xdr:rowOff>
    </xdr:to>
    <xdr:cxnSp macro="">
      <xdr:nvCxnSpPr>
        <xdr:cNvPr id="896" name="直線コネクタ 895">
          <a:extLst>
            <a:ext uri="{FF2B5EF4-FFF2-40B4-BE49-F238E27FC236}">
              <a16:creationId xmlns:a16="http://schemas.microsoft.com/office/drawing/2014/main" id="{184696E8-F753-49DA-B355-4F22D8DADA26}"/>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93</xdr:row>
      <xdr:rowOff>168927</xdr:rowOff>
    </xdr:from>
    <xdr:ext cx="467179" cy="259045"/>
    <xdr:sp macro="" textlink="">
      <xdr:nvSpPr>
        <xdr:cNvPr id="897" name="テキスト ボックス 896">
          <a:extLst>
            <a:ext uri="{FF2B5EF4-FFF2-40B4-BE49-F238E27FC236}">
              <a16:creationId xmlns:a16="http://schemas.microsoft.com/office/drawing/2014/main" id="{E719F742-3D21-4447-8BD3-CFDB3546BF52}"/>
            </a:ext>
          </a:extLst>
        </xdr:cNvPr>
        <xdr:cNvSpPr txBox="1"/>
      </xdr:nvSpPr>
      <xdr:spPr>
        <a:xfrm>
          <a:off x="17820821" y="1611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92</xdr:row>
      <xdr:rowOff>101600</xdr:rowOff>
    </xdr:from>
    <xdr:to>
      <xdr:col>120</xdr:col>
      <xdr:colOff>114300</xdr:colOff>
      <xdr:row>92</xdr:row>
      <xdr:rowOff>101600</xdr:rowOff>
    </xdr:to>
    <xdr:cxnSp macro="">
      <xdr:nvCxnSpPr>
        <xdr:cNvPr id="898" name="直線コネクタ 897">
          <a:extLst>
            <a:ext uri="{FF2B5EF4-FFF2-40B4-BE49-F238E27FC236}">
              <a16:creationId xmlns:a16="http://schemas.microsoft.com/office/drawing/2014/main" id="{ED70332C-E338-447D-BB9F-E92089E8E830}"/>
            </a:ext>
          </a:extLst>
        </xdr:cNvPr>
        <xdr:cNvCxnSpPr/>
      </xdr:nvCxnSpPr>
      <xdr:spPr>
        <a:xfrm>
          <a:off x="18288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91</xdr:row>
      <xdr:rowOff>130827</xdr:rowOff>
    </xdr:from>
    <xdr:ext cx="467179" cy="259045"/>
    <xdr:sp macro="" textlink="">
      <xdr:nvSpPr>
        <xdr:cNvPr id="899" name="テキスト ボックス 898">
          <a:extLst>
            <a:ext uri="{FF2B5EF4-FFF2-40B4-BE49-F238E27FC236}">
              <a16:creationId xmlns:a16="http://schemas.microsoft.com/office/drawing/2014/main" id="{939FB852-7669-47B8-9417-86EF94968233}"/>
            </a:ext>
          </a:extLst>
        </xdr:cNvPr>
        <xdr:cNvSpPr txBox="1"/>
      </xdr:nvSpPr>
      <xdr:spPr>
        <a:xfrm>
          <a:off x="17820821" y="1573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90</xdr:row>
      <xdr:rowOff>63500</xdr:rowOff>
    </xdr:from>
    <xdr:to>
      <xdr:col>120</xdr:col>
      <xdr:colOff>114300</xdr:colOff>
      <xdr:row>90</xdr:row>
      <xdr:rowOff>63500</xdr:rowOff>
    </xdr:to>
    <xdr:cxnSp macro="">
      <xdr:nvCxnSpPr>
        <xdr:cNvPr id="900" name="直線コネクタ 899">
          <a:extLst>
            <a:ext uri="{FF2B5EF4-FFF2-40B4-BE49-F238E27FC236}">
              <a16:creationId xmlns:a16="http://schemas.microsoft.com/office/drawing/2014/main" id="{6630B47D-8305-4AAA-BF54-FC5ADE57FED5}"/>
            </a:ext>
          </a:extLst>
        </xdr:cNvPr>
        <xdr:cNvCxnSpPr/>
      </xdr:nvCxnSpPr>
      <xdr:spPr>
        <a:xfrm>
          <a:off x="18288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89</xdr:row>
      <xdr:rowOff>92727</xdr:rowOff>
    </xdr:from>
    <xdr:ext cx="467179" cy="259045"/>
    <xdr:sp macro="" textlink="">
      <xdr:nvSpPr>
        <xdr:cNvPr id="901" name="テキスト ボックス 900">
          <a:extLst>
            <a:ext uri="{FF2B5EF4-FFF2-40B4-BE49-F238E27FC236}">
              <a16:creationId xmlns:a16="http://schemas.microsoft.com/office/drawing/2014/main" id="{75B2D656-5F14-47C3-AD4F-49A3DE873CB6}"/>
            </a:ext>
          </a:extLst>
        </xdr:cNvPr>
        <xdr:cNvSpPr txBox="1"/>
      </xdr:nvSpPr>
      <xdr:spPr>
        <a:xfrm>
          <a:off x="17820821" y="1535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2" name="直線コネクタ 901">
          <a:extLst>
            <a:ext uri="{FF2B5EF4-FFF2-40B4-BE49-F238E27FC236}">
              <a16:creationId xmlns:a16="http://schemas.microsoft.com/office/drawing/2014/main" id="{6CD8A63A-F267-42E6-96D8-FD128DFB10FE}"/>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87</xdr:row>
      <xdr:rowOff>54627</xdr:rowOff>
    </xdr:from>
    <xdr:ext cx="531299" cy="259045"/>
    <xdr:sp macro="" textlink="">
      <xdr:nvSpPr>
        <xdr:cNvPr id="903" name="テキスト ボックス 902">
          <a:extLst>
            <a:ext uri="{FF2B5EF4-FFF2-40B4-BE49-F238E27FC236}">
              <a16:creationId xmlns:a16="http://schemas.microsoft.com/office/drawing/2014/main" id="{DE140E5B-C56E-4418-B160-694D33DEFD35}"/>
            </a:ext>
          </a:extLst>
        </xdr:cNvPr>
        <xdr:cNvSpPr txBox="1"/>
      </xdr:nvSpPr>
      <xdr:spPr>
        <a:xfrm>
          <a:off x="17756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4" name="前年度繰上充用金グラフ枠">
          <a:extLst>
            <a:ext uri="{FF2B5EF4-FFF2-40B4-BE49-F238E27FC236}">
              <a16:creationId xmlns:a16="http://schemas.microsoft.com/office/drawing/2014/main" id="{31B00CDB-9494-40D7-8078-0F5E8F093FE9}"/>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90</xdr:row>
      <xdr:rowOff>34353</xdr:rowOff>
    </xdr:from>
    <xdr:to>
      <xdr:col>116</xdr:col>
      <xdr:colOff>62864</xdr:colOff>
      <xdr:row>99</xdr:row>
      <xdr:rowOff>44450</xdr:rowOff>
    </xdr:to>
    <xdr:cxnSp macro="">
      <xdr:nvCxnSpPr>
        <xdr:cNvPr id="905" name="直線コネクタ 904">
          <a:extLst>
            <a:ext uri="{FF2B5EF4-FFF2-40B4-BE49-F238E27FC236}">
              <a16:creationId xmlns:a16="http://schemas.microsoft.com/office/drawing/2014/main" id="{89CBBFD7-7A59-4040-A4C6-2BB8D8499E70}"/>
            </a:ext>
          </a:extLst>
        </xdr:cNvPr>
        <xdr:cNvCxnSpPr/>
      </xdr:nvCxnSpPr>
      <xdr:spPr>
        <a:xfrm flipV="1">
          <a:off x="22159595" y="15464853"/>
          <a:ext cx="1269" cy="15531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99</xdr:row>
      <xdr:rowOff>91267</xdr:rowOff>
    </xdr:from>
    <xdr:ext cx="249299" cy="259045"/>
    <xdr:sp macro="" textlink="">
      <xdr:nvSpPr>
        <xdr:cNvPr id="906" name="前年度繰上充用金最小値テキスト">
          <a:extLst>
            <a:ext uri="{FF2B5EF4-FFF2-40B4-BE49-F238E27FC236}">
              <a16:creationId xmlns:a16="http://schemas.microsoft.com/office/drawing/2014/main" id="{B7AE3F09-CF82-4A5A-801C-8B714BEE9A26}"/>
            </a:ext>
          </a:extLst>
        </xdr:cNvPr>
        <xdr:cNvSpPr txBox="1"/>
      </xdr:nvSpPr>
      <xdr:spPr>
        <a:xfrm>
          <a:off x="22212300" y="17064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44450</xdr:rowOff>
    </xdr:from>
    <xdr:to>
      <xdr:col>116</xdr:col>
      <xdr:colOff>152400</xdr:colOff>
      <xdr:row>99</xdr:row>
      <xdr:rowOff>44450</xdr:rowOff>
    </xdr:to>
    <xdr:cxnSp macro="">
      <xdr:nvCxnSpPr>
        <xdr:cNvPr id="907" name="直線コネクタ 906">
          <a:extLst>
            <a:ext uri="{FF2B5EF4-FFF2-40B4-BE49-F238E27FC236}">
              <a16:creationId xmlns:a16="http://schemas.microsoft.com/office/drawing/2014/main" id="{948DED9D-7564-4E72-9836-D835CFE5B179}"/>
            </a:ext>
          </a:extLst>
        </xdr:cNvPr>
        <xdr:cNvCxnSpPr/>
      </xdr:nvCxnSpPr>
      <xdr:spPr>
        <a:xfrm>
          <a:off x="22072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88</xdr:row>
      <xdr:rowOff>152480</xdr:rowOff>
    </xdr:from>
    <xdr:ext cx="469744" cy="259045"/>
    <xdr:sp macro="" textlink="">
      <xdr:nvSpPr>
        <xdr:cNvPr id="908" name="前年度繰上充用金最大値テキスト">
          <a:extLst>
            <a:ext uri="{FF2B5EF4-FFF2-40B4-BE49-F238E27FC236}">
              <a16:creationId xmlns:a16="http://schemas.microsoft.com/office/drawing/2014/main" id="{4712BA1F-1268-4844-BF9A-D05A59AD153A}"/>
            </a:ext>
          </a:extLst>
        </xdr:cNvPr>
        <xdr:cNvSpPr txBox="1"/>
      </xdr:nvSpPr>
      <xdr:spPr>
        <a:xfrm>
          <a:off x="22212300" y="15240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90</xdr:row>
      <xdr:rowOff>34353</xdr:rowOff>
    </xdr:from>
    <xdr:to>
      <xdr:col>116</xdr:col>
      <xdr:colOff>152400</xdr:colOff>
      <xdr:row>90</xdr:row>
      <xdr:rowOff>34353</xdr:rowOff>
    </xdr:to>
    <xdr:cxnSp macro="">
      <xdr:nvCxnSpPr>
        <xdr:cNvPr id="909" name="直線コネクタ 908">
          <a:extLst>
            <a:ext uri="{FF2B5EF4-FFF2-40B4-BE49-F238E27FC236}">
              <a16:creationId xmlns:a16="http://schemas.microsoft.com/office/drawing/2014/main" id="{B424FAC3-8B56-42E7-85C5-2FC1F9237699}"/>
            </a:ext>
          </a:extLst>
        </xdr:cNvPr>
        <xdr:cNvCxnSpPr/>
      </xdr:nvCxnSpPr>
      <xdr:spPr>
        <a:xfrm>
          <a:off x="22072600" y="15464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99</xdr:row>
      <xdr:rowOff>44450</xdr:rowOff>
    </xdr:from>
    <xdr:to>
      <xdr:col>116</xdr:col>
      <xdr:colOff>63500</xdr:colOff>
      <xdr:row>99</xdr:row>
      <xdr:rowOff>44450</xdr:rowOff>
    </xdr:to>
    <xdr:cxnSp macro="">
      <xdr:nvCxnSpPr>
        <xdr:cNvPr id="910" name="直線コネクタ 909">
          <a:extLst>
            <a:ext uri="{FF2B5EF4-FFF2-40B4-BE49-F238E27FC236}">
              <a16:creationId xmlns:a16="http://schemas.microsoft.com/office/drawing/2014/main" id="{D3DAA314-8FEF-4BE7-8E10-20C8E64E820D}"/>
            </a:ext>
          </a:extLst>
        </xdr:cNvPr>
        <xdr:cNvCxnSpPr/>
      </xdr:nvCxnSpPr>
      <xdr:spPr>
        <a:xfrm>
          <a:off x="21323300" y="1701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98</xdr:row>
      <xdr:rowOff>8717</xdr:rowOff>
    </xdr:from>
    <xdr:ext cx="313932" cy="259045"/>
    <xdr:sp macro="" textlink="">
      <xdr:nvSpPr>
        <xdr:cNvPr id="911" name="前年度繰上充用金平均値テキスト">
          <a:extLst>
            <a:ext uri="{FF2B5EF4-FFF2-40B4-BE49-F238E27FC236}">
              <a16:creationId xmlns:a16="http://schemas.microsoft.com/office/drawing/2014/main" id="{3BFF19FC-780C-4001-9770-FBC2673C6BA9}"/>
            </a:ext>
          </a:extLst>
        </xdr:cNvPr>
        <xdr:cNvSpPr txBox="1"/>
      </xdr:nvSpPr>
      <xdr:spPr>
        <a:xfrm>
          <a:off x="22212300" y="1681081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157290</xdr:rowOff>
    </xdr:from>
    <xdr:to>
      <xdr:col>116</xdr:col>
      <xdr:colOff>114300</xdr:colOff>
      <xdr:row>99</xdr:row>
      <xdr:rowOff>87440</xdr:rowOff>
    </xdr:to>
    <xdr:sp macro="" textlink="">
      <xdr:nvSpPr>
        <xdr:cNvPr id="912" name="フローチャート: 判断 911">
          <a:extLst>
            <a:ext uri="{FF2B5EF4-FFF2-40B4-BE49-F238E27FC236}">
              <a16:creationId xmlns:a16="http://schemas.microsoft.com/office/drawing/2014/main" id="{96504788-B94D-43ED-B2D1-AADF1BE4C147}"/>
            </a:ext>
          </a:extLst>
        </xdr:cNvPr>
        <xdr:cNvSpPr/>
      </xdr:nvSpPr>
      <xdr:spPr>
        <a:xfrm>
          <a:off x="22110700" y="16959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99</xdr:row>
      <xdr:rowOff>44450</xdr:rowOff>
    </xdr:from>
    <xdr:to>
      <xdr:col>111</xdr:col>
      <xdr:colOff>177800</xdr:colOff>
      <xdr:row>99</xdr:row>
      <xdr:rowOff>44450</xdr:rowOff>
    </xdr:to>
    <xdr:cxnSp macro="">
      <xdr:nvCxnSpPr>
        <xdr:cNvPr id="913" name="直線コネクタ 912">
          <a:extLst>
            <a:ext uri="{FF2B5EF4-FFF2-40B4-BE49-F238E27FC236}">
              <a16:creationId xmlns:a16="http://schemas.microsoft.com/office/drawing/2014/main" id="{C91C9BAF-0082-4D15-AD31-DCB228E390AC}"/>
            </a:ext>
          </a:extLst>
        </xdr:cNvPr>
        <xdr:cNvCxnSpPr/>
      </xdr:nvCxnSpPr>
      <xdr:spPr>
        <a:xfrm>
          <a:off x="20434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98</xdr:row>
      <xdr:rowOff>156527</xdr:rowOff>
    </xdr:from>
    <xdr:to>
      <xdr:col>112</xdr:col>
      <xdr:colOff>38100</xdr:colOff>
      <xdr:row>99</xdr:row>
      <xdr:rowOff>86677</xdr:rowOff>
    </xdr:to>
    <xdr:sp macro="" textlink="">
      <xdr:nvSpPr>
        <xdr:cNvPr id="914" name="フローチャート: 判断 913">
          <a:extLst>
            <a:ext uri="{FF2B5EF4-FFF2-40B4-BE49-F238E27FC236}">
              <a16:creationId xmlns:a16="http://schemas.microsoft.com/office/drawing/2014/main" id="{412695D6-F2ED-463B-97A7-9C51AC39CE5F}"/>
            </a:ext>
          </a:extLst>
        </xdr:cNvPr>
        <xdr:cNvSpPr/>
      </xdr:nvSpPr>
      <xdr:spPr>
        <a:xfrm>
          <a:off x="21272500" y="16958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97</xdr:row>
      <xdr:rowOff>103204</xdr:rowOff>
    </xdr:from>
    <xdr:ext cx="313932" cy="259045"/>
    <xdr:sp macro="" textlink="">
      <xdr:nvSpPr>
        <xdr:cNvPr id="915" name="テキスト ボックス 914">
          <a:extLst>
            <a:ext uri="{FF2B5EF4-FFF2-40B4-BE49-F238E27FC236}">
              <a16:creationId xmlns:a16="http://schemas.microsoft.com/office/drawing/2014/main" id="{E4D3DAF6-3C1B-41A0-B36C-EE0513F8DEEC}"/>
            </a:ext>
          </a:extLst>
        </xdr:cNvPr>
        <xdr:cNvSpPr txBox="1"/>
      </xdr:nvSpPr>
      <xdr:spPr>
        <a:xfrm>
          <a:off x="21166333" y="1673385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99</xdr:row>
      <xdr:rowOff>44450</xdr:rowOff>
    </xdr:from>
    <xdr:to>
      <xdr:col>107</xdr:col>
      <xdr:colOff>50800</xdr:colOff>
      <xdr:row>99</xdr:row>
      <xdr:rowOff>44450</xdr:rowOff>
    </xdr:to>
    <xdr:cxnSp macro="">
      <xdr:nvCxnSpPr>
        <xdr:cNvPr id="916" name="直線コネクタ 915">
          <a:extLst>
            <a:ext uri="{FF2B5EF4-FFF2-40B4-BE49-F238E27FC236}">
              <a16:creationId xmlns:a16="http://schemas.microsoft.com/office/drawing/2014/main" id="{1328CB08-E8C4-498F-902C-DA48B4C253E2}"/>
            </a:ext>
          </a:extLst>
        </xdr:cNvPr>
        <xdr:cNvCxnSpPr/>
      </xdr:nvCxnSpPr>
      <xdr:spPr>
        <a:xfrm>
          <a:off x="19545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98</xdr:row>
      <xdr:rowOff>156147</xdr:rowOff>
    </xdr:from>
    <xdr:to>
      <xdr:col>107</xdr:col>
      <xdr:colOff>101600</xdr:colOff>
      <xdr:row>99</xdr:row>
      <xdr:rowOff>86297</xdr:rowOff>
    </xdr:to>
    <xdr:sp macro="" textlink="">
      <xdr:nvSpPr>
        <xdr:cNvPr id="917" name="フローチャート: 判断 916">
          <a:extLst>
            <a:ext uri="{FF2B5EF4-FFF2-40B4-BE49-F238E27FC236}">
              <a16:creationId xmlns:a16="http://schemas.microsoft.com/office/drawing/2014/main" id="{E4E961F6-B3CB-40F3-8375-827ADCBFFEE5}"/>
            </a:ext>
          </a:extLst>
        </xdr:cNvPr>
        <xdr:cNvSpPr/>
      </xdr:nvSpPr>
      <xdr:spPr>
        <a:xfrm>
          <a:off x="20383500" y="16958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97</xdr:row>
      <xdr:rowOff>102824</xdr:rowOff>
    </xdr:from>
    <xdr:ext cx="313932" cy="259045"/>
    <xdr:sp macro="" textlink="">
      <xdr:nvSpPr>
        <xdr:cNvPr id="918" name="テキスト ボックス 917">
          <a:extLst>
            <a:ext uri="{FF2B5EF4-FFF2-40B4-BE49-F238E27FC236}">
              <a16:creationId xmlns:a16="http://schemas.microsoft.com/office/drawing/2014/main" id="{A142AABD-120E-4508-B12F-6CB37A245C3B}"/>
            </a:ext>
          </a:extLst>
        </xdr:cNvPr>
        <xdr:cNvSpPr txBox="1"/>
      </xdr:nvSpPr>
      <xdr:spPr>
        <a:xfrm>
          <a:off x="20277333" y="1673347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99</xdr:row>
      <xdr:rowOff>44450</xdr:rowOff>
    </xdr:from>
    <xdr:to>
      <xdr:col>102</xdr:col>
      <xdr:colOff>114300</xdr:colOff>
      <xdr:row>99</xdr:row>
      <xdr:rowOff>44450</xdr:rowOff>
    </xdr:to>
    <xdr:cxnSp macro="">
      <xdr:nvCxnSpPr>
        <xdr:cNvPr id="919" name="直線コネクタ 918">
          <a:extLst>
            <a:ext uri="{FF2B5EF4-FFF2-40B4-BE49-F238E27FC236}">
              <a16:creationId xmlns:a16="http://schemas.microsoft.com/office/drawing/2014/main" id="{EB2B4895-FD85-40F2-8872-7D364D859A7B}"/>
            </a:ext>
          </a:extLst>
        </xdr:cNvPr>
        <xdr:cNvCxnSpPr/>
      </xdr:nvCxnSpPr>
      <xdr:spPr>
        <a:xfrm>
          <a:off x="18656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98</xdr:row>
      <xdr:rowOff>155575</xdr:rowOff>
    </xdr:from>
    <xdr:to>
      <xdr:col>102</xdr:col>
      <xdr:colOff>165100</xdr:colOff>
      <xdr:row>99</xdr:row>
      <xdr:rowOff>85725</xdr:rowOff>
    </xdr:to>
    <xdr:sp macro="" textlink="">
      <xdr:nvSpPr>
        <xdr:cNvPr id="920" name="フローチャート: 判断 919">
          <a:extLst>
            <a:ext uri="{FF2B5EF4-FFF2-40B4-BE49-F238E27FC236}">
              <a16:creationId xmlns:a16="http://schemas.microsoft.com/office/drawing/2014/main" id="{9C80E0D6-7C54-44D0-88B9-1D9AC213E435}"/>
            </a:ext>
          </a:extLst>
        </xdr:cNvPr>
        <xdr:cNvSpPr/>
      </xdr:nvSpPr>
      <xdr:spPr>
        <a:xfrm>
          <a:off x="19494500" y="16957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97</xdr:row>
      <xdr:rowOff>102252</xdr:rowOff>
    </xdr:from>
    <xdr:ext cx="313932" cy="259045"/>
    <xdr:sp macro="" textlink="">
      <xdr:nvSpPr>
        <xdr:cNvPr id="921" name="テキスト ボックス 920">
          <a:extLst>
            <a:ext uri="{FF2B5EF4-FFF2-40B4-BE49-F238E27FC236}">
              <a16:creationId xmlns:a16="http://schemas.microsoft.com/office/drawing/2014/main" id="{D2DEF224-73AB-4E0D-A4B2-9197989AF09C}"/>
            </a:ext>
          </a:extLst>
        </xdr:cNvPr>
        <xdr:cNvSpPr txBox="1"/>
      </xdr:nvSpPr>
      <xdr:spPr>
        <a:xfrm>
          <a:off x="19388333" y="1673290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154812</xdr:rowOff>
    </xdr:from>
    <xdr:to>
      <xdr:col>98</xdr:col>
      <xdr:colOff>38100</xdr:colOff>
      <xdr:row>99</xdr:row>
      <xdr:rowOff>84962</xdr:rowOff>
    </xdr:to>
    <xdr:sp macro="" textlink="">
      <xdr:nvSpPr>
        <xdr:cNvPr id="922" name="フローチャート: 判断 921">
          <a:extLst>
            <a:ext uri="{FF2B5EF4-FFF2-40B4-BE49-F238E27FC236}">
              <a16:creationId xmlns:a16="http://schemas.microsoft.com/office/drawing/2014/main" id="{05505775-474F-4758-936E-A57ABE45541F}"/>
            </a:ext>
          </a:extLst>
        </xdr:cNvPr>
        <xdr:cNvSpPr/>
      </xdr:nvSpPr>
      <xdr:spPr>
        <a:xfrm>
          <a:off x="18605500" y="16956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97</xdr:row>
      <xdr:rowOff>101489</xdr:rowOff>
    </xdr:from>
    <xdr:ext cx="313932" cy="259045"/>
    <xdr:sp macro="" textlink="">
      <xdr:nvSpPr>
        <xdr:cNvPr id="923" name="テキスト ボックス 922">
          <a:extLst>
            <a:ext uri="{FF2B5EF4-FFF2-40B4-BE49-F238E27FC236}">
              <a16:creationId xmlns:a16="http://schemas.microsoft.com/office/drawing/2014/main" id="{27B0D5B5-A8C8-4889-BA60-9D9884F335C1}"/>
            </a:ext>
          </a:extLst>
        </xdr:cNvPr>
        <xdr:cNvSpPr txBox="1"/>
      </xdr:nvSpPr>
      <xdr:spPr>
        <a:xfrm>
          <a:off x="18499333" y="1673213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F990F3DF-B3FA-4992-9A5C-24009BD9C6C3}"/>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A8A34858-9127-453F-9089-5FC73C4F2DA1}"/>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1DADE55E-C7D3-411B-A7A1-EB95A71CC83F}"/>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C85699DC-1EE8-4C6D-B76E-0E40EB2D4A66}"/>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8" name="テキスト ボックス 927">
          <a:extLst>
            <a:ext uri="{FF2B5EF4-FFF2-40B4-BE49-F238E27FC236}">
              <a16:creationId xmlns:a16="http://schemas.microsoft.com/office/drawing/2014/main" id="{535ED91C-9CA8-4A0C-88EE-4C55F2FCF812}"/>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165100</xdr:rowOff>
    </xdr:from>
    <xdr:to>
      <xdr:col>116</xdr:col>
      <xdr:colOff>114300</xdr:colOff>
      <xdr:row>99</xdr:row>
      <xdr:rowOff>95250</xdr:rowOff>
    </xdr:to>
    <xdr:sp macro="" textlink="">
      <xdr:nvSpPr>
        <xdr:cNvPr id="929" name="楕円 928">
          <a:extLst>
            <a:ext uri="{FF2B5EF4-FFF2-40B4-BE49-F238E27FC236}">
              <a16:creationId xmlns:a16="http://schemas.microsoft.com/office/drawing/2014/main" id="{81AB268B-B73F-401C-B08C-647194CEF56E}"/>
            </a:ext>
          </a:extLst>
        </xdr:cNvPr>
        <xdr:cNvSpPr/>
      </xdr:nvSpPr>
      <xdr:spPr>
        <a:xfrm>
          <a:off x="221107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98</xdr:row>
      <xdr:rowOff>135717</xdr:rowOff>
    </xdr:from>
    <xdr:ext cx="249299" cy="259045"/>
    <xdr:sp macro="" textlink="">
      <xdr:nvSpPr>
        <xdr:cNvPr id="930" name="前年度繰上充用金該当値テキスト">
          <a:extLst>
            <a:ext uri="{FF2B5EF4-FFF2-40B4-BE49-F238E27FC236}">
              <a16:creationId xmlns:a16="http://schemas.microsoft.com/office/drawing/2014/main" id="{3DA4F7F5-558F-48D3-901A-687CD0C89FF1}"/>
            </a:ext>
          </a:extLst>
        </xdr:cNvPr>
        <xdr:cNvSpPr txBox="1"/>
      </xdr:nvSpPr>
      <xdr:spPr>
        <a:xfrm>
          <a:off x="22212300" y="16937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98</xdr:row>
      <xdr:rowOff>165100</xdr:rowOff>
    </xdr:from>
    <xdr:to>
      <xdr:col>112</xdr:col>
      <xdr:colOff>38100</xdr:colOff>
      <xdr:row>99</xdr:row>
      <xdr:rowOff>95250</xdr:rowOff>
    </xdr:to>
    <xdr:sp macro="" textlink="">
      <xdr:nvSpPr>
        <xdr:cNvPr id="931" name="楕円 930">
          <a:extLst>
            <a:ext uri="{FF2B5EF4-FFF2-40B4-BE49-F238E27FC236}">
              <a16:creationId xmlns:a16="http://schemas.microsoft.com/office/drawing/2014/main" id="{97DC79A1-00EE-442E-AA4A-540FCEBDDB5E}"/>
            </a:ext>
          </a:extLst>
        </xdr:cNvPr>
        <xdr:cNvSpPr/>
      </xdr:nvSpPr>
      <xdr:spPr>
        <a:xfrm>
          <a:off x="21272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99</xdr:row>
      <xdr:rowOff>86377</xdr:rowOff>
    </xdr:from>
    <xdr:ext cx="249299" cy="259045"/>
    <xdr:sp macro="" textlink="">
      <xdr:nvSpPr>
        <xdr:cNvPr id="932" name="テキスト ボックス 931">
          <a:extLst>
            <a:ext uri="{FF2B5EF4-FFF2-40B4-BE49-F238E27FC236}">
              <a16:creationId xmlns:a16="http://schemas.microsoft.com/office/drawing/2014/main" id="{61C025DB-58B0-4279-94D2-CCE460C8B914}"/>
            </a:ext>
          </a:extLst>
        </xdr:cNvPr>
        <xdr:cNvSpPr txBox="1"/>
      </xdr:nvSpPr>
      <xdr:spPr>
        <a:xfrm>
          <a:off x="21198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98</xdr:row>
      <xdr:rowOff>165100</xdr:rowOff>
    </xdr:from>
    <xdr:to>
      <xdr:col>107</xdr:col>
      <xdr:colOff>101600</xdr:colOff>
      <xdr:row>99</xdr:row>
      <xdr:rowOff>95250</xdr:rowOff>
    </xdr:to>
    <xdr:sp macro="" textlink="">
      <xdr:nvSpPr>
        <xdr:cNvPr id="933" name="楕円 932">
          <a:extLst>
            <a:ext uri="{FF2B5EF4-FFF2-40B4-BE49-F238E27FC236}">
              <a16:creationId xmlns:a16="http://schemas.microsoft.com/office/drawing/2014/main" id="{EEF9C96E-0386-4554-91CC-55F419D0439E}"/>
            </a:ext>
          </a:extLst>
        </xdr:cNvPr>
        <xdr:cNvSpPr/>
      </xdr:nvSpPr>
      <xdr:spPr>
        <a:xfrm>
          <a:off x="20383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99</xdr:row>
      <xdr:rowOff>86377</xdr:rowOff>
    </xdr:from>
    <xdr:ext cx="249299" cy="259045"/>
    <xdr:sp macro="" textlink="">
      <xdr:nvSpPr>
        <xdr:cNvPr id="934" name="テキスト ボックス 933">
          <a:extLst>
            <a:ext uri="{FF2B5EF4-FFF2-40B4-BE49-F238E27FC236}">
              <a16:creationId xmlns:a16="http://schemas.microsoft.com/office/drawing/2014/main" id="{6451B0B2-140B-4EF8-BECD-A643403803C6}"/>
            </a:ext>
          </a:extLst>
        </xdr:cNvPr>
        <xdr:cNvSpPr txBox="1"/>
      </xdr:nvSpPr>
      <xdr:spPr>
        <a:xfrm>
          <a:off x="20309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98</xdr:row>
      <xdr:rowOff>165100</xdr:rowOff>
    </xdr:from>
    <xdr:to>
      <xdr:col>102</xdr:col>
      <xdr:colOff>165100</xdr:colOff>
      <xdr:row>99</xdr:row>
      <xdr:rowOff>95250</xdr:rowOff>
    </xdr:to>
    <xdr:sp macro="" textlink="">
      <xdr:nvSpPr>
        <xdr:cNvPr id="935" name="楕円 934">
          <a:extLst>
            <a:ext uri="{FF2B5EF4-FFF2-40B4-BE49-F238E27FC236}">
              <a16:creationId xmlns:a16="http://schemas.microsoft.com/office/drawing/2014/main" id="{3F7E2C67-2033-4990-8F3A-C17CBCB2845C}"/>
            </a:ext>
          </a:extLst>
        </xdr:cNvPr>
        <xdr:cNvSpPr/>
      </xdr:nvSpPr>
      <xdr:spPr>
        <a:xfrm>
          <a:off x="19494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99</xdr:row>
      <xdr:rowOff>86377</xdr:rowOff>
    </xdr:from>
    <xdr:ext cx="249299" cy="259045"/>
    <xdr:sp macro="" textlink="">
      <xdr:nvSpPr>
        <xdr:cNvPr id="936" name="テキスト ボックス 935">
          <a:extLst>
            <a:ext uri="{FF2B5EF4-FFF2-40B4-BE49-F238E27FC236}">
              <a16:creationId xmlns:a16="http://schemas.microsoft.com/office/drawing/2014/main" id="{0D1E7F03-3B57-405F-87A6-6994498ACEF2}"/>
            </a:ext>
          </a:extLst>
        </xdr:cNvPr>
        <xdr:cNvSpPr txBox="1"/>
      </xdr:nvSpPr>
      <xdr:spPr>
        <a:xfrm>
          <a:off x="19420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165100</xdr:rowOff>
    </xdr:from>
    <xdr:to>
      <xdr:col>98</xdr:col>
      <xdr:colOff>38100</xdr:colOff>
      <xdr:row>99</xdr:row>
      <xdr:rowOff>95250</xdr:rowOff>
    </xdr:to>
    <xdr:sp macro="" textlink="">
      <xdr:nvSpPr>
        <xdr:cNvPr id="937" name="楕円 936">
          <a:extLst>
            <a:ext uri="{FF2B5EF4-FFF2-40B4-BE49-F238E27FC236}">
              <a16:creationId xmlns:a16="http://schemas.microsoft.com/office/drawing/2014/main" id="{9571D6B3-71D1-4FB1-8DF6-68D53D2C266F}"/>
            </a:ext>
          </a:extLst>
        </xdr:cNvPr>
        <xdr:cNvSpPr/>
      </xdr:nvSpPr>
      <xdr:spPr>
        <a:xfrm>
          <a:off x="18605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99</xdr:row>
      <xdr:rowOff>86377</xdr:rowOff>
    </xdr:from>
    <xdr:ext cx="249299" cy="259045"/>
    <xdr:sp macro="" textlink="">
      <xdr:nvSpPr>
        <xdr:cNvPr id="938" name="テキスト ボックス 937">
          <a:extLst>
            <a:ext uri="{FF2B5EF4-FFF2-40B4-BE49-F238E27FC236}">
              <a16:creationId xmlns:a16="http://schemas.microsoft.com/office/drawing/2014/main" id="{490876A5-CECC-4B3D-9F95-FC001C50383F}"/>
            </a:ext>
          </a:extLst>
        </xdr:cNvPr>
        <xdr:cNvSpPr txBox="1"/>
      </xdr:nvSpPr>
      <xdr:spPr>
        <a:xfrm>
          <a:off x="18531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9" name="正方形/長方形 938">
          <a:extLst>
            <a:ext uri="{FF2B5EF4-FFF2-40B4-BE49-F238E27FC236}">
              <a16:creationId xmlns:a16="http://schemas.microsoft.com/office/drawing/2014/main" id="{14239E00-076B-4043-A120-C3A6C1943FAF}"/>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0" name="正方形/長方形 939">
          <a:extLst>
            <a:ext uri="{FF2B5EF4-FFF2-40B4-BE49-F238E27FC236}">
              <a16:creationId xmlns:a16="http://schemas.microsoft.com/office/drawing/2014/main" id="{E1380DC8-413B-4CA2-868D-AAA28112DB1E}"/>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1" name="テキスト ボックス 940">
          <a:extLst>
            <a:ext uri="{FF2B5EF4-FFF2-40B4-BE49-F238E27FC236}">
              <a16:creationId xmlns:a16="http://schemas.microsoft.com/office/drawing/2014/main" id="{ACCCE924-269E-4372-A4DB-F4BE4B06C31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人件費は、類似団体内平均値の水準にある。前年度と比較してやや増加している主な要因は、給与改定等による増加及び職員数の増加である。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物件費は、依然として類似団体平均を下回っている。前年度と比較して増加している主な要因は、公会計化に伴う学校給食の賄材料費の増加である。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扶助費は、依然として類似団体平均を大きく下回っている。前年度と比較して増加している主な要因は、障害福祉サービス費、保育所委託費及び定額減税補足給付金による増加である。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補助費等は、依然として類似団体平均を大きく下回っている。前年度と比較して減少している主な要因は、公会計化に伴う給食費負担金の減少である。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普通建設事業費は、依然として類似団体平均を上回っている。前年度と比較して若干減少している主な要因は給食調理場統合整備や国府小学校大規模改修の工事完了等によるものである。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積立金は、依然として類似団体平均を上回っている。前年度と比較して増加している主な要因は、応援基金積立金の増加である。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1E61590C-24ED-430F-811E-F7225B84CB87}"/>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95F749B2-17FD-4DE7-AF76-D01E139940D3}"/>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CD53773E-E0B0-48F7-8C88-8BF0A8644B8B}"/>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9FB58DAD-2298-45E8-90D7-189C9DD9719A}"/>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岡山県瀬戸内市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5D7B8E82-3AA1-4E03-9B69-F7D922FC7EF8}"/>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B10F5BE-6D47-4D65-BF85-95061B132ED4}"/>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B9776332-7B0C-4AB0-ADB9-ED2AF275FC41}"/>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CCAD44A7-A6E2-4FBE-95DD-6D753202F45C}"/>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8D72B811-6C1A-497A-AA4D-C8747A19C53C}"/>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B3725138-60B7-447B-A971-D94CE61BBE3E}"/>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36,160
35,350
125.46
25,580,735
24,839,506
624,038
11,841,346
20,934,444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5229CE8F-8851-4B4E-98C4-989B57C69BEF}"/>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A132C0BF-B1A2-40B1-A7D5-9E3A0886CEF6}"/>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F77E8C6A-AA0B-4007-8487-A9FF55855902}"/>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8.5
35.8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C1990043-02D7-45BA-832B-F205AB9A5F24}"/>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1F936EB3-0861-4A32-958B-467F3D3FE5F3}"/>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F09503B7-4058-4C60-A368-04BF528C2A6C}"/>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8DE792F-286A-4E05-9041-1737473AD8DD}"/>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453E358C-EF95-4B48-9F5F-2490F9E82276}"/>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540D521F-1CE9-417B-A859-38D606B42B52}"/>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FE16F8BA-B359-466F-823F-FDA58B0DDD04}"/>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6C4CD648-D755-4D98-8A2C-B8D865952283}"/>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2A90AAC2-4B20-4CB3-8B70-AC044BD33278}"/>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F836AB56-64E3-4AF1-938C-2E1D4FA1D78B}"/>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615B71CB-CD4E-4B3E-AE0A-C844D76AF988}"/>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C126835-3444-48C9-A253-F6E32089D06B}"/>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68A5E994-C657-47B5-A238-18AAEC670F3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C60A9E8-F9C9-4765-B295-8CD078AF6FCB}"/>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89962D81-DCF0-49D6-8954-BFF1B3F7730A}"/>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3C913049-74E5-4517-88D4-70322DCE81DE}"/>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D6AC61DF-94D9-4ACC-BC25-5C69A82362D8}"/>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2357DB6F-FF78-4098-A97F-53EC7C9ABAA8}"/>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45162538-E098-432E-BFAE-B804FE6E52D3}"/>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863C8EDF-4DDE-405F-8268-787D94BF4316}"/>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C936F41A-19AE-4770-AFFB-2F2BE76E1377}"/>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F41FE81-F409-46B1-8C59-4BB70F32BC3A}"/>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1EE8F92D-5E3B-4B75-9867-4BB63E870E0C}"/>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23BDBEF5-D7FF-448C-8004-DA93B4A6DEA2}"/>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F1E6F202-D428-46CC-A77D-9036BB282581}"/>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947D10B4-911A-4D30-8364-C4FBA90C950D}"/>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CD0D81BB-E5C0-4C11-97E0-F816AD7093C3}"/>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C7351D14-3F1E-4EDB-9F2D-682C9223C7B3}"/>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ADE51CB1-2EDE-416A-9A03-0F04F6750542}"/>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411D7348-F7F0-45F3-B55F-A6CB6EB16E1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6AD4F9FA-0502-4EC3-91EA-466F53C6FE61}"/>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18109B6-1838-4B64-AF24-CDBEDC1FBF08}"/>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D2B885C5-C83E-4A1B-803B-09B9358A0891}"/>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A198060F-9CAD-43EA-97E5-717CAB24D63A}"/>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AFE1D1E4-3585-42E6-9BD1-4B903D95E712}"/>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96635468-5378-4BBA-8791-F8F78A4AA246}"/>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1AC8B07F-1BD0-4D20-824D-E6FCF3D4BCC6}"/>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AA7492F6-093C-4839-86B8-833B68B1B0C3}"/>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EFDDEBC0-D225-4142-A96A-2BAC270463BD}"/>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E52B6B44-F2F6-4B03-927D-404B5AE310A4}"/>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DE47322E-D236-4832-881B-75505869ED5F}"/>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170561</xdr:rowOff>
    </xdr:from>
    <xdr:to>
      <xdr:col>24</xdr:col>
      <xdr:colOff>62865</xdr:colOff>
      <xdr:row>39</xdr:row>
      <xdr:rowOff>131890</xdr:rowOff>
    </xdr:to>
    <xdr:cxnSp macro="">
      <xdr:nvCxnSpPr>
        <xdr:cNvPr id="56" name="直線コネクタ 55">
          <a:extLst>
            <a:ext uri="{FF2B5EF4-FFF2-40B4-BE49-F238E27FC236}">
              <a16:creationId xmlns:a16="http://schemas.microsoft.com/office/drawing/2014/main" id="{EB478571-247F-4AAD-A735-88977AE1253E}"/>
            </a:ext>
          </a:extLst>
        </xdr:cNvPr>
        <xdr:cNvCxnSpPr/>
      </xdr:nvCxnSpPr>
      <xdr:spPr>
        <a:xfrm flipV="1">
          <a:off x="4633595" y="5314061"/>
          <a:ext cx="1270" cy="15043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135717</xdr:rowOff>
    </xdr:from>
    <xdr:ext cx="469744" cy="259045"/>
    <xdr:sp macro="" textlink="">
      <xdr:nvSpPr>
        <xdr:cNvPr id="57" name="議会費最小値テキスト">
          <a:extLst>
            <a:ext uri="{FF2B5EF4-FFF2-40B4-BE49-F238E27FC236}">
              <a16:creationId xmlns:a16="http://schemas.microsoft.com/office/drawing/2014/main" id="{66E61B46-E1F1-46C0-966A-C0402ABEFF49}"/>
            </a:ext>
          </a:extLst>
        </xdr:cNvPr>
        <xdr:cNvSpPr txBox="1"/>
      </xdr:nvSpPr>
      <xdr:spPr>
        <a:xfrm>
          <a:off x="4686300" y="6822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131890</xdr:rowOff>
    </xdr:from>
    <xdr:to>
      <xdr:col>24</xdr:col>
      <xdr:colOff>152400</xdr:colOff>
      <xdr:row>39</xdr:row>
      <xdr:rowOff>131890</xdr:rowOff>
    </xdr:to>
    <xdr:cxnSp macro="">
      <xdr:nvCxnSpPr>
        <xdr:cNvPr id="58" name="直線コネクタ 57">
          <a:extLst>
            <a:ext uri="{FF2B5EF4-FFF2-40B4-BE49-F238E27FC236}">
              <a16:creationId xmlns:a16="http://schemas.microsoft.com/office/drawing/2014/main" id="{B0FB4D1B-7985-4631-A702-02A837AD34CE}"/>
            </a:ext>
          </a:extLst>
        </xdr:cNvPr>
        <xdr:cNvCxnSpPr/>
      </xdr:nvCxnSpPr>
      <xdr:spPr>
        <a:xfrm>
          <a:off x="4546600" y="6818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117238</xdr:rowOff>
    </xdr:from>
    <xdr:ext cx="534377" cy="259045"/>
    <xdr:sp macro="" textlink="">
      <xdr:nvSpPr>
        <xdr:cNvPr id="59" name="議会費最大値テキスト">
          <a:extLst>
            <a:ext uri="{FF2B5EF4-FFF2-40B4-BE49-F238E27FC236}">
              <a16:creationId xmlns:a16="http://schemas.microsoft.com/office/drawing/2014/main" id="{894379CB-9108-4EBF-9907-1A4B5D8F9463}"/>
            </a:ext>
          </a:extLst>
        </xdr:cNvPr>
        <xdr:cNvSpPr txBox="1"/>
      </xdr:nvSpPr>
      <xdr:spPr>
        <a:xfrm>
          <a:off x="4686300" y="5089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11,438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170561</xdr:rowOff>
    </xdr:from>
    <xdr:to>
      <xdr:col>24</xdr:col>
      <xdr:colOff>152400</xdr:colOff>
      <xdr:row>30</xdr:row>
      <xdr:rowOff>170561</xdr:rowOff>
    </xdr:to>
    <xdr:cxnSp macro="">
      <xdr:nvCxnSpPr>
        <xdr:cNvPr id="60" name="直線コネクタ 59">
          <a:extLst>
            <a:ext uri="{FF2B5EF4-FFF2-40B4-BE49-F238E27FC236}">
              <a16:creationId xmlns:a16="http://schemas.microsoft.com/office/drawing/2014/main" id="{98D82967-2AF1-4838-9007-A208AE4A5635}"/>
            </a:ext>
          </a:extLst>
        </xdr:cNvPr>
        <xdr:cNvCxnSpPr/>
      </xdr:nvCxnSpPr>
      <xdr:spPr>
        <a:xfrm>
          <a:off x="4546600" y="5314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38</xdr:row>
      <xdr:rowOff>72454</xdr:rowOff>
    </xdr:from>
    <xdr:to>
      <xdr:col>24</xdr:col>
      <xdr:colOff>63500</xdr:colOff>
      <xdr:row>38</xdr:row>
      <xdr:rowOff>87313</xdr:rowOff>
    </xdr:to>
    <xdr:cxnSp macro="">
      <xdr:nvCxnSpPr>
        <xdr:cNvPr id="61" name="直線コネクタ 60">
          <a:extLst>
            <a:ext uri="{FF2B5EF4-FFF2-40B4-BE49-F238E27FC236}">
              <a16:creationId xmlns:a16="http://schemas.microsoft.com/office/drawing/2014/main" id="{EA87723A-27AC-404A-BD04-1F6DA3878390}"/>
            </a:ext>
          </a:extLst>
        </xdr:cNvPr>
        <xdr:cNvCxnSpPr/>
      </xdr:nvCxnSpPr>
      <xdr:spPr>
        <a:xfrm>
          <a:off x="3797300" y="6587554"/>
          <a:ext cx="838200" cy="14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96156</xdr:rowOff>
    </xdr:from>
    <xdr:ext cx="469744" cy="259045"/>
    <xdr:sp macro="" textlink="">
      <xdr:nvSpPr>
        <xdr:cNvPr id="62" name="議会費平均値テキスト">
          <a:extLst>
            <a:ext uri="{FF2B5EF4-FFF2-40B4-BE49-F238E27FC236}">
              <a16:creationId xmlns:a16="http://schemas.microsoft.com/office/drawing/2014/main" id="{C0FA225A-C8F5-484E-950B-BA41439A386E}"/>
            </a:ext>
          </a:extLst>
        </xdr:cNvPr>
        <xdr:cNvSpPr txBox="1"/>
      </xdr:nvSpPr>
      <xdr:spPr>
        <a:xfrm>
          <a:off x="4686300" y="62683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73279</xdr:rowOff>
    </xdr:from>
    <xdr:to>
      <xdr:col>24</xdr:col>
      <xdr:colOff>114300</xdr:colOff>
      <xdr:row>38</xdr:row>
      <xdr:rowOff>3429</xdr:rowOff>
    </xdr:to>
    <xdr:sp macro="" textlink="">
      <xdr:nvSpPr>
        <xdr:cNvPr id="63" name="フローチャート: 判断 62">
          <a:extLst>
            <a:ext uri="{FF2B5EF4-FFF2-40B4-BE49-F238E27FC236}">
              <a16:creationId xmlns:a16="http://schemas.microsoft.com/office/drawing/2014/main" id="{949B7073-DD16-45D3-9C06-932167384783}"/>
            </a:ext>
          </a:extLst>
        </xdr:cNvPr>
        <xdr:cNvSpPr/>
      </xdr:nvSpPr>
      <xdr:spPr>
        <a:xfrm>
          <a:off x="4584700" y="6416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72454</xdr:rowOff>
    </xdr:from>
    <xdr:to>
      <xdr:col>19</xdr:col>
      <xdr:colOff>177800</xdr:colOff>
      <xdr:row>38</xdr:row>
      <xdr:rowOff>76073</xdr:rowOff>
    </xdr:to>
    <xdr:cxnSp macro="">
      <xdr:nvCxnSpPr>
        <xdr:cNvPr id="64" name="直線コネクタ 63">
          <a:extLst>
            <a:ext uri="{FF2B5EF4-FFF2-40B4-BE49-F238E27FC236}">
              <a16:creationId xmlns:a16="http://schemas.microsoft.com/office/drawing/2014/main" id="{D31AE18C-86BF-437C-9E33-863EFF7A5CA4}"/>
            </a:ext>
          </a:extLst>
        </xdr:cNvPr>
        <xdr:cNvCxnSpPr/>
      </xdr:nvCxnSpPr>
      <xdr:spPr>
        <a:xfrm flipV="1">
          <a:off x="2908300" y="6587554"/>
          <a:ext cx="889000" cy="3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104711</xdr:rowOff>
    </xdr:from>
    <xdr:to>
      <xdr:col>20</xdr:col>
      <xdr:colOff>38100</xdr:colOff>
      <xdr:row>38</xdr:row>
      <xdr:rowOff>34861</xdr:rowOff>
    </xdr:to>
    <xdr:sp macro="" textlink="">
      <xdr:nvSpPr>
        <xdr:cNvPr id="65" name="フローチャート: 判断 64">
          <a:extLst>
            <a:ext uri="{FF2B5EF4-FFF2-40B4-BE49-F238E27FC236}">
              <a16:creationId xmlns:a16="http://schemas.microsoft.com/office/drawing/2014/main" id="{2B24581D-B643-4CA6-9A40-D8875D33728E}"/>
            </a:ext>
          </a:extLst>
        </xdr:cNvPr>
        <xdr:cNvSpPr/>
      </xdr:nvSpPr>
      <xdr:spPr>
        <a:xfrm>
          <a:off x="3746500" y="6448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51388</xdr:rowOff>
    </xdr:from>
    <xdr:ext cx="469744" cy="259045"/>
    <xdr:sp macro="" textlink="">
      <xdr:nvSpPr>
        <xdr:cNvPr id="66" name="テキスト ボックス 65">
          <a:extLst>
            <a:ext uri="{FF2B5EF4-FFF2-40B4-BE49-F238E27FC236}">
              <a16:creationId xmlns:a16="http://schemas.microsoft.com/office/drawing/2014/main" id="{1E8F7AD1-73F4-45CF-8B97-A22E44841096}"/>
            </a:ext>
          </a:extLst>
        </xdr:cNvPr>
        <xdr:cNvSpPr txBox="1"/>
      </xdr:nvSpPr>
      <xdr:spPr>
        <a:xfrm>
          <a:off x="3562428" y="6223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76073</xdr:rowOff>
    </xdr:from>
    <xdr:to>
      <xdr:col>15</xdr:col>
      <xdr:colOff>50800</xdr:colOff>
      <xdr:row>38</xdr:row>
      <xdr:rowOff>93408</xdr:rowOff>
    </xdr:to>
    <xdr:cxnSp macro="">
      <xdr:nvCxnSpPr>
        <xdr:cNvPr id="67" name="直線コネクタ 66">
          <a:extLst>
            <a:ext uri="{FF2B5EF4-FFF2-40B4-BE49-F238E27FC236}">
              <a16:creationId xmlns:a16="http://schemas.microsoft.com/office/drawing/2014/main" id="{D3C6922E-77C9-482A-B698-326487FCB432}"/>
            </a:ext>
          </a:extLst>
        </xdr:cNvPr>
        <xdr:cNvCxnSpPr/>
      </xdr:nvCxnSpPr>
      <xdr:spPr>
        <a:xfrm flipV="1">
          <a:off x="2019300" y="6591173"/>
          <a:ext cx="889000" cy="17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127953</xdr:rowOff>
    </xdr:from>
    <xdr:to>
      <xdr:col>15</xdr:col>
      <xdr:colOff>101600</xdr:colOff>
      <xdr:row>38</xdr:row>
      <xdr:rowOff>58103</xdr:rowOff>
    </xdr:to>
    <xdr:sp macro="" textlink="">
      <xdr:nvSpPr>
        <xdr:cNvPr id="68" name="フローチャート: 判断 67">
          <a:extLst>
            <a:ext uri="{FF2B5EF4-FFF2-40B4-BE49-F238E27FC236}">
              <a16:creationId xmlns:a16="http://schemas.microsoft.com/office/drawing/2014/main" id="{F723CF3E-B56A-4DCE-BC12-2D7AB701B38F}"/>
            </a:ext>
          </a:extLst>
        </xdr:cNvPr>
        <xdr:cNvSpPr/>
      </xdr:nvSpPr>
      <xdr:spPr>
        <a:xfrm>
          <a:off x="2857500" y="6471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74630</xdr:rowOff>
    </xdr:from>
    <xdr:ext cx="469744" cy="259045"/>
    <xdr:sp macro="" textlink="">
      <xdr:nvSpPr>
        <xdr:cNvPr id="69" name="テキスト ボックス 68">
          <a:extLst>
            <a:ext uri="{FF2B5EF4-FFF2-40B4-BE49-F238E27FC236}">
              <a16:creationId xmlns:a16="http://schemas.microsoft.com/office/drawing/2014/main" id="{35C5760E-6450-4040-A3E6-EC64CE6DD50A}"/>
            </a:ext>
          </a:extLst>
        </xdr:cNvPr>
        <xdr:cNvSpPr txBox="1"/>
      </xdr:nvSpPr>
      <xdr:spPr>
        <a:xfrm>
          <a:off x="2673428" y="62468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93408</xdr:rowOff>
    </xdr:from>
    <xdr:to>
      <xdr:col>10</xdr:col>
      <xdr:colOff>114300</xdr:colOff>
      <xdr:row>38</xdr:row>
      <xdr:rowOff>124269</xdr:rowOff>
    </xdr:to>
    <xdr:cxnSp macro="">
      <xdr:nvCxnSpPr>
        <xdr:cNvPr id="70" name="直線コネクタ 69">
          <a:extLst>
            <a:ext uri="{FF2B5EF4-FFF2-40B4-BE49-F238E27FC236}">
              <a16:creationId xmlns:a16="http://schemas.microsoft.com/office/drawing/2014/main" id="{97284B86-9B5D-4135-94DB-9ABEC8C2358A}"/>
            </a:ext>
          </a:extLst>
        </xdr:cNvPr>
        <xdr:cNvCxnSpPr/>
      </xdr:nvCxnSpPr>
      <xdr:spPr>
        <a:xfrm flipV="1">
          <a:off x="1130300" y="6608508"/>
          <a:ext cx="889000" cy="30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138621</xdr:rowOff>
    </xdr:from>
    <xdr:to>
      <xdr:col>10</xdr:col>
      <xdr:colOff>165100</xdr:colOff>
      <xdr:row>38</xdr:row>
      <xdr:rowOff>68771</xdr:rowOff>
    </xdr:to>
    <xdr:sp macro="" textlink="">
      <xdr:nvSpPr>
        <xdr:cNvPr id="71" name="フローチャート: 判断 70">
          <a:extLst>
            <a:ext uri="{FF2B5EF4-FFF2-40B4-BE49-F238E27FC236}">
              <a16:creationId xmlns:a16="http://schemas.microsoft.com/office/drawing/2014/main" id="{9FDB2411-F6BB-41CE-AFB6-D0C17DEB0F8E}"/>
            </a:ext>
          </a:extLst>
        </xdr:cNvPr>
        <xdr:cNvSpPr/>
      </xdr:nvSpPr>
      <xdr:spPr>
        <a:xfrm>
          <a:off x="1968500" y="6482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85298</xdr:rowOff>
    </xdr:from>
    <xdr:ext cx="469744" cy="259045"/>
    <xdr:sp macro="" textlink="">
      <xdr:nvSpPr>
        <xdr:cNvPr id="72" name="テキスト ボックス 71">
          <a:extLst>
            <a:ext uri="{FF2B5EF4-FFF2-40B4-BE49-F238E27FC236}">
              <a16:creationId xmlns:a16="http://schemas.microsoft.com/office/drawing/2014/main" id="{9A16E271-801D-4085-81BA-89BCE03F7C78}"/>
            </a:ext>
          </a:extLst>
        </xdr:cNvPr>
        <xdr:cNvSpPr txBox="1"/>
      </xdr:nvSpPr>
      <xdr:spPr>
        <a:xfrm>
          <a:off x="1784428" y="6257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163767</xdr:rowOff>
    </xdr:from>
    <xdr:to>
      <xdr:col>6</xdr:col>
      <xdr:colOff>38100</xdr:colOff>
      <xdr:row>38</xdr:row>
      <xdr:rowOff>93917</xdr:rowOff>
    </xdr:to>
    <xdr:sp macro="" textlink="">
      <xdr:nvSpPr>
        <xdr:cNvPr id="73" name="フローチャート: 判断 72">
          <a:extLst>
            <a:ext uri="{FF2B5EF4-FFF2-40B4-BE49-F238E27FC236}">
              <a16:creationId xmlns:a16="http://schemas.microsoft.com/office/drawing/2014/main" id="{7225FF93-4F44-4B6B-8D33-07AE77F9E4ED}"/>
            </a:ext>
          </a:extLst>
        </xdr:cNvPr>
        <xdr:cNvSpPr/>
      </xdr:nvSpPr>
      <xdr:spPr>
        <a:xfrm>
          <a:off x="1079500" y="6507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110443</xdr:rowOff>
    </xdr:from>
    <xdr:ext cx="469744" cy="259045"/>
    <xdr:sp macro="" textlink="">
      <xdr:nvSpPr>
        <xdr:cNvPr id="74" name="テキスト ボックス 73">
          <a:extLst>
            <a:ext uri="{FF2B5EF4-FFF2-40B4-BE49-F238E27FC236}">
              <a16:creationId xmlns:a16="http://schemas.microsoft.com/office/drawing/2014/main" id="{9E917805-DCFD-47A8-BB5C-29DA141CC8D6}"/>
            </a:ext>
          </a:extLst>
        </xdr:cNvPr>
        <xdr:cNvSpPr txBox="1"/>
      </xdr:nvSpPr>
      <xdr:spPr>
        <a:xfrm>
          <a:off x="895428" y="6282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14D970A2-FE64-488D-9018-71B83B49DE7D}"/>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47448CEB-DF69-4F55-B906-9AA3CFB6D3A7}"/>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D5153382-183E-4F2C-898D-1865B8BDEDAA}"/>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935A0C7C-AA54-4C01-90EC-6C5A1A1F3D0D}"/>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8B53454B-F930-40C2-8D65-55FE3789F5C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36513</xdr:rowOff>
    </xdr:from>
    <xdr:to>
      <xdr:col>24</xdr:col>
      <xdr:colOff>114300</xdr:colOff>
      <xdr:row>38</xdr:row>
      <xdr:rowOff>138113</xdr:rowOff>
    </xdr:to>
    <xdr:sp macro="" textlink="">
      <xdr:nvSpPr>
        <xdr:cNvPr id="80" name="楕円 79">
          <a:extLst>
            <a:ext uri="{FF2B5EF4-FFF2-40B4-BE49-F238E27FC236}">
              <a16:creationId xmlns:a16="http://schemas.microsoft.com/office/drawing/2014/main" id="{D0126105-AF20-42F9-8B55-D63DD4312741}"/>
            </a:ext>
          </a:extLst>
        </xdr:cNvPr>
        <xdr:cNvSpPr/>
      </xdr:nvSpPr>
      <xdr:spPr>
        <a:xfrm>
          <a:off x="4584700" y="6551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14940</xdr:rowOff>
    </xdr:from>
    <xdr:ext cx="469744" cy="259045"/>
    <xdr:sp macro="" textlink="">
      <xdr:nvSpPr>
        <xdr:cNvPr id="81" name="議会費該当値テキスト">
          <a:extLst>
            <a:ext uri="{FF2B5EF4-FFF2-40B4-BE49-F238E27FC236}">
              <a16:creationId xmlns:a16="http://schemas.microsoft.com/office/drawing/2014/main" id="{859CF1E8-0091-4210-A2D9-239959365BE8}"/>
            </a:ext>
          </a:extLst>
        </xdr:cNvPr>
        <xdr:cNvSpPr txBox="1"/>
      </xdr:nvSpPr>
      <xdr:spPr>
        <a:xfrm>
          <a:off x="4686300" y="6530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21654</xdr:rowOff>
    </xdr:from>
    <xdr:to>
      <xdr:col>20</xdr:col>
      <xdr:colOff>38100</xdr:colOff>
      <xdr:row>38</xdr:row>
      <xdr:rowOff>123254</xdr:rowOff>
    </xdr:to>
    <xdr:sp macro="" textlink="">
      <xdr:nvSpPr>
        <xdr:cNvPr id="82" name="楕円 81">
          <a:extLst>
            <a:ext uri="{FF2B5EF4-FFF2-40B4-BE49-F238E27FC236}">
              <a16:creationId xmlns:a16="http://schemas.microsoft.com/office/drawing/2014/main" id="{BAF5FF95-6DDC-42F7-A3A4-C83B420D3FCA}"/>
            </a:ext>
          </a:extLst>
        </xdr:cNvPr>
        <xdr:cNvSpPr/>
      </xdr:nvSpPr>
      <xdr:spPr>
        <a:xfrm>
          <a:off x="3746500" y="6536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38</xdr:row>
      <xdr:rowOff>114381</xdr:rowOff>
    </xdr:from>
    <xdr:ext cx="469744" cy="259045"/>
    <xdr:sp macro="" textlink="">
      <xdr:nvSpPr>
        <xdr:cNvPr id="83" name="テキスト ボックス 82">
          <a:extLst>
            <a:ext uri="{FF2B5EF4-FFF2-40B4-BE49-F238E27FC236}">
              <a16:creationId xmlns:a16="http://schemas.microsoft.com/office/drawing/2014/main" id="{236816AD-E1FE-4617-BD00-D6F08FDD7B9F}"/>
            </a:ext>
          </a:extLst>
        </xdr:cNvPr>
        <xdr:cNvSpPr txBox="1"/>
      </xdr:nvSpPr>
      <xdr:spPr>
        <a:xfrm>
          <a:off x="3562428" y="66294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25273</xdr:rowOff>
    </xdr:from>
    <xdr:to>
      <xdr:col>15</xdr:col>
      <xdr:colOff>101600</xdr:colOff>
      <xdr:row>38</xdr:row>
      <xdr:rowOff>126873</xdr:rowOff>
    </xdr:to>
    <xdr:sp macro="" textlink="">
      <xdr:nvSpPr>
        <xdr:cNvPr id="84" name="楕円 83">
          <a:extLst>
            <a:ext uri="{FF2B5EF4-FFF2-40B4-BE49-F238E27FC236}">
              <a16:creationId xmlns:a16="http://schemas.microsoft.com/office/drawing/2014/main" id="{3576C225-8F76-45ED-B3F4-FA752813C443}"/>
            </a:ext>
          </a:extLst>
        </xdr:cNvPr>
        <xdr:cNvSpPr/>
      </xdr:nvSpPr>
      <xdr:spPr>
        <a:xfrm>
          <a:off x="2857500" y="6540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38</xdr:row>
      <xdr:rowOff>118000</xdr:rowOff>
    </xdr:from>
    <xdr:ext cx="469744" cy="259045"/>
    <xdr:sp macro="" textlink="">
      <xdr:nvSpPr>
        <xdr:cNvPr id="85" name="テキスト ボックス 84">
          <a:extLst>
            <a:ext uri="{FF2B5EF4-FFF2-40B4-BE49-F238E27FC236}">
              <a16:creationId xmlns:a16="http://schemas.microsoft.com/office/drawing/2014/main" id="{608E7CF1-A7E5-4880-B849-169FC7221704}"/>
            </a:ext>
          </a:extLst>
        </xdr:cNvPr>
        <xdr:cNvSpPr txBox="1"/>
      </xdr:nvSpPr>
      <xdr:spPr>
        <a:xfrm>
          <a:off x="2673428" y="66331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42608</xdr:rowOff>
    </xdr:from>
    <xdr:to>
      <xdr:col>10</xdr:col>
      <xdr:colOff>165100</xdr:colOff>
      <xdr:row>38</xdr:row>
      <xdr:rowOff>144208</xdr:rowOff>
    </xdr:to>
    <xdr:sp macro="" textlink="">
      <xdr:nvSpPr>
        <xdr:cNvPr id="86" name="楕円 85">
          <a:extLst>
            <a:ext uri="{FF2B5EF4-FFF2-40B4-BE49-F238E27FC236}">
              <a16:creationId xmlns:a16="http://schemas.microsoft.com/office/drawing/2014/main" id="{B440D434-462D-4C98-8593-6320B9D230DF}"/>
            </a:ext>
          </a:extLst>
        </xdr:cNvPr>
        <xdr:cNvSpPr/>
      </xdr:nvSpPr>
      <xdr:spPr>
        <a:xfrm>
          <a:off x="1968500" y="6557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38</xdr:row>
      <xdr:rowOff>135335</xdr:rowOff>
    </xdr:from>
    <xdr:ext cx="469744" cy="259045"/>
    <xdr:sp macro="" textlink="">
      <xdr:nvSpPr>
        <xdr:cNvPr id="87" name="テキスト ボックス 86">
          <a:extLst>
            <a:ext uri="{FF2B5EF4-FFF2-40B4-BE49-F238E27FC236}">
              <a16:creationId xmlns:a16="http://schemas.microsoft.com/office/drawing/2014/main" id="{25EB66E2-AED0-4336-A94C-8254C04A246A}"/>
            </a:ext>
          </a:extLst>
        </xdr:cNvPr>
        <xdr:cNvSpPr txBox="1"/>
      </xdr:nvSpPr>
      <xdr:spPr>
        <a:xfrm>
          <a:off x="1784428" y="6650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73469</xdr:rowOff>
    </xdr:from>
    <xdr:to>
      <xdr:col>6</xdr:col>
      <xdr:colOff>38100</xdr:colOff>
      <xdr:row>39</xdr:row>
      <xdr:rowOff>3619</xdr:rowOff>
    </xdr:to>
    <xdr:sp macro="" textlink="">
      <xdr:nvSpPr>
        <xdr:cNvPr id="88" name="楕円 87">
          <a:extLst>
            <a:ext uri="{FF2B5EF4-FFF2-40B4-BE49-F238E27FC236}">
              <a16:creationId xmlns:a16="http://schemas.microsoft.com/office/drawing/2014/main" id="{4055B064-042E-42EC-9728-A108A1B4977D}"/>
            </a:ext>
          </a:extLst>
        </xdr:cNvPr>
        <xdr:cNvSpPr/>
      </xdr:nvSpPr>
      <xdr:spPr>
        <a:xfrm>
          <a:off x="1079500" y="6588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38</xdr:row>
      <xdr:rowOff>166196</xdr:rowOff>
    </xdr:from>
    <xdr:ext cx="469744" cy="259045"/>
    <xdr:sp macro="" textlink="">
      <xdr:nvSpPr>
        <xdr:cNvPr id="89" name="テキスト ボックス 88">
          <a:extLst>
            <a:ext uri="{FF2B5EF4-FFF2-40B4-BE49-F238E27FC236}">
              <a16:creationId xmlns:a16="http://schemas.microsoft.com/office/drawing/2014/main" id="{1E99BEF2-E2A4-4EA0-B51B-EF578E7C8379}"/>
            </a:ext>
          </a:extLst>
        </xdr:cNvPr>
        <xdr:cNvSpPr txBox="1"/>
      </xdr:nvSpPr>
      <xdr:spPr>
        <a:xfrm>
          <a:off x="895428" y="66812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D5725E0B-915C-47F8-9289-A5D8B2DD1612}"/>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C5D2D51-579D-41F9-BE0D-44F92E5903AB}"/>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BAD828F3-3685-4D7B-BC00-368F450B7008}"/>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6F6B01DC-2F36-42C3-884A-6FC79DCA38D6}"/>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389EF53C-7DF6-4AAB-9B8C-009D6F07FF85}"/>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D1ABE92-58F7-4184-A1F9-71DB4BD7EA4F}"/>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4605E1D2-B76A-430F-9AFE-4E652EDCC392}"/>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79,060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92980577-8978-46A4-AA98-811353DCC41B}"/>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E9AD0E30-B9C4-4E23-8CC3-A380B41865F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9AC09305-5FFF-48C3-A147-3128A8E856F9}"/>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55FA6356-66BA-4E68-9E70-2FFFFAFC5586}"/>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A4262691-34E6-4118-878B-49767F431B81}"/>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2DDFDCF1-5833-43F2-B624-8AFB07964E0A}"/>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FA27150E-73FE-406C-A95E-51547494099A}"/>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7543BFC-454B-40BD-94E5-7E6BDC9F72D7}"/>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EE0433D3-EA72-432F-9266-3285EE4DDF16}"/>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747FB9B9-37C4-455A-8F8E-5A341F24AD3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717BBA59-46D2-4DCA-83CD-C42A49BE0E67}"/>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F50A54D0-0596-48D9-AC33-CEBDCD1E8E11}"/>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768323CC-80BB-4C89-901C-F5C8916A5361}"/>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85C77E6A-9ABF-4B0A-855F-AADF321F8834}"/>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4EA6FE8F-509F-46B0-82C4-3A3E41779BAE}"/>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E6FEADB0-99AA-42C0-B30C-BB1CCA8C6C8D}"/>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67564</xdr:rowOff>
    </xdr:from>
    <xdr:to>
      <xdr:col>24</xdr:col>
      <xdr:colOff>62865</xdr:colOff>
      <xdr:row>58</xdr:row>
      <xdr:rowOff>156214</xdr:rowOff>
    </xdr:to>
    <xdr:cxnSp macro="">
      <xdr:nvCxnSpPr>
        <xdr:cNvPr id="113" name="直線コネクタ 112">
          <a:extLst>
            <a:ext uri="{FF2B5EF4-FFF2-40B4-BE49-F238E27FC236}">
              <a16:creationId xmlns:a16="http://schemas.microsoft.com/office/drawing/2014/main" id="{01C74ACF-8731-4328-8D1E-DD393E92D3AF}"/>
            </a:ext>
          </a:extLst>
        </xdr:cNvPr>
        <xdr:cNvCxnSpPr/>
      </xdr:nvCxnSpPr>
      <xdr:spPr>
        <a:xfrm flipV="1">
          <a:off x="4633595" y="8640064"/>
          <a:ext cx="1270" cy="14602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160041</xdr:rowOff>
    </xdr:from>
    <xdr:ext cx="534377" cy="259045"/>
    <xdr:sp macro="" textlink="">
      <xdr:nvSpPr>
        <xdr:cNvPr id="114" name="総務費最小値テキスト">
          <a:extLst>
            <a:ext uri="{FF2B5EF4-FFF2-40B4-BE49-F238E27FC236}">
              <a16:creationId xmlns:a16="http://schemas.microsoft.com/office/drawing/2014/main" id="{295D2F11-64CA-416A-AD78-97380D772B41}"/>
            </a:ext>
          </a:extLst>
        </xdr:cNvPr>
        <xdr:cNvSpPr txBox="1"/>
      </xdr:nvSpPr>
      <xdr:spPr>
        <a:xfrm>
          <a:off x="4686300" y="10104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156214</xdr:rowOff>
    </xdr:from>
    <xdr:to>
      <xdr:col>24</xdr:col>
      <xdr:colOff>152400</xdr:colOff>
      <xdr:row>58</xdr:row>
      <xdr:rowOff>156214</xdr:rowOff>
    </xdr:to>
    <xdr:cxnSp macro="">
      <xdr:nvCxnSpPr>
        <xdr:cNvPr id="115" name="直線コネクタ 114">
          <a:extLst>
            <a:ext uri="{FF2B5EF4-FFF2-40B4-BE49-F238E27FC236}">
              <a16:creationId xmlns:a16="http://schemas.microsoft.com/office/drawing/2014/main" id="{FB9650FD-831A-411F-A506-0EEF303253BC}"/>
            </a:ext>
          </a:extLst>
        </xdr:cNvPr>
        <xdr:cNvCxnSpPr/>
      </xdr:nvCxnSpPr>
      <xdr:spPr>
        <a:xfrm>
          <a:off x="4546600" y="10100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14241</xdr:rowOff>
    </xdr:from>
    <xdr:ext cx="690189" cy="259045"/>
    <xdr:sp macro="" textlink="">
      <xdr:nvSpPr>
        <xdr:cNvPr id="116" name="総務費最大値テキスト">
          <a:extLst>
            <a:ext uri="{FF2B5EF4-FFF2-40B4-BE49-F238E27FC236}">
              <a16:creationId xmlns:a16="http://schemas.microsoft.com/office/drawing/2014/main" id="{464DB496-39E8-4798-BE62-5D12A5ED42C0}"/>
            </a:ext>
          </a:extLst>
        </xdr:cNvPr>
        <xdr:cNvSpPr txBox="1"/>
      </xdr:nvSpPr>
      <xdr:spPr>
        <a:xfrm>
          <a:off x="4686300" y="841529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1,196,800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67564</xdr:rowOff>
    </xdr:from>
    <xdr:to>
      <xdr:col>24</xdr:col>
      <xdr:colOff>152400</xdr:colOff>
      <xdr:row>50</xdr:row>
      <xdr:rowOff>67564</xdr:rowOff>
    </xdr:to>
    <xdr:cxnSp macro="">
      <xdr:nvCxnSpPr>
        <xdr:cNvPr id="117" name="直線コネクタ 116">
          <a:extLst>
            <a:ext uri="{FF2B5EF4-FFF2-40B4-BE49-F238E27FC236}">
              <a16:creationId xmlns:a16="http://schemas.microsoft.com/office/drawing/2014/main" id="{CD8D2F5A-4244-47B7-90CC-186485A699EA}"/>
            </a:ext>
          </a:extLst>
        </xdr:cNvPr>
        <xdr:cNvCxnSpPr/>
      </xdr:nvCxnSpPr>
      <xdr:spPr>
        <a:xfrm>
          <a:off x="4546600" y="8640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54194</xdr:rowOff>
    </xdr:from>
    <xdr:to>
      <xdr:col>24</xdr:col>
      <xdr:colOff>63500</xdr:colOff>
      <xdr:row>58</xdr:row>
      <xdr:rowOff>71261</xdr:rowOff>
    </xdr:to>
    <xdr:cxnSp macro="">
      <xdr:nvCxnSpPr>
        <xdr:cNvPr id="118" name="直線コネクタ 117">
          <a:extLst>
            <a:ext uri="{FF2B5EF4-FFF2-40B4-BE49-F238E27FC236}">
              <a16:creationId xmlns:a16="http://schemas.microsoft.com/office/drawing/2014/main" id="{68DB6E99-3C1A-4C18-9C04-DFC57D89C238}"/>
            </a:ext>
          </a:extLst>
        </xdr:cNvPr>
        <xdr:cNvCxnSpPr/>
      </xdr:nvCxnSpPr>
      <xdr:spPr>
        <a:xfrm flipV="1">
          <a:off x="3797300" y="9998294"/>
          <a:ext cx="838200" cy="17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9871</xdr:rowOff>
    </xdr:from>
    <xdr:ext cx="599010" cy="259045"/>
    <xdr:sp macro="" textlink="">
      <xdr:nvSpPr>
        <xdr:cNvPr id="119" name="総務費平均値テキスト">
          <a:extLst>
            <a:ext uri="{FF2B5EF4-FFF2-40B4-BE49-F238E27FC236}">
              <a16:creationId xmlns:a16="http://schemas.microsoft.com/office/drawing/2014/main" id="{DA461C21-56C0-400C-B6DF-F856BFD9CF9D}"/>
            </a:ext>
          </a:extLst>
        </xdr:cNvPr>
        <xdr:cNvSpPr txBox="1"/>
      </xdr:nvSpPr>
      <xdr:spPr>
        <a:xfrm>
          <a:off x="4686300" y="978252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158444</xdr:rowOff>
    </xdr:from>
    <xdr:to>
      <xdr:col>24</xdr:col>
      <xdr:colOff>114300</xdr:colOff>
      <xdr:row>58</xdr:row>
      <xdr:rowOff>88594</xdr:rowOff>
    </xdr:to>
    <xdr:sp macro="" textlink="">
      <xdr:nvSpPr>
        <xdr:cNvPr id="120" name="フローチャート: 判断 119">
          <a:extLst>
            <a:ext uri="{FF2B5EF4-FFF2-40B4-BE49-F238E27FC236}">
              <a16:creationId xmlns:a16="http://schemas.microsoft.com/office/drawing/2014/main" id="{792F86FE-EAE7-485A-8D59-26C7D969987F}"/>
            </a:ext>
          </a:extLst>
        </xdr:cNvPr>
        <xdr:cNvSpPr/>
      </xdr:nvSpPr>
      <xdr:spPr>
        <a:xfrm>
          <a:off x="4584700" y="9931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63969</xdr:rowOff>
    </xdr:from>
    <xdr:to>
      <xdr:col>19</xdr:col>
      <xdr:colOff>177800</xdr:colOff>
      <xdr:row>58</xdr:row>
      <xdr:rowOff>71261</xdr:rowOff>
    </xdr:to>
    <xdr:cxnSp macro="">
      <xdr:nvCxnSpPr>
        <xdr:cNvPr id="121" name="直線コネクタ 120">
          <a:extLst>
            <a:ext uri="{FF2B5EF4-FFF2-40B4-BE49-F238E27FC236}">
              <a16:creationId xmlns:a16="http://schemas.microsoft.com/office/drawing/2014/main" id="{0730E2DC-2EB4-4E49-BCE7-019B28070AEB}"/>
            </a:ext>
          </a:extLst>
        </xdr:cNvPr>
        <xdr:cNvCxnSpPr/>
      </xdr:nvCxnSpPr>
      <xdr:spPr>
        <a:xfrm>
          <a:off x="2908300" y="10008069"/>
          <a:ext cx="889000" cy="7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165064</xdr:rowOff>
    </xdr:from>
    <xdr:to>
      <xdr:col>20</xdr:col>
      <xdr:colOff>38100</xdr:colOff>
      <xdr:row>58</xdr:row>
      <xdr:rowOff>95214</xdr:rowOff>
    </xdr:to>
    <xdr:sp macro="" textlink="">
      <xdr:nvSpPr>
        <xdr:cNvPr id="122" name="フローチャート: 判断 121">
          <a:extLst>
            <a:ext uri="{FF2B5EF4-FFF2-40B4-BE49-F238E27FC236}">
              <a16:creationId xmlns:a16="http://schemas.microsoft.com/office/drawing/2014/main" id="{958BE18E-040B-4730-89C7-6333285FBED2}"/>
            </a:ext>
          </a:extLst>
        </xdr:cNvPr>
        <xdr:cNvSpPr/>
      </xdr:nvSpPr>
      <xdr:spPr>
        <a:xfrm>
          <a:off x="3746500" y="9937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111741</xdr:rowOff>
    </xdr:from>
    <xdr:ext cx="599010" cy="259045"/>
    <xdr:sp macro="" textlink="">
      <xdr:nvSpPr>
        <xdr:cNvPr id="123" name="テキスト ボックス 122">
          <a:extLst>
            <a:ext uri="{FF2B5EF4-FFF2-40B4-BE49-F238E27FC236}">
              <a16:creationId xmlns:a16="http://schemas.microsoft.com/office/drawing/2014/main" id="{383547D7-0D23-44E0-8C8D-AB0EFFE9FF63}"/>
            </a:ext>
          </a:extLst>
        </xdr:cNvPr>
        <xdr:cNvSpPr txBox="1"/>
      </xdr:nvSpPr>
      <xdr:spPr>
        <a:xfrm>
          <a:off x="3497795" y="97129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63969</xdr:rowOff>
    </xdr:from>
    <xdr:to>
      <xdr:col>15</xdr:col>
      <xdr:colOff>50800</xdr:colOff>
      <xdr:row>58</xdr:row>
      <xdr:rowOff>75516</xdr:rowOff>
    </xdr:to>
    <xdr:cxnSp macro="">
      <xdr:nvCxnSpPr>
        <xdr:cNvPr id="124" name="直線コネクタ 123">
          <a:extLst>
            <a:ext uri="{FF2B5EF4-FFF2-40B4-BE49-F238E27FC236}">
              <a16:creationId xmlns:a16="http://schemas.microsoft.com/office/drawing/2014/main" id="{DBA679CF-95C5-45A0-9A48-58EE9F56B8E4}"/>
            </a:ext>
          </a:extLst>
        </xdr:cNvPr>
        <xdr:cNvCxnSpPr/>
      </xdr:nvCxnSpPr>
      <xdr:spPr>
        <a:xfrm flipV="1">
          <a:off x="2019300" y="10008069"/>
          <a:ext cx="889000" cy="115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169532</xdr:rowOff>
    </xdr:from>
    <xdr:to>
      <xdr:col>15</xdr:col>
      <xdr:colOff>101600</xdr:colOff>
      <xdr:row>58</xdr:row>
      <xdr:rowOff>99682</xdr:rowOff>
    </xdr:to>
    <xdr:sp macro="" textlink="">
      <xdr:nvSpPr>
        <xdr:cNvPr id="125" name="フローチャート: 判断 124">
          <a:extLst>
            <a:ext uri="{FF2B5EF4-FFF2-40B4-BE49-F238E27FC236}">
              <a16:creationId xmlns:a16="http://schemas.microsoft.com/office/drawing/2014/main" id="{816AE4D9-DAA8-49F4-9741-1B8CDD491C8D}"/>
            </a:ext>
          </a:extLst>
        </xdr:cNvPr>
        <xdr:cNvSpPr/>
      </xdr:nvSpPr>
      <xdr:spPr>
        <a:xfrm>
          <a:off x="2857500" y="9942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116209</xdr:rowOff>
    </xdr:from>
    <xdr:ext cx="599010" cy="259045"/>
    <xdr:sp macro="" textlink="">
      <xdr:nvSpPr>
        <xdr:cNvPr id="126" name="テキスト ボックス 125">
          <a:extLst>
            <a:ext uri="{FF2B5EF4-FFF2-40B4-BE49-F238E27FC236}">
              <a16:creationId xmlns:a16="http://schemas.microsoft.com/office/drawing/2014/main" id="{4C924541-6C14-42A4-B033-963B62B37073}"/>
            </a:ext>
          </a:extLst>
        </xdr:cNvPr>
        <xdr:cNvSpPr txBox="1"/>
      </xdr:nvSpPr>
      <xdr:spPr>
        <a:xfrm>
          <a:off x="2608795" y="9717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156163</xdr:rowOff>
    </xdr:from>
    <xdr:to>
      <xdr:col>10</xdr:col>
      <xdr:colOff>114300</xdr:colOff>
      <xdr:row>58</xdr:row>
      <xdr:rowOff>75516</xdr:rowOff>
    </xdr:to>
    <xdr:cxnSp macro="">
      <xdr:nvCxnSpPr>
        <xdr:cNvPr id="127" name="直線コネクタ 126">
          <a:extLst>
            <a:ext uri="{FF2B5EF4-FFF2-40B4-BE49-F238E27FC236}">
              <a16:creationId xmlns:a16="http://schemas.microsoft.com/office/drawing/2014/main" id="{C4059702-CC1F-48D6-AD22-48FB06A9C8F0}"/>
            </a:ext>
          </a:extLst>
        </xdr:cNvPr>
        <xdr:cNvCxnSpPr/>
      </xdr:nvCxnSpPr>
      <xdr:spPr>
        <a:xfrm>
          <a:off x="1130300" y="9928813"/>
          <a:ext cx="889000" cy="908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166026</xdr:rowOff>
    </xdr:from>
    <xdr:to>
      <xdr:col>10</xdr:col>
      <xdr:colOff>165100</xdr:colOff>
      <xdr:row>58</xdr:row>
      <xdr:rowOff>96176</xdr:rowOff>
    </xdr:to>
    <xdr:sp macro="" textlink="">
      <xdr:nvSpPr>
        <xdr:cNvPr id="128" name="フローチャート: 判断 127">
          <a:extLst>
            <a:ext uri="{FF2B5EF4-FFF2-40B4-BE49-F238E27FC236}">
              <a16:creationId xmlns:a16="http://schemas.microsoft.com/office/drawing/2014/main" id="{0CFB9AAD-DC6A-4CEE-8E3C-FAC7F1ACEE14}"/>
            </a:ext>
          </a:extLst>
        </xdr:cNvPr>
        <xdr:cNvSpPr/>
      </xdr:nvSpPr>
      <xdr:spPr>
        <a:xfrm>
          <a:off x="1968500" y="9938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112703</xdr:rowOff>
    </xdr:from>
    <xdr:ext cx="599010" cy="259045"/>
    <xdr:sp macro="" textlink="">
      <xdr:nvSpPr>
        <xdr:cNvPr id="129" name="テキスト ボックス 128">
          <a:extLst>
            <a:ext uri="{FF2B5EF4-FFF2-40B4-BE49-F238E27FC236}">
              <a16:creationId xmlns:a16="http://schemas.microsoft.com/office/drawing/2014/main" id="{405F8807-9CAB-453A-90E7-BBF3780B7EF3}"/>
            </a:ext>
          </a:extLst>
        </xdr:cNvPr>
        <xdr:cNvSpPr txBox="1"/>
      </xdr:nvSpPr>
      <xdr:spPr>
        <a:xfrm>
          <a:off x="1719795" y="97139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68942</xdr:rowOff>
    </xdr:from>
    <xdr:to>
      <xdr:col>6</xdr:col>
      <xdr:colOff>38100</xdr:colOff>
      <xdr:row>57</xdr:row>
      <xdr:rowOff>170542</xdr:rowOff>
    </xdr:to>
    <xdr:sp macro="" textlink="">
      <xdr:nvSpPr>
        <xdr:cNvPr id="130" name="フローチャート: 判断 129">
          <a:extLst>
            <a:ext uri="{FF2B5EF4-FFF2-40B4-BE49-F238E27FC236}">
              <a16:creationId xmlns:a16="http://schemas.microsoft.com/office/drawing/2014/main" id="{1787E1F3-325D-4B96-823A-09FF5A73F2E2}"/>
            </a:ext>
          </a:extLst>
        </xdr:cNvPr>
        <xdr:cNvSpPr/>
      </xdr:nvSpPr>
      <xdr:spPr>
        <a:xfrm>
          <a:off x="1079500" y="9841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15619</xdr:rowOff>
    </xdr:from>
    <xdr:ext cx="599010" cy="259045"/>
    <xdr:sp macro="" textlink="">
      <xdr:nvSpPr>
        <xdr:cNvPr id="131" name="テキスト ボックス 130">
          <a:extLst>
            <a:ext uri="{FF2B5EF4-FFF2-40B4-BE49-F238E27FC236}">
              <a16:creationId xmlns:a16="http://schemas.microsoft.com/office/drawing/2014/main" id="{947CB146-453E-4427-9398-18CF6A4D8B3C}"/>
            </a:ext>
          </a:extLst>
        </xdr:cNvPr>
        <xdr:cNvSpPr txBox="1"/>
      </xdr:nvSpPr>
      <xdr:spPr>
        <a:xfrm>
          <a:off x="830795" y="96168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C78D00BF-6B46-4440-86E3-49F779C8970E}"/>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89B525F5-475E-4DC8-9CA9-4D730F1B8DEC}"/>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4E029BCA-2F50-4B8E-99AE-27DE7F6E98B3}"/>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F15E390B-69BB-41E2-BEAF-189A9B8EB90F}"/>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7F735FDC-A23E-4140-8E62-DE7EF189A0D5}"/>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3394</xdr:rowOff>
    </xdr:from>
    <xdr:to>
      <xdr:col>24</xdr:col>
      <xdr:colOff>114300</xdr:colOff>
      <xdr:row>58</xdr:row>
      <xdr:rowOff>104994</xdr:rowOff>
    </xdr:to>
    <xdr:sp macro="" textlink="">
      <xdr:nvSpPr>
        <xdr:cNvPr id="137" name="楕円 136">
          <a:extLst>
            <a:ext uri="{FF2B5EF4-FFF2-40B4-BE49-F238E27FC236}">
              <a16:creationId xmlns:a16="http://schemas.microsoft.com/office/drawing/2014/main" id="{D641B508-ED4E-4EEC-B5EE-040042CAB4D9}"/>
            </a:ext>
          </a:extLst>
        </xdr:cNvPr>
        <xdr:cNvSpPr/>
      </xdr:nvSpPr>
      <xdr:spPr>
        <a:xfrm>
          <a:off x="4584700" y="9947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136871</xdr:rowOff>
    </xdr:from>
    <xdr:ext cx="599010" cy="259045"/>
    <xdr:sp macro="" textlink="">
      <xdr:nvSpPr>
        <xdr:cNvPr id="138" name="総務費該当値テキスト">
          <a:extLst>
            <a:ext uri="{FF2B5EF4-FFF2-40B4-BE49-F238E27FC236}">
              <a16:creationId xmlns:a16="http://schemas.microsoft.com/office/drawing/2014/main" id="{3C173D29-171C-43E5-BD1F-C4725328AD83}"/>
            </a:ext>
          </a:extLst>
        </xdr:cNvPr>
        <xdr:cNvSpPr txBox="1"/>
      </xdr:nvSpPr>
      <xdr:spPr>
        <a:xfrm>
          <a:off x="4686300" y="99095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20461</xdr:rowOff>
    </xdr:from>
    <xdr:to>
      <xdr:col>20</xdr:col>
      <xdr:colOff>38100</xdr:colOff>
      <xdr:row>58</xdr:row>
      <xdr:rowOff>122061</xdr:rowOff>
    </xdr:to>
    <xdr:sp macro="" textlink="">
      <xdr:nvSpPr>
        <xdr:cNvPr id="139" name="楕円 138">
          <a:extLst>
            <a:ext uri="{FF2B5EF4-FFF2-40B4-BE49-F238E27FC236}">
              <a16:creationId xmlns:a16="http://schemas.microsoft.com/office/drawing/2014/main" id="{C2A341A3-474D-415D-81DF-94E4765C77C2}"/>
            </a:ext>
          </a:extLst>
        </xdr:cNvPr>
        <xdr:cNvSpPr/>
      </xdr:nvSpPr>
      <xdr:spPr>
        <a:xfrm>
          <a:off x="3746500" y="9964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113188</xdr:rowOff>
    </xdr:from>
    <xdr:ext cx="599010" cy="259045"/>
    <xdr:sp macro="" textlink="">
      <xdr:nvSpPr>
        <xdr:cNvPr id="140" name="テキスト ボックス 139">
          <a:extLst>
            <a:ext uri="{FF2B5EF4-FFF2-40B4-BE49-F238E27FC236}">
              <a16:creationId xmlns:a16="http://schemas.microsoft.com/office/drawing/2014/main" id="{58C33862-4B12-4CCA-8C84-ED436D7A24B2}"/>
            </a:ext>
          </a:extLst>
        </xdr:cNvPr>
        <xdr:cNvSpPr txBox="1"/>
      </xdr:nvSpPr>
      <xdr:spPr>
        <a:xfrm>
          <a:off x="3497795" y="100572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13169</xdr:rowOff>
    </xdr:from>
    <xdr:to>
      <xdr:col>15</xdr:col>
      <xdr:colOff>101600</xdr:colOff>
      <xdr:row>58</xdr:row>
      <xdr:rowOff>114769</xdr:rowOff>
    </xdr:to>
    <xdr:sp macro="" textlink="">
      <xdr:nvSpPr>
        <xdr:cNvPr id="141" name="楕円 140">
          <a:extLst>
            <a:ext uri="{FF2B5EF4-FFF2-40B4-BE49-F238E27FC236}">
              <a16:creationId xmlns:a16="http://schemas.microsoft.com/office/drawing/2014/main" id="{0820FE8B-EA7B-4E80-9773-63D35100C0DB}"/>
            </a:ext>
          </a:extLst>
        </xdr:cNvPr>
        <xdr:cNvSpPr/>
      </xdr:nvSpPr>
      <xdr:spPr>
        <a:xfrm>
          <a:off x="2857500" y="9957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105896</xdr:rowOff>
    </xdr:from>
    <xdr:ext cx="599010" cy="259045"/>
    <xdr:sp macro="" textlink="">
      <xdr:nvSpPr>
        <xdr:cNvPr id="142" name="テキスト ボックス 141">
          <a:extLst>
            <a:ext uri="{FF2B5EF4-FFF2-40B4-BE49-F238E27FC236}">
              <a16:creationId xmlns:a16="http://schemas.microsoft.com/office/drawing/2014/main" id="{40DB60A9-89FF-4793-B89A-85EDD3AB9DA3}"/>
            </a:ext>
          </a:extLst>
        </xdr:cNvPr>
        <xdr:cNvSpPr txBox="1"/>
      </xdr:nvSpPr>
      <xdr:spPr>
        <a:xfrm>
          <a:off x="2608795" y="100499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24716</xdr:rowOff>
    </xdr:from>
    <xdr:to>
      <xdr:col>10</xdr:col>
      <xdr:colOff>165100</xdr:colOff>
      <xdr:row>58</xdr:row>
      <xdr:rowOff>126316</xdr:rowOff>
    </xdr:to>
    <xdr:sp macro="" textlink="">
      <xdr:nvSpPr>
        <xdr:cNvPr id="143" name="楕円 142">
          <a:extLst>
            <a:ext uri="{FF2B5EF4-FFF2-40B4-BE49-F238E27FC236}">
              <a16:creationId xmlns:a16="http://schemas.microsoft.com/office/drawing/2014/main" id="{36F306FF-47A8-4A24-96D7-5D454FBBFF7F}"/>
            </a:ext>
          </a:extLst>
        </xdr:cNvPr>
        <xdr:cNvSpPr/>
      </xdr:nvSpPr>
      <xdr:spPr>
        <a:xfrm>
          <a:off x="1968500" y="9968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117443</xdr:rowOff>
    </xdr:from>
    <xdr:ext cx="599010" cy="259045"/>
    <xdr:sp macro="" textlink="">
      <xdr:nvSpPr>
        <xdr:cNvPr id="144" name="テキスト ボックス 143">
          <a:extLst>
            <a:ext uri="{FF2B5EF4-FFF2-40B4-BE49-F238E27FC236}">
              <a16:creationId xmlns:a16="http://schemas.microsoft.com/office/drawing/2014/main" id="{B2A69D2B-D1F9-4248-8484-E857ABEA0D5C}"/>
            </a:ext>
          </a:extLst>
        </xdr:cNvPr>
        <xdr:cNvSpPr txBox="1"/>
      </xdr:nvSpPr>
      <xdr:spPr>
        <a:xfrm>
          <a:off x="1719795" y="100615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105363</xdr:rowOff>
    </xdr:from>
    <xdr:to>
      <xdr:col>6</xdr:col>
      <xdr:colOff>38100</xdr:colOff>
      <xdr:row>58</xdr:row>
      <xdr:rowOff>35513</xdr:rowOff>
    </xdr:to>
    <xdr:sp macro="" textlink="">
      <xdr:nvSpPr>
        <xdr:cNvPr id="145" name="楕円 144">
          <a:extLst>
            <a:ext uri="{FF2B5EF4-FFF2-40B4-BE49-F238E27FC236}">
              <a16:creationId xmlns:a16="http://schemas.microsoft.com/office/drawing/2014/main" id="{31B00729-38D3-4973-86DA-7F5B7879A69B}"/>
            </a:ext>
          </a:extLst>
        </xdr:cNvPr>
        <xdr:cNvSpPr/>
      </xdr:nvSpPr>
      <xdr:spPr>
        <a:xfrm>
          <a:off x="1079500" y="9878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26640</xdr:rowOff>
    </xdr:from>
    <xdr:ext cx="599010" cy="259045"/>
    <xdr:sp macro="" textlink="">
      <xdr:nvSpPr>
        <xdr:cNvPr id="146" name="テキスト ボックス 145">
          <a:extLst>
            <a:ext uri="{FF2B5EF4-FFF2-40B4-BE49-F238E27FC236}">
              <a16:creationId xmlns:a16="http://schemas.microsoft.com/office/drawing/2014/main" id="{9A2832DD-81E8-489F-AAEA-4F607B12978A}"/>
            </a:ext>
          </a:extLst>
        </xdr:cNvPr>
        <xdr:cNvSpPr txBox="1"/>
      </xdr:nvSpPr>
      <xdr:spPr>
        <a:xfrm>
          <a:off x="830795" y="99707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20D326FD-410C-4BBB-94A9-9256AAAF5D01}"/>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28CC8FF7-4123-46A6-81E6-C74A2C7E3E7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9ADDA4F-AADE-4DF3-BB6B-F2F40288D471}"/>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2900D8DD-269E-4E16-A3D8-1DC3A44E15E9}"/>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B9AAB5D5-FED8-48D1-A9F3-CF8A15C13143}"/>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5F69080F-190F-4555-AEF0-4417AC59C092}"/>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4B714637-ECAA-482B-B8FE-3E8F6734915C}"/>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F3BEC21C-C895-41DD-9228-19328EDE9FE2}"/>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EB3ADB2D-C41E-49DD-898A-F02E78255B35}"/>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67B108D4-8138-407D-A5BD-E04A872CC5B8}"/>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7" name="テキスト ボックス 156">
          <a:extLst>
            <a:ext uri="{FF2B5EF4-FFF2-40B4-BE49-F238E27FC236}">
              <a16:creationId xmlns:a16="http://schemas.microsoft.com/office/drawing/2014/main" id="{BCB29F58-9289-4685-BE86-1F06EA4FAC7E}"/>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8" name="直線コネクタ 157">
          <a:extLst>
            <a:ext uri="{FF2B5EF4-FFF2-40B4-BE49-F238E27FC236}">
              <a16:creationId xmlns:a16="http://schemas.microsoft.com/office/drawing/2014/main" id="{E19C9735-CCB6-42EA-BB3E-FB44DD1926DE}"/>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9" name="テキスト ボックス 158">
          <a:extLst>
            <a:ext uri="{FF2B5EF4-FFF2-40B4-BE49-F238E27FC236}">
              <a16:creationId xmlns:a16="http://schemas.microsoft.com/office/drawing/2014/main" id="{C8D410DF-2A3A-43B6-8117-A9C2021CB009}"/>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0" name="直線コネクタ 159">
          <a:extLst>
            <a:ext uri="{FF2B5EF4-FFF2-40B4-BE49-F238E27FC236}">
              <a16:creationId xmlns:a16="http://schemas.microsoft.com/office/drawing/2014/main" id="{3AB92A02-E757-48AB-B045-6D429D1F8F25}"/>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1" name="テキスト ボックス 160">
          <a:extLst>
            <a:ext uri="{FF2B5EF4-FFF2-40B4-BE49-F238E27FC236}">
              <a16:creationId xmlns:a16="http://schemas.microsoft.com/office/drawing/2014/main" id="{83B9A86A-DC53-4686-9EE1-E6AC7A95495B}"/>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2" name="直線コネクタ 161">
          <a:extLst>
            <a:ext uri="{FF2B5EF4-FFF2-40B4-BE49-F238E27FC236}">
              <a16:creationId xmlns:a16="http://schemas.microsoft.com/office/drawing/2014/main" id="{6825FE4A-1068-461C-85E2-5902841AC5AA}"/>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3" name="テキスト ボックス 162">
          <a:extLst>
            <a:ext uri="{FF2B5EF4-FFF2-40B4-BE49-F238E27FC236}">
              <a16:creationId xmlns:a16="http://schemas.microsoft.com/office/drawing/2014/main" id="{FAC2A145-B1E1-406C-970B-E14477AD03FF}"/>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4" name="直線コネクタ 163">
          <a:extLst>
            <a:ext uri="{FF2B5EF4-FFF2-40B4-BE49-F238E27FC236}">
              <a16:creationId xmlns:a16="http://schemas.microsoft.com/office/drawing/2014/main" id="{F944FD68-6F75-441C-8F28-17B4919FF4AB}"/>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5" name="テキスト ボックス 164">
          <a:extLst>
            <a:ext uri="{FF2B5EF4-FFF2-40B4-BE49-F238E27FC236}">
              <a16:creationId xmlns:a16="http://schemas.microsoft.com/office/drawing/2014/main" id="{68F36D24-2FFF-4AA0-B276-87ABC9EF697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6" name="直線コネクタ 165">
          <a:extLst>
            <a:ext uri="{FF2B5EF4-FFF2-40B4-BE49-F238E27FC236}">
              <a16:creationId xmlns:a16="http://schemas.microsoft.com/office/drawing/2014/main" id="{18A23D6D-2C0D-4A46-8983-43603E805B7E}"/>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7" name="テキスト ボックス 166">
          <a:extLst>
            <a:ext uri="{FF2B5EF4-FFF2-40B4-BE49-F238E27FC236}">
              <a16:creationId xmlns:a16="http://schemas.microsoft.com/office/drawing/2014/main" id="{620FB8F8-772E-4C83-A6EC-9BAB6B197F73}"/>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8" name="直線コネクタ 167">
          <a:extLst>
            <a:ext uri="{FF2B5EF4-FFF2-40B4-BE49-F238E27FC236}">
              <a16:creationId xmlns:a16="http://schemas.microsoft.com/office/drawing/2014/main" id="{EA446E99-9181-4E89-A1F9-E25BEB90EBE9}"/>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9" name="テキスト ボックス 168">
          <a:extLst>
            <a:ext uri="{FF2B5EF4-FFF2-40B4-BE49-F238E27FC236}">
              <a16:creationId xmlns:a16="http://schemas.microsoft.com/office/drawing/2014/main" id="{BEEBF27E-3990-40BF-9D54-942F6DEED07B}"/>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DF2AB33F-9A45-464A-98F7-BF786D2FE20A}"/>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C05FB481-8CC5-40F9-81EA-37EEF2A9589D}"/>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ECDF36B5-3674-4667-B3F8-A721BEAA55C9}"/>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18304</xdr:rowOff>
    </xdr:from>
    <xdr:to>
      <xdr:col>24</xdr:col>
      <xdr:colOff>62865</xdr:colOff>
      <xdr:row>78</xdr:row>
      <xdr:rowOff>54899</xdr:rowOff>
    </xdr:to>
    <xdr:cxnSp macro="">
      <xdr:nvCxnSpPr>
        <xdr:cNvPr id="173" name="直線コネクタ 172">
          <a:extLst>
            <a:ext uri="{FF2B5EF4-FFF2-40B4-BE49-F238E27FC236}">
              <a16:creationId xmlns:a16="http://schemas.microsoft.com/office/drawing/2014/main" id="{45F81300-4184-4320-8B8D-1EBE2602AC06}"/>
            </a:ext>
          </a:extLst>
        </xdr:cNvPr>
        <xdr:cNvCxnSpPr/>
      </xdr:nvCxnSpPr>
      <xdr:spPr>
        <a:xfrm flipV="1">
          <a:off x="4633595" y="12191254"/>
          <a:ext cx="1270" cy="1236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58726</xdr:rowOff>
    </xdr:from>
    <xdr:ext cx="599010" cy="259045"/>
    <xdr:sp macro="" textlink="">
      <xdr:nvSpPr>
        <xdr:cNvPr id="174" name="民生費最小値テキスト">
          <a:extLst>
            <a:ext uri="{FF2B5EF4-FFF2-40B4-BE49-F238E27FC236}">
              <a16:creationId xmlns:a16="http://schemas.microsoft.com/office/drawing/2014/main" id="{FF8BDE96-1448-4435-885C-97CA2679E823}"/>
            </a:ext>
          </a:extLst>
        </xdr:cNvPr>
        <xdr:cNvSpPr txBox="1"/>
      </xdr:nvSpPr>
      <xdr:spPr>
        <a:xfrm>
          <a:off x="4686300" y="134318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54899</xdr:rowOff>
    </xdr:from>
    <xdr:to>
      <xdr:col>24</xdr:col>
      <xdr:colOff>152400</xdr:colOff>
      <xdr:row>78</xdr:row>
      <xdr:rowOff>54899</xdr:rowOff>
    </xdr:to>
    <xdr:cxnSp macro="">
      <xdr:nvCxnSpPr>
        <xdr:cNvPr id="175" name="直線コネクタ 174">
          <a:extLst>
            <a:ext uri="{FF2B5EF4-FFF2-40B4-BE49-F238E27FC236}">
              <a16:creationId xmlns:a16="http://schemas.microsoft.com/office/drawing/2014/main" id="{B6989BB8-B3B2-4A77-A190-7F8FD3F030B3}"/>
            </a:ext>
          </a:extLst>
        </xdr:cNvPr>
        <xdr:cNvCxnSpPr/>
      </xdr:nvCxnSpPr>
      <xdr:spPr>
        <a:xfrm>
          <a:off x="4546600" y="134279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136431</xdr:rowOff>
    </xdr:from>
    <xdr:ext cx="599010" cy="259045"/>
    <xdr:sp macro="" textlink="">
      <xdr:nvSpPr>
        <xdr:cNvPr id="176" name="民生費最大値テキスト">
          <a:extLst>
            <a:ext uri="{FF2B5EF4-FFF2-40B4-BE49-F238E27FC236}">
              <a16:creationId xmlns:a16="http://schemas.microsoft.com/office/drawing/2014/main" id="{556DD71F-58AF-4E40-AFA6-1967E5514599}"/>
            </a:ext>
          </a:extLst>
        </xdr:cNvPr>
        <xdr:cNvSpPr txBox="1"/>
      </xdr:nvSpPr>
      <xdr:spPr>
        <a:xfrm>
          <a:off x="4686300" y="11966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544,673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18304</xdr:rowOff>
    </xdr:from>
    <xdr:to>
      <xdr:col>24</xdr:col>
      <xdr:colOff>152400</xdr:colOff>
      <xdr:row>71</xdr:row>
      <xdr:rowOff>18304</xdr:rowOff>
    </xdr:to>
    <xdr:cxnSp macro="">
      <xdr:nvCxnSpPr>
        <xdr:cNvPr id="177" name="直線コネクタ 176">
          <a:extLst>
            <a:ext uri="{FF2B5EF4-FFF2-40B4-BE49-F238E27FC236}">
              <a16:creationId xmlns:a16="http://schemas.microsoft.com/office/drawing/2014/main" id="{4CEDA10A-201B-4210-A6D5-64D9E1483C00}"/>
            </a:ext>
          </a:extLst>
        </xdr:cNvPr>
        <xdr:cNvCxnSpPr/>
      </xdr:nvCxnSpPr>
      <xdr:spPr>
        <a:xfrm>
          <a:off x="4546600" y="121912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105378</xdr:rowOff>
    </xdr:from>
    <xdr:to>
      <xdr:col>24</xdr:col>
      <xdr:colOff>63500</xdr:colOff>
      <xdr:row>77</xdr:row>
      <xdr:rowOff>140432</xdr:rowOff>
    </xdr:to>
    <xdr:cxnSp macro="">
      <xdr:nvCxnSpPr>
        <xdr:cNvPr id="178" name="直線コネクタ 177">
          <a:extLst>
            <a:ext uri="{FF2B5EF4-FFF2-40B4-BE49-F238E27FC236}">
              <a16:creationId xmlns:a16="http://schemas.microsoft.com/office/drawing/2014/main" id="{CC3E6F93-0175-4B1B-B7F1-163A0F7E8089}"/>
            </a:ext>
          </a:extLst>
        </xdr:cNvPr>
        <xdr:cNvCxnSpPr/>
      </xdr:nvCxnSpPr>
      <xdr:spPr>
        <a:xfrm flipV="1">
          <a:off x="3797300" y="13307028"/>
          <a:ext cx="838200" cy="35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162324</xdr:rowOff>
    </xdr:from>
    <xdr:ext cx="599010" cy="259045"/>
    <xdr:sp macro="" textlink="">
      <xdr:nvSpPr>
        <xdr:cNvPr id="179" name="民生費平均値テキスト">
          <a:extLst>
            <a:ext uri="{FF2B5EF4-FFF2-40B4-BE49-F238E27FC236}">
              <a16:creationId xmlns:a16="http://schemas.microsoft.com/office/drawing/2014/main" id="{9C1713BF-3C1A-422F-BDD7-AC5AB785EA07}"/>
            </a:ext>
          </a:extLst>
        </xdr:cNvPr>
        <xdr:cNvSpPr txBox="1"/>
      </xdr:nvSpPr>
      <xdr:spPr>
        <a:xfrm>
          <a:off x="4686300" y="130210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229,522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139447</xdr:rowOff>
    </xdr:from>
    <xdr:to>
      <xdr:col>24</xdr:col>
      <xdr:colOff>114300</xdr:colOff>
      <xdr:row>77</xdr:row>
      <xdr:rowOff>69597</xdr:rowOff>
    </xdr:to>
    <xdr:sp macro="" textlink="">
      <xdr:nvSpPr>
        <xdr:cNvPr id="180" name="フローチャート: 判断 179">
          <a:extLst>
            <a:ext uri="{FF2B5EF4-FFF2-40B4-BE49-F238E27FC236}">
              <a16:creationId xmlns:a16="http://schemas.microsoft.com/office/drawing/2014/main" id="{092934A4-331B-435C-A2F0-676AFDA33D8B}"/>
            </a:ext>
          </a:extLst>
        </xdr:cNvPr>
        <xdr:cNvSpPr/>
      </xdr:nvSpPr>
      <xdr:spPr>
        <a:xfrm>
          <a:off x="4584700" y="13169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116980</xdr:rowOff>
    </xdr:from>
    <xdr:to>
      <xdr:col>19</xdr:col>
      <xdr:colOff>177800</xdr:colOff>
      <xdr:row>77</xdr:row>
      <xdr:rowOff>140432</xdr:rowOff>
    </xdr:to>
    <xdr:cxnSp macro="">
      <xdr:nvCxnSpPr>
        <xdr:cNvPr id="181" name="直線コネクタ 180">
          <a:extLst>
            <a:ext uri="{FF2B5EF4-FFF2-40B4-BE49-F238E27FC236}">
              <a16:creationId xmlns:a16="http://schemas.microsoft.com/office/drawing/2014/main" id="{44CBAB90-F13E-4E0F-B357-DCCE69FE4727}"/>
            </a:ext>
          </a:extLst>
        </xdr:cNvPr>
        <xdr:cNvCxnSpPr/>
      </xdr:nvCxnSpPr>
      <xdr:spPr>
        <a:xfrm>
          <a:off x="2908300" y="13318630"/>
          <a:ext cx="889000" cy="23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169994</xdr:rowOff>
    </xdr:from>
    <xdr:to>
      <xdr:col>20</xdr:col>
      <xdr:colOff>38100</xdr:colOff>
      <xdr:row>77</xdr:row>
      <xdr:rowOff>100144</xdr:rowOff>
    </xdr:to>
    <xdr:sp macro="" textlink="">
      <xdr:nvSpPr>
        <xdr:cNvPr id="182" name="フローチャート: 判断 181">
          <a:extLst>
            <a:ext uri="{FF2B5EF4-FFF2-40B4-BE49-F238E27FC236}">
              <a16:creationId xmlns:a16="http://schemas.microsoft.com/office/drawing/2014/main" id="{9323C099-168D-4384-8C3D-884ED5846C0B}"/>
            </a:ext>
          </a:extLst>
        </xdr:cNvPr>
        <xdr:cNvSpPr/>
      </xdr:nvSpPr>
      <xdr:spPr>
        <a:xfrm>
          <a:off x="3746500" y="13200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116671</xdr:rowOff>
    </xdr:from>
    <xdr:ext cx="599010" cy="259045"/>
    <xdr:sp macro="" textlink="">
      <xdr:nvSpPr>
        <xdr:cNvPr id="183" name="テキスト ボックス 182">
          <a:extLst>
            <a:ext uri="{FF2B5EF4-FFF2-40B4-BE49-F238E27FC236}">
              <a16:creationId xmlns:a16="http://schemas.microsoft.com/office/drawing/2014/main" id="{40BBC3E1-A067-4229-A2F6-724E3CB1CC69}"/>
            </a:ext>
          </a:extLst>
        </xdr:cNvPr>
        <xdr:cNvSpPr txBox="1"/>
      </xdr:nvSpPr>
      <xdr:spPr>
        <a:xfrm>
          <a:off x="3497795" y="129754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116980</xdr:rowOff>
    </xdr:from>
    <xdr:to>
      <xdr:col>15</xdr:col>
      <xdr:colOff>50800</xdr:colOff>
      <xdr:row>78</xdr:row>
      <xdr:rowOff>33231</xdr:rowOff>
    </xdr:to>
    <xdr:cxnSp macro="">
      <xdr:nvCxnSpPr>
        <xdr:cNvPr id="184" name="直線コネクタ 183">
          <a:extLst>
            <a:ext uri="{FF2B5EF4-FFF2-40B4-BE49-F238E27FC236}">
              <a16:creationId xmlns:a16="http://schemas.microsoft.com/office/drawing/2014/main" id="{B2F2251C-1B6C-4FD5-B3C0-FD60F91F60FD}"/>
            </a:ext>
          </a:extLst>
        </xdr:cNvPr>
        <xdr:cNvCxnSpPr/>
      </xdr:nvCxnSpPr>
      <xdr:spPr>
        <a:xfrm flipV="1">
          <a:off x="2019300" y="13318630"/>
          <a:ext cx="889000" cy="877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39026</xdr:rowOff>
    </xdr:from>
    <xdr:to>
      <xdr:col>15</xdr:col>
      <xdr:colOff>101600</xdr:colOff>
      <xdr:row>77</xdr:row>
      <xdr:rowOff>140626</xdr:rowOff>
    </xdr:to>
    <xdr:sp macro="" textlink="">
      <xdr:nvSpPr>
        <xdr:cNvPr id="185" name="フローチャート: 判断 184">
          <a:extLst>
            <a:ext uri="{FF2B5EF4-FFF2-40B4-BE49-F238E27FC236}">
              <a16:creationId xmlns:a16="http://schemas.microsoft.com/office/drawing/2014/main" id="{03EC6A81-78FD-4156-8C4A-341F5CFA7F75}"/>
            </a:ext>
          </a:extLst>
        </xdr:cNvPr>
        <xdr:cNvSpPr/>
      </xdr:nvSpPr>
      <xdr:spPr>
        <a:xfrm>
          <a:off x="2857500" y="13240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157153</xdr:rowOff>
    </xdr:from>
    <xdr:ext cx="599010" cy="259045"/>
    <xdr:sp macro="" textlink="">
      <xdr:nvSpPr>
        <xdr:cNvPr id="186" name="テキスト ボックス 185">
          <a:extLst>
            <a:ext uri="{FF2B5EF4-FFF2-40B4-BE49-F238E27FC236}">
              <a16:creationId xmlns:a16="http://schemas.microsoft.com/office/drawing/2014/main" id="{B1CD6A0E-A17E-4AA7-A229-96D53BAA1395}"/>
            </a:ext>
          </a:extLst>
        </xdr:cNvPr>
        <xdr:cNvSpPr txBox="1"/>
      </xdr:nvSpPr>
      <xdr:spPr>
        <a:xfrm>
          <a:off x="2608795" y="130159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33231</xdr:rowOff>
    </xdr:from>
    <xdr:to>
      <xdr:col>10</xdr:col>
      <xdr:colOff>114300</xdr:colOff>
      <xdr:row>78</xdr:row>
      <xdr:rowOff>37742</xdr:rowOff>
    </xdr:to>
    <xdr:cxnSp macro="">
      <xdr:nvCxnSpPr>
        <xdr:cNvPr id="187" name="直線コネクタ 186">
          <a:extLst>
            <a:ext uri="{FF2B5EF4-FFF2-40B4-BE49-F238E27FC236}">
              <a16:creationId xmlns:a16="http://schemas.microsoft.com/office/drawing/2014/main" id="{3430FF28-DC07-47E2-959C-3FE0F480ABD4}"/>
            </a:ext>
          </a:extLst>
        </xdr:cNvPr>
        <xdr:cNvCxnSpPr/>
      </xdr:nvCxnSpPr>
      <xdr:spPr>
        <a:xfrm flipV="1">
          <a:off x="1130300" y="13406331"/>
          <a:ext cx="889000" cy="4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10209</xdr:rowOff>
    </xdr:from>
    <xdr:to>
      <xdr:col>10</xdr:col>
      <xdr:colOff>165100</xdr:colOff>
      <xdr:row>77</xdr:row>
      <xdr:rowOff>111809</xdr:rowOff>
    </xdr:to>
    <xdr:sp macro="" textlink="">
      <xdr:nvSpPr>
        <xdr:cNvPr id="188" name="フローチャート: 判断 187">
          <a:extLst>
            <a:ext uri="{FF2B5EF4-FFF2-40B4-BE49-F238E27FC236}">
              <a16:creationId xmlns:a16="http://schemas.microsoft.com/office/drawing/2014/main" id="{2FCCCF9C-3B78-4A61-A704-61DC868F69CE}"/>
            </a:ext>
          </a:extLst>
        </xdr:cNvPr>
        <xdr:cNvSpPr/>
      </xdr:nvSpPr>
      <xdr:spPr>
        <a:xfrm>
          <a:off x="1968500" y="13211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128336</xdr:rowOff>
    </xdr:from>
    <xdr:ext cx="599010" cy="259045"/>
    <xdr:sp macro="" textlink="">
      <xdr:nvSpPr>
        <xdr:cNvPr id="189" name="テキスト ボックス 188">
          <a:extLst>
            <a:ext uri="{FF2B5EF4-FFF2-40B4-BE49-F238E27FC236}">
              <a16:creationId xmlns:a16="http://schemas.microsoft.com/office/drawing/2014/main" id="{48EC177C-E3B0-4A4A-B133-1CC0817379DD}"/>
            </a:ext>
          </a:extLst>
        </xdr:cNvPr>
        <xdr:cNvSpPr txBox="1"/>
      </xdr:nvSpPr>
      <xdr:spPr>
        <a:xfrm>
          <a:off x="1719795" y="129870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101212</xdr:rowOff>
    </xdr:from>
    <xdr:to>
      <xdr:col>6</xdr:col>
      <xdr:colOff>38100</xdr:colOff>
      <xdr:row>78</xdr:row>
      <xdr:rowOff>31362</xdr:rowOff>
    </xdr:to>
    <xdr:sp macro="" textlink="">
      <xdr:nvSpPr>
        <xdr:cNvPr id="190" name="フローチャート: 判断 189">
          <a:extLst>
            <a:ext uri="{FF2B5EF4-FFF2-40B4-BE49-F238E27FC236}">
              <a16:creationId xmlns:a16="http://schemas.microsoft.com/office/drawing/2014/main" id="{C4DD6776-AD7B-4592-83A4-7100A912F591}"/>
            </a:ext>
          </a:extLst>
        </xdr:cNvPr>
        <xdr:cNvSpPr/>
      </xdr:nvSpPr>
      <xdr:spPr>
        <a:xfrm>
          <a:off x="1079500" y="13302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47889</xdr:rowOff>
    </xdr:from>
    <xdr:ext cx="599010" cy="259045"/>
    <xdr:sp macro="" textlink="">
      <xdr:nvSpPr>
        <xdr:cNvPr id="191" name="テキスト ボックス 190">
          <a:extLst>
            <a:ext uri="{FF2B5EF4-FFF2-40B4-BE49-F238E27FC236}">
              <a16:creationId xmlns:a16="http://schemas.microsoft.com/office/drawing/2014/main" id="{BE92FE60-B88E-416E-B8D1-0A2ECA466C6C}"/>
            </a:ext>
          </a:extLst>
        </xdr:cNvPr>
        <xdr:cNvSpPr txBox="1"/>
      </xdr:nvSpPr>
      <xdr:spPr>
        <a:xfrm>
          <a:off x="830795" y="130780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65AB26C3-AF7C-4F02-BB2D-3E87ED101414}"/>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3191F89C-D7CE-467D-B2F4-8985012D967C}"/>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DA15F904-D252-4EF9-934C-6EB589A37B9B}"/>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3A947A39-BBE9-4A44-A3D8-C3E1AA8C62A9}"/>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E5A0AC10-F3FD-49A1-8FAD-98C154D98784}"/>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54578</xdr:rowOff>
    </xdr:from>
    <xdr:to>
      <xdr:col>24</xdr:col>
      <xdr:colOff>114300</xdr:colOff>
      <xdr:row>77</xdr:row>
      <xdr:rowOff>156178</xdr:rowOff>
    </xdr:to>
    <xdr:sp macro="" textlink="">
      <xdr:nvSpPr>
        <xdr:cNvPr id="197" name="楕円 196">
          <a:extLst>
            <a:ext uri="{FF2B5EF4-FFF2-40B4-BE49-F238E27FC236}">
              <a16:creationId xmlns:a16="http://schemas.microsoft.com/office/drawing/2014/main" id="{09A4C6FB-2ACD-4C4F-A010-D16C490AF31C}"/>
            </a:ext>
          </a:extLst>
        </xdr:cNvPr>
        <xdr:cNvSpPr/>
      </xdr:nvSpPr>
      <xdr:spPr>
        <a:xfrm>
          <a:off x="4584700" y="13256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140955</xdr:rowOff>
    </xdr:from>
    <xdr:ext cx="599010" cy="259045"/>
    <xdr:sp macro="" textlink="">
      <xdr:nvSpPr>
        <xdr:cNvPr id="198" name="民生費該当値テキスト">
          <a:extLst>
            <a:ext uri="{FF2B5EF4-FFF2-40B4-BE49-F238E27FC236}">
              <a16:creationId xmlns:a16="http://schemas.microsoft.com/office/drawing/2014/main" id="{22FA38AC-E529-481C-B622-87ABEB366CD9}"/>
            </a:ext>
          </a:extLst>
        </xdr:cNvPr>
        <xdr:cNvSpPr txBox="1"/>
      </xdr:nvSpPr>
      <xdr:spPr>
        <a:xfrm>
          <a:off x="4686300" y="131711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203,010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89632</xdr:rowOff>
    </xdr:from>
    <xdr:to>
      <xdr:col>20</xdr:col>
      <xdr:colOff>38100</xdr:colOff>
      <xdr:row>78</xdr:row>
      <xdr:rowOff>19782</xdr:rowOff>
    </xdr:to>
    <xdr:sp macro="" textlink="">
      <xdr:nvSpPr>
        <xdr:cNvPr id="199" name="楕円 198">
          <a:extLst>
            <a:ext uri="{FF2B5EF4-FFF2-40B4-BE49-F238E27FC236}">
              <a16:creationId xmlns:a16="http://schemas.microsoft.com/office/drawing/2014/main" id="{FF97CBF2-0A11-46A8-BB43-A3E2834E6ED9}"/>
            </a:ext>
          </a:extLst>
        </xdr:cNvPr>
        <xdr:cNvSpPr/>
      </xdr:nvSpPr>
      <xdr:spPr>
        <a:xfrm>
          <a:off x="3746500" y="13291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10909</xdr:rowOff>
    </xdr:from>
    <xdr:ext cx="599010" cy="259045"/>
    <xdr:sp macro="" textlink="">
      <xdr:nvSpPr>
        <xdr:cNvPr id="200" name="テキスト ボックス 199">
          <a:extLst>
            <a:ext uri="{FF2B5EF4-FFF2-40B4-BE49-F238E27FC236}">
              <a16:creationId xmlns:a16="http://schemas.microsoft.com/office/drawing/2014/main" id="{F96BDBDD-487C-4B64-B083-B290A17E0731}"/>
            </a:ext>
          </a:extLst>
        </xdr:cNvPr>
        <xdr:cNvSpPr txBox="1"/>
      </xdr:nvSpPr>
      <xdr:spPr>
        <a:xfrm>
          <a:off x="3497795" y="133840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66180</xdr:rowOff>
    </xdr:from>
    <xdr:to>
      <xdr:col>15</xdr:col>
      <xdr:colOff>101600</xdr:colOff>
      <xdr:row>77</xdr:row>
      <xdr:rowOff>167780</xdr:rowOff>
    </xdr:to>
    <xdr:sp macro="" textlink="">
      <xdr:nvSpPr>
        <xdr:cNvPr id="201" name="楕円 200">
          <a:extLst>
            <a:ext uri="{FF2B5EF4-FFF2-40B4-BE49-F238E27FC236}">
              <a16:creationId xmlns:a16="http://schemas.microsoft.com/office/drawing/2014/main" id="{1578533E-9B34-4FB7-94B8-608742A66E27}"/>
            </a:ext>
          </a:extLst>
        </xdr:cNvPr>
        <xdr:cNvSpPr/>
      </xdr:nvSpPr>
      <xdr:spPr>
        <a:xfrm>
          <a:off x="2857500" y="13267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158907</xdr:rowOff>
    </xdr:from>
    <xdr:ext cx="599010" cy="259045"/>
    <xdr:sp macro="" textlink="">
      <xdr:nvSpPr>
        <xdr:cNvPr id="202" name="テキスト ボックス 201">
          <a:extLst>
            <a:ext uri="{FF2B5EF4-FFF2-40B4-BE49-F238E27FC236}">
              <a16:creationId xmlns:a16="http://schemas.microsoft.com/office/drawing/2014/main" id="{CA8E80E4-1C93-4997-A963-779AAEA7EFCD}"/>
            </a:ext>
          </a:extLst>
        </xdr:cNvPr>
        <xdr:cNvSpPr txBox="1"/>
      </xdr:nvSpPr>
      <xdr:spPr>
        <a:xfrm>
          <a:off x="2608795" y="133605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153881</xdr:rowOff>
    </xdr:from>
    <xdr:to>
      <xdr:col>10</xdr:col>
      <xdr:colOff>165100</xdr:colOff>
      <xdr:row>78</xdr:row>
      <xdr:rowOff>84031</xdr:rowOff>
    </xdr:to>
    <xdr:sp macro="" textlink="">
      <xdr:nvSpPr>
        <xdr:cNvPr id="203" name="楕円 202">
          <a:extLst>
            <a:ext uri="{FF2B5EF4-FFF2-40B4-BE49-F238E27FC236}">
              <a16:creationId xmlns:a16="http://schemas.microsoft.com/office/drawing/2014/main" id="{FB81C09B-4E3E-4073-9815-1F22B24E625F}"/>
            </a:ext>
          </a:extLst>
        </xdr:cNvPr>
        <xdr:cNvSpPr/>
      </xdr:nvSpPr>
      <xdr:spPr>
        <a:xfrm>
          <a:off x="1968500" y="13355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75158</xdr:rowOff>
    </xdr:from>
    <xdr:ext cx="599010" cy="259045"/>
    <xdr:sp macro="" textlink="">
      <xdr:nvSpPr>
        <xdr:cNvPr id="204" name="テキスト ボックス 203">
          <a:extLst>
            <a:ext uri="{FF2B5EF4-FFF2-40B4-BE49-F238E27FC236}">
              <a16:creationId xmlns:a16="http://schemas.microsoft.com/office/drawing/2014/main" id="{12D17203-08FC-4BDD-B113-DDC0E9989675}"/>
            </a:ext>
          </a:extLst>
        </xdr:cNvPr>
        <xdr:cNvSpPr txBox="1"/>
      </xdr:nvSpPr>
      <xdr:spPr>
        <a:xfrm>
          <a:off x="1719795" y="134482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158392</xdr:rowOff>
    </xdr:from>
    <xdr:to>
      <xdr:col>6</xdr:col>
      <xdr:colOff>38100</xdr:colOff>
      <xdr:row>78</xdr:row>
      <xdr:rowOff>88542</xdr:rowOff>
    </xdr:to>
    <xdr:sp macro="" textlink="">
      <xdr:nvSpPr>
        <xdr:cNvPr id="205" name="楕円 204">
          <a:extLst>
            <a:ext uri="{FF2B5EF4-FFF2-40B4-BE49-F238E27FC236}">
              <a16:creationId xmlns:a16="http://schemas.microsoft.com/office/drawing/2014/main" id="{E290F023-35B2-4019-861A-D623B7606507}"/>
            </a:ext>
          </a:extLst>
        </xdr:cNvPr>
        <xdr:cNvSpPr/>
      </xdr:nvSpPr>
      <xdr:spPr>
        <a:xfrm>
          <a:off x="1079500" y="13360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79669</xdr:rowOff>
    </xdr:from>
    <xdr:ext cx="599010" cy="259045"/>
    <xdr:sp macro="" textlink="">
      <xdr:nvSpPr>
        <xdr:cNvPr id="206" name="テキスト ボックス 205">
          <a:extLst>
            <a:ext uri="{FF2B5EF4-FFF2-40B4-BE49-F238E27FC236}">
              <a16:creationId xmlns:a16="http://schemas.microsoft.com/office/drawing/2014/main" id="{F14961E7-ADEA-444F-B9F6-6FECA681B8C6}"/>
            </a:ext>
          </a:extLst>
        </xdr:cNvPr>
        <xdr:cNvSpPr txBox="1"/>
      </xdr:nvSpPr>
      <xdr:spPr>
        <a:xfrm>
          <a:off x="830795" y="134527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A050B6F7-8908-4B58-9D17-358492872ED1}"/>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16AF2DAF-0BE6-4910-9D6A-8067AF812A48}"/>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69F0EED0-4904-4E75-85D7-651DE9E8F946}"/>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465743E8-E351-41B4-8C2F-4BA86C648DB9}"/>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25CA2E53-6656-49AB-9AB0-49C1B762E294}"/>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AACB3325-8BFA-41E1-B366-0BFCF59FC0D3}"/>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1F7CCB21-E10A-4519-B4DF-8A6E811B26C3}"/>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1E45C8F1-7217-435F-AA80-899C84E09583}"/>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8B3FBDBD-C7D9-4476-98B8-3AFDA9F20997}"/>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59BE04EF-F1DE-4704-A4AB-756C6089E0EB}"/>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98879</xdr:rowOff>
    </xdr:from>
    <xdr:to>
      <xdr:col>28</xdr:col>
      <xdr:colOff>114300</xdr:colOff>
      <xdr:row>99</xdr:row>
      <xdr:rowOff>98879</xdr:rowOff>
    </xdr:to>
    <xdr:cxnSp macro="">
      <xdr:nvCxnSpPr>
        <xdr:cNvPr id="217" name="直線コネクタ 216">
          <a:extLst>
            <a:ext uri="{FF2B5EF4-FFF2-40B4-BE49-F238E27FC236}">
              <a16:creationId xmlns:a16="http://schemas.microsoft.com/office/drawing/2014/main" id="{1F22B833-4077-4D4A-8792-C5697288F7D9}"/>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128106</xdr:rowOff>
    </xdr:from>
    <xdr:ext cx="248786" cy="259045"/>
    <xdr:sp macro="" textlink="">
      <xdr:nvSpPr>
        <xdr:cNvPr id="218" name="テキスト ボックス 217">
          <a:extLst>
            <a:ext uri="{FF2B5EF4-FFF2-40B4-BE49-F238E27FC236}">
              <a16:creationId xmlns:a16="http://schemas.microsoft.com/office/drawing/2014/main" id="{07CC8096-8305-4943-90F7-BBD63FACF859}"/>
            </a:ext>
          </a:extLst>
        </xdr:cNvPr>
        <xdr:cNvSpPr txBox="1"/>
      </xdr:nvSpPr>
      <xdr:spPr>
        <a:xfrm>
          <a:off x="513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9" name="直線コネクタ 218">
          <a:extLst>
            <a:ext uri="{FF2B5EF4-FFF2-40B4-BE49-F238E27FC236}">
              <a16:creationId xmlns:a16="http://schemas.microsoft.com/office/drawing/2014/main" id="{D5B5AE2F-98A2-4B3D-B668-353AE3930FD2}"/>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96</xdr:row>
      <xdr:rowOff>144434</xdr:rowOff>
    </xdr:from>
    <xdr:ext cx="685572" cy="259045"/>
    <xdr:sp macro="" textlink="">
      <xdr:nvSpPr>
        <xdr:cNvPr id="220" name="テキスト ボックス 219">
          <a:extLst>
            <a:ext uri="{FF2B5EF4-FFF2-40B4-BE49-F238E27FC236}">
              <a16:creationId xmlns:a16="http://schemas.microsoft.com/office/drawing/2014/main" id="{BAE0D6E5-5BD6-44FF-8AEF-B78E138C2B6B}"/>
            </a:ext>
          </a:extLst>
        </xdr:cNvPr>
        <xdr:cNvSpPr txBox="1"/>
      </xdr:nvSpPr>
      <xdr:spPr>
        <a:xfrm>
          <a:off x="76428" y="16603634"/>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1" name="直線コネクタ 220">
          <a:extLst>
            <a:ext uri="{FF2B5EF4-FFF2-40B4-BE49-F238E27FC236}">
              <a16:creationId xmlns:a16="http://schemas.microsoft.com/office/drawing/2014/main" id="{65865C20-E235-441C-B2B4-7E48D93E58C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94</xdr:row>
      <xdr:rowOff>160763</xdr:rowOff>
    </xdr:from>
    <xdr:ext cx="685572" cy="259045"/>
    <xdr:sp macro="" textlink="">
      <xdr:nvSpPr>
        <xdr:cNvPr id="222" name="テキスト ボックス 221">
          <a:extLst>
            <a:ext uri="{FF2B5EF4-FFF2-40B4-BE49-F238E27FC236}">
              <a16:creationId xmlns:a16="http://schemas.microsoft.com/office/drawing/2014/main" id="{13A400A3-60C5-4A74-B5A6-560D05DEAD02}"/>
            </a:ext>
          </a:extLst>
        </xdr:cNvPr>
        <xdr:cNvSpPr txBox="1"/>
      </xdr:nvSpPr>
      <xdr:spPr>
        <a:xfrm>
          <a:off x="76428" y="16277063"/>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3" name="直線コネクタ 222">
          <a:extLst>
            <a:ext uri="{FF2B5EF4-FFF2-40B4-BE49-F238E27FC236}">
              <a16:creationId xmlns:a16="http://schemas.microsoft.com/office/drawing/2014/main" id="{A3703177-2302-4D9A-AE5C-A505CC0F7857}"/>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93</xdr:row>
      <xdr:rowOff>5641</xdr:rowOff>
    </xdr:from>
    <xdr:ext cx="685572" cy="259045"/>
    <xdr:sp macro="" textlink="">
      <xdr:nvSpPr>
        <xdr:cNvPr id="224" name="テキスト ボックス 223">
          <a:extLst>
            <a:ext uri="{FF2B5EF4-FFF2-40B4-BE49-F238E27FC236}">
              <a16:creationId xmlns:a16="http://schemas.microsoft.com/office/drawing/2014/main" id="{642C0F3B-AE17-45E9-BB50-ADF776D560EC}"/>
            </a:ext>
          </a:extLst>
        </xdr:cNvPr>
        <xdr:cNvSpPr txBox="1"/>
      </xdr:nvSpPr>
      <xdr:spPr>
        <a:xfrm>
          <a:off x="76428" y="15950491"/>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5" name="直線コネクタ 224">
          <a:extLst>
            <a:ext uri="{FF2B5EF4-FFF2-40B4-BE49-F238E27FC236}">
              <a16:creationId xmlns:a16="http://schemas.microsoft.com/office/drawing/2014/main" id="{7BB64709-7A8E-4926-88DC-CA5037673087}"/>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91</xdr:row>
      <xdr:rowOff>21970</xdr:rowOff>
    </xdr:from>
    <xdr:ext cx="685572" cy="259045"/>
    <xdr:sp macro="" textlink="">
      <xdr:nvSpPr>
        <xdr:cNvPr id="226" name="テキスト ボックス 225">
          <a:extLst>
            <a:ext uri="{FF2B5EF4-FFF2-40B4-BE49-F238E27FC236}">
              <a16:creationId xmlns:a16="http://schemas.microsoft.com/office/drawing/2014/main" id="{C88CC9B8-FB45-422C-8191-6B82D62796B3}"/>
            </a:ext>
          </a:extLst>
        </xdr:cNvPr>
        <xdr:cNvSpPr txBox="1"/>
      </xdr:nvSpPr>
      <xdr:spPr>
        <a:xfrm>
          <a:off x="76428" y="15623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7" name="直線コネクタ 226">
          <a:extLst>
            <a:ext uri="{FF2B5EF4-FFF2-40B4-BE49-F238E27FC236}">
              <a16:creationId xmlns:a16="http://schemas.microsoft.com/office/drawing/2014/main" id="{97E3CEB7-B2B0-4787-9A4E-7F73D9545ADF}"/>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89</xdr:row>
      <xdr:rowOff>38298</xdr:rowOff>
    </xdr:from>
    <xdr:ext cx="685572" cy="259045"/>
    <xdr:sp macro="" textlink="">
      <xdr:nvSpPr>
        <xdr:cNvPr id="228" name="テキスト ボックス 227">
          <a:extLst>
            <a:ext uri="{FF2B5EF4-FFF2-40B4-BE49-F238E27FC236}">
              <a16:creationId xmlns:a16="http://schemas.microsoft.com/office/drawing/2014/main" id="{8DC63539-33CD-4303-A82E-FA041DD1160B}"/>
            </a:ext>
          </a:extLst>
        </xdr:cNvPr>
        <xdr:cNvSpPr txBox="1"/>
      </xdr:nvSpPr>
      <xdr:spPr>
        <a:xfrm>
          <a:off x="76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9" name="直線コネクタ 228">
          <a:extLst>
            <a:ext uri="{FF2B5EF4-FFF2-40B4-BE49-F238E27FC236}">
              <a16:creationId xmlns:a16="http://schemas.microsoft.com/office/drawing/2014/main" id="{8F5AB03B-0B9B-4F7C-AD14-19A5AF09846F}"/>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30" name="テキスト ボックス 229">
          <a:extLst>
            <a:ext uri="{FF2B5EF4-FFF2-40B4-BE49-F238E27FC236}">
              <a16:creationId xmlns:a16="http://schemas.microsoft.com/office/drawing/2014/main" id="{AB215428-2352-431E-B3B6-CEE544463881}"/>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1" name="衛生費グラフ枠">
          <a:extLst>
            <a:ext uri="{FF2B5EF4-FFF2-40B4-BE49-F238E27FC236}">
              <a16:creationId xmlns:a16="http://schemas.microsoft.com/office/drawing/2014/main" id="{3B2EB20D-8E06-4CDA-BC09-C0842558A56C}"/>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28029</xdr:rowOff>
    </xdr:from>
    <xdr:to>
      <xdr:col>24</xdr:col>
      <xdr:colOff>62865</xdr:colOff>
      <xdr:row>99</xdr:row>
      <xdr:rowOff>89841</xdr:rowOff>
    </xdr:to>
    <xdr:cxnSp macro="">
      <xdr:nvCxnSpPr>
        <xdr:cNvPr id="232" name="直線コネクタ 231">
          <a:extLst>
            <a:ext uri="{FF2B5EF4-FFF2-40B4-BE49-F238E27FC236}">
              <a16:creationId xmlns:a16="http://schemas.microsoft.com/office/drawing/2014/main" id="{F19C880A-A417-4B94-A5A1-08DFA0C484CF}"/>
            </a:ext>
          </a:extLst>
        </xdr:cNvPr>
        <xdr:cNvCxnSpPr/>
      </xdr:nvCxnSpPr>
      <xdr:spPr>
        <a:xfrm flipV="1">
          <a:off x="4633595" y="15458529"/>
          <a:ext cx="1270" cy="1604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130772</xdr:rowOff>
    </xdr:from>
    <xdr:ext cx="534377" cy="259045"/>
    <xdr:sp macro="" textlink="">
      <xdr:nvSpPr>
        <xdr:cNvPr id="233" name="衛生費最小値テキスト">
          <a:extLst>
            <a:ext uri="{FF2B5EF4-FFF2-40B4-BE49-F238E27FC236}">
              <a16:creationId xmlns:a16="http://schemas.microsoft.com/office/drawing/2014/main" id="{FBA13262-BE08-4716-AB39-6710C482E1D3}"/>
            </a:ext>
          </a:extLst>
        </xdr:cNvPr>
        <xdr:cNvSpPr txBox="1"/>
      </xdr:nvSpPr>
      <xdr:spPr>
        <a:xfrm>
          <a:off x="4686300" y="17104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89841</xdr:rowOff>
    </xdr:from>
    <xdr:to>
      <xdr:col>24</xdr:col>
      <xdr:colOff>152400</xdr:colOff>
      <xdr:row>99</xdr:row>
      <xdr:rowOff>89841</xdr:rowOff>
    </xdr:to>
    <xdr:cxnSp macro="">
      <xdr:nvCxnSpPr>
        <xdr:cNvPr id="234" name="直線コネクタ 233">
          <a:extLst>
            <a:ext uri="{FF2B5EF4-FFF2-40B4-BE49-F238E27FC236}">
              <a16:creationId xmlns:a16="http://schemas.microsoft.com/office/drawing/2014/main" id="{DB82E6EB-F94B-41DE-9E61-0C7A8125CEF5}"/>
            </a:ext>
          </a:extLst>
        </xdr:cNvPr>
        <xdr:cNvCxnSpPr/>
      </xdr:nvCxnSpPr>
      <xdr:spPr>
        <a:xfrm>
          <a:off x="4546600" y="170633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146156</xdr:rowOff>
    </xdr:from>
    <xdr:ext cx="690189" cy="259045"/>
    <xdr:sp macro="" textlink="">
      <xdr:nvSpPr>
        <xdr:cNvPr id="235" name="衛生費最大値テキスト">
          <a:extLst>
            <a:ext uri="{FF2B5EF4-FFF2-40B4-BE49-F238E27FC236}">
              <a16:creationId xmlns:a16="http://schemas.microsoft.com/office/drawing/2014/main" id="{9337D5FC-B515-41F5-A6C3-523D9A3AF77C}"/>
            </a:ext>
          </a:extLst>
        </xdr:cNvPr>
        <xdr:cNvSpPr txBox="1"/>
      </xdr:nvSpPr>
      <xdr:spPr>
        <a:xfrm>
          <a:off x="4686300" y="1523375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4,941,950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28029</xdr:rowOff>
    </xdr:from>
    <xdr:to>
      <xdr:col>24</xdr:col>
      <xdr:colOff>152400</xdr:colOff>
      <xdr:row>90</xdr:row>
      <xdr:rowOff>28029</xdr:rowOff>
    </xdr:to>
    <xdr:cxnSp macro="">
      <xdr:nvCxnSpPr>
        <xdr:cNvPr id="236" name="直線コネクタ 235">
          <a:extLst>
            <a:ext uri="{FF2B5EF4-FFF2-40B4-BE49-F238E27FC236}">
              <a16:creationId xmlns:a16="http://schemas.microsoft.com/office/drawing/2014/main" id="{D5D22ACB-D631-438D-B949-DD83C774F79F}"/>
            </a:ext>
          </a:extLst>
        </xdr:cNvPr>
        <xdr:cNvCxnSpPr/>
      </xdr:nvCxnSpPr>
      <xdr:spPr>
        <a:xfrm>
          <a:off x="4546600" y="154585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99</xdr:row>
      <xdr:rowOff>69828</xdr:rowOff>
    </xdr:from>
    <xdr:to>
      <xdr:col>24</xdr:col>
      <xdr:colOff>63500</xdr:colOff>
      <xdr:row>99</xdr:row>
      <xdr:rowOff>78195</xdr:rowOff>
    </xdr:to>
    <xdr:cxnSp macro="">
      <xdr:nvCxnSpPr>
        <xdr:cNvPr id="237" name="直線コネクタ 236">
          <a:extLst>
            <a:ext uri="{FF2B5EF4-FFF2-40B4-BE49-F238E27FC236}">
              <a16:creationId xmlns:a16="http://schemas.microsoft.com/office/drawing/2014/main" id="{AED1455F-C333-4D7B-903E-20AF7A721042}"/>
            </a:ext>
          </a:extLst>
        </xdr:cNvPr>
        <xdr:cNvCxnSpPr/>
      </xdr:nvCxnSpPr>
      <xdr:spPr>
        <a:xfrm flipV="1">
          <a:off x="3797300" y="17043378"/>
          <a:ext cx="838200" cy="83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3771</xdr:rowOff>
    </xdr:from>
    <xdr:ext cx="534377" cy="259045"/>
    <xdr:sp macro="" textlink="">
      <xdr:nvSpPr>
        <xdr:cNvPr id="238" name="衛生費平均値テキスト">
          <a:extLst>
            <a:ext uri="{FF2B5EF4-FFF2-40B4-BE49-F238E27FC236}">
              <a16:creationId xmlns:a16="http://schemas.microsoft.com/office/drawing/2014/main" id="{43157E09-857D-4750-AECE-710D5D9EB124}"/>
            </a:ext>
          </a:extLst>
        </xdr:cNvPr>
        <xdr:cNvSpPr txBox="1"/>
      </xdr:nvSpPr>
      <xdr:spPr>
        <a:xfrm>
          <a:off x="4686300" y="169773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99</xdr:row>
      <xdr:rowOff>25344</xdr:rowOff>
    </xdr:from>
    <xdr:to>
      <xdr:col>24</xdr:col>
      <xdr:colOff>114300</xdr:colOff>
      <xdr:row>99</xdr:row>
      <xdr:rowOff>126944</xdr:rowOff>
    </xdr:to>
    <xdr:sp macro="" textlink="">
      <xdr:nvSpPr>
        <xdr:cNvPr id="239" name="フローチャート: 判断 238">
          <a:extLst>
            <a:ext uri="{FF2B5EF4-FFF2-40B4-BE49-F238E27FC236}">
              <a16:creationId xmlns:a16="http://schemas.microsoft.com/office/drawing/2014/main" id="{E1F72F31-DC17-491A-BE70-87CF67388F76}"/>
            </a:ext>
          </a:extLst>
        </xdr:cNvPr>
        <xdr:cNvSpPr/>
      </xdr:nvSpPr>
      <xdr:spPr>
        <a:xfrm>
          <a:off x="4584700" y="16998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99</xdr:row>
      <xdr:rowOff>76825</xdr:rowOff>
    </xdr:from>
    <xdr:to>
      <xdr:col>19</xdr:col>
      <xdr:colOff>177800</xdr:colOff>
      <xdr:row>99</xdr:row>
      <xdr:rowOff>78195</xdr:rowOff>
    </xdr:to>
    <xdr:cxnSp macro="">
      <xdr:nvCxnSpPr>
        <xdr:cNvPr id="240" name="直線コネクタ 239">
          <a:extLst>
            <a:ext uri="{FF2B5EF4-FFF2-40B4-BE49-F238E27FC236}">
              <a16:creationId xmlns:a16="http://schemas.microsoft.com/office/drawing/2014/main" id="{DBDD52F8-17DA-47AA-AED2-82A6773C93E4}"/>
            </a:ext>
          </a:extLst>
        </xdr:cNvPr>
        <xdr:cNvCxnSpPr/>
      </xdr:nvCxnSpPr>
      <xdr:spPr>
        <a:xfrm>
          <a:off x="2908300" y="17050375"/>
          <a:ext cx="889000" cy="1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99</xdr:row>
      <xdr:rowOff>25888</xdr:rowOff>
    </xdr:from>
    <xdr:to>
      <xdr:col>20</xdr:col>
      <xdr:colOff>38100</xdr:colOff>
      <xdr:row>99</xdr:row>
      <xdr:rowOff>127488</xdr:rowOff>
    </xdr:to>
    <xdr:sp macro="" textlink="">
      <xdr:nvSpPr>
        <xdr:cNvPr id="241" name="フローチャート: 判断 240">
          <a:extLst>
            <a:ext uri="{FF2B5EF4-FFF2-40B4-BE49-F238E27FC236}">
              <a16:creationId xmlns:a16="http://schemas.microsoft.com/office/drawing/2014/main" id="{735E3EFD-84DF-4A5A-8751-7FEC3D1A6CEF}"/>
            </a:ext>
          </a:extLst>
        </xdr:cNvPr>
        <xdr:cNvSpPr/>
      </xdr:nvSpPr>
      <xdr:spPr>
        <a:xfrm>
          <a:off x="3746500" y="16999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144015</xdr:rowOff>
    </xdr:from>
    <xdr:ext cx="534377" cy="259045"/>
    <xdr:sp macro="" textlink="">
      <xdr:nvSpPr>
        <xdr:cNvPr id="242" name="テキスト ボックス 241">
          <a:extLst>
            <a:ext uri="{FF2B5EF4-FFF2-40B4-BE49-F238E27FC236}">
              <a16:creationId xmlns:a16="http://schemas.microsoft.com/office/drawing/2014/main" id="{4A306D08-FA79-4CEE-B547-CE174B8A7953}"/>
            </a:ext>
          </a:extLst>
        </xdr:cNvPr>
        <xdr:cNvSpPr txBox="1"/>
      </xdr:nvSpPr>
      <xdr:spPr>
        <a:xfrm>
          <a:off x="3530111" y="16774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99</xdr:row>
      <xdr:rowOff>76825</xdr:rowOff>
    </xdr:from>
    <xdr:to>
      <xdr:col>15</xdr:col>
      <xdr:colOff>50800</xdr:colOff>
      <xdr:row>99</xdr:row>
      <xdr:rowOff>80938</xdr:rowOff>
    </xdr:to>
    <xdr:cxnSp macro="">
      <xdr:nvCxnSpPr>
        <xdr:cNvPr id="243" name="直線コネクタ 242">
          <a:extLst>
            <a:ext uri="{FF2B5EF4-FFF2-40B4-BE49-F238E27FC236}">
              <a16:creationId xmlns:a16="http://schemas.microsoft.com/office/drawing/2014/main" id="{89768E41-8CAD-4A77-A246-5782F10AE1B5}"/>
            </a:ext>
          </a:extLst>
        </xdr:cNvPr>
        <xdr:cNvCxnSpPr/>
      </xdr:nvCxnSpPr>
      <xdr:spPr>
        <a:xfrm flipV="1">
          <a:off x="2019300" y="17050375"/>
          <a:ext cx="889000" cy="4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99</xdr:row>
      <xdr:rowOff>26574</xdr:rowOff>
    </xdr:from>
    <xdr:to>
      <xdr:col>15</xdr:col>
      <xdr:colOff>101600</xdr:colOff>
      <xdr:row>99</xdr:row>
      <xdr:rowOff>128174</xdr:rowOff>
    </xdr:to>
    <xdr:sp macro="" textlink="">
      <xdr:nvSpPr>
        <xdr:cNvPr id="244" name="フローチャート: 判断 243">
          <a:extLst>
            <a:ext uri="{FF2B5EF4-FFF2-40B4-BE49-F238E27FC236}">
              <a16:creationId xmlns:a16="http://schemas.microsoft.com/office/drawing/2014/main" id="{2AE30CDA-BB09-424E-B242-6645C54D241A}"/>
            </a:ext>
          </a:extLst>
        </xdr:cNvPr>
        <xdr:cNvSpPr/>
      </xdr:nvSpPr>
      <xdr:spPr>
        <a:xfrm>
          <a:off x="2857500" y="17000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119301</xdr:rowOff>
    </xdr:from>
    <xdr:ext cx="534377" cy="259045"/>
    <xdr:sp macro="" textlink="">
      <xdr:nvSpPr>
        <xdr:cNvPr id="245" name="テキスト ボックス 244">
          <a:extLst>
            <a:ext uri="{FF2B5EF4-FFF2-40B4-BE49-F238E27FC236}">
              <a16:creationId xmlns:a16="http://schemas.microsoft.com/office/drawing/2014/main" id="{420F81C4-4C45-4D36-A89F-6A02C8B93491}"/>
            </a:ext>
          </a:extLst>
        </xdr:cNvPr>
        <xdr:cNvSpPr txBox="1"/>
      </xdr:nvSpPr>
      <xdr:spPr>
        <a:xfrm>
          <a:off x="2641111" y="17092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99</xdr:row>
      <xdr:rowOff>80938</xdr:rowOff>
    </xdr:from>
    <xdr:to>
      <xdr:col>10</xdr:col>
      <xdr:colOff>114300</xdr:colOff>
      <xdr:row>99</xdr:row>
      <xdr:rowOff>81262</xdr:rowOff>
    </xdr:to>
    <xdr:cxnSp macro="">
      <xdr:nvCxnSpPr>
        <xdr:cNvPr id="246" name="直線コネクタ 245">
          <a:extLst>
            <a:ext uri="{FF2B5EF4-FFF2-40B4-BE49-F238E27FC236}">
              <a16:creationId xmlns:a16="http://schemas.microsoft.com/office/drawing/2014/main" id="{0DDF14DF-01F8-4C27-9606-02FBC16BEEAC}"/>
            </a:ext>
          </a:extLst>
        </xdr:cNvPr>
        <xdr:cNvCxnSpPr/>
      </xdr:nvCxnSpPr>
      <xdr:spPr>
        <a:xfrm flipV="1">
          <a:off x="1130300" y="17054488"/>
          <a:ext cx="889000" cy="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99</xdr:row>
      <xdr:rowOff>26995</xdr:rowOff>
    </xdr:from>
    <xdr:to>
      <xdr:col>10</xdr:col>
      <xdr:colOff>165100</xdr:colOff>
      <xdr:row>99</xdr:row>
      <xdr:rowOff>128595</xdr:rowOff>
    </xdr:to>
    <xdr:sp macro="" textlink="">
      <xdr:nvSpPr>
        <xdr:cNvPr id="247" name="フローチャート: 判断 246">
          <a:extLst>
            <a:ext uri="{FF2B5EF4-FFF2-40B4-BE49-F238E27FC236}">
              <a16:creationId xmlns:a16="http://schemas.microsoft.com/office/drawing/2014/main" id="{1A74D0E0-8115-4036-94ED-58D67E725C67}"/>
            </a:ext>
          </a:extLst>
        </xdr:cNvPr>
        <xdr:cNvSpPr/>
      </xdr:nvSpPr>
      <xdr:spPr>
        <a:xfrm>
          <a:off x="1968500" y="17000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145122</xdr:rowOff>
    </xdr:from>
    <xdr:ext cx="534377" cy="259045"/>
    <xdr:sp macro="" textlink="">
      <xdr:nvSpPr>
        <xdr:cNvPr id="248" name="テキスト ボックス 247">
          <a:extLst>
            <a:ext uri="{FF2B5EF4-FFF2-40B4-BE49-F238E27FC236}">
              <a16:creationId xmlns:a16="http://schemas.microsoft.com/office/drawing/2014/main" id="{2F73E1CB-8C7C-4BF6-843A-2123C132B488}"/>
            </a:ext>
          </a:extLst>
        </xdr:cNvPr>
        <xdr:cNvSpPr txBox="1"/>
      </xdr:nvSpPr>
      <xdr:spPr>
        <a:xfrm>
          <a:off x="1752111" y="16775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29462</xdr:rowOff>
    </xdr:from>
    <xdr:to>
      <xdr:col>6</xdr:col>
      <xdr:colOff>38100</xdr:colOff>
      <xdr:row>99</xdr:row>
      <xdr:rowOff>131062</xdr:rowOff>
    </xdr:to>
    <xdr:sp macro="" textlink="">
      <xdr:nvSpPr>
        <xdr:cNvPr id="249" name="フローチャート: 判断 248">
          <a:extLst>
            <a:ext uri="{FF2B5EF4-FFF2-40B4-BE49-F238E27FC236}">
              <a16:creationId xmlns:a16="http://schemas.microsoft.com/office/drawing/2014/main" id="{C3FFD501-5377-4D23-BC8E-277E7990B8BA}"/>
            </a:ext>
          </a:extLst>
        </xdr:cNvPr>
        <xdr:cNvSpPr/>
      </xdr:nvSpPr>
      <xdr:spPr>
        <a:xfrm>
          <a:off x="1079500" y="17003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147589</xdr:rowOff>
    </xdr:from>
    <xdr:ext cx="534377" cy="259045"/>
    <xdr:sp macro="" textlink="">
      <xdr:nvSpPr>
        <xdr:cNvPr id="250" name="テキスト ボックス 249">
          <a:extLst>
            <a:ext uri="{FF2B5EF4-FFF2-40B4-BE49-F238E27FC236}">
              <a16:creationId xmlns:a16="http://schemas.microsoft.com/office/drawing/2014/main" id="{793F02E1-4139-4968-B0F5-AE74654E699C}"/>
            </a:ext>
          </a:extLst>
        </xdr:cNvPr>
        <xdr:cNvSpPr txBox="1"/>
      </xdr:nvSpPr>
      <xdr:spPr>
        <a:xfrm>
          <a:off x="863111" y="16778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A2E88C1F-97BE-4A58-ACAE-79192245B04D}"/>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23A05A46-120E-4A2F-862E-5C6B06BE850C}"/>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C4AD0F8-713C-408D-BB8D-5C7B26DDA29B}"/>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7AB12418-BC8E-40AC-8C6B-CA9D1809121F}"/>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97961247-840A-4305-B6C8-B131FD401C67}"/>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99</xdr:row>
      <xdr:rowOff>19028</xdr:rowOff>
    </xdr:from>
    <xdr:to>
      <xdr:col>24</xdr:col>
      <xdr:colOff>114300</xdr:colOff>
      <xdr:row>99</xdr:row>
      <xdr:rowOff>120628</xdr:rowOff>
    </xdr:to>
    <xdr:sp macro="" textlink="">
      <xdr:nvSpPr>
        <xdr:cNvPr id="256" name="楕円 255">
          <a:extLst>
            <a:ext uri="{FF2B5EF4-FFF2-40B4-BE49-F238E27FC236}">
              <a16:creationId xmlns:a16="http://schemas.microsoft.com/office/drawing/2014/main" id="{57F07AD5-94F4-4CA6-8CAE-DABFE5F47CC4}"/>
            </a:ext>
          </a:extLst>
        </xdr:cNvPr>
        <xdr:cNvSpPr/>
      </xdr:nvSpPr>
      <xdr:spPr>
        <a:xfrm>
          <a:off x="4584700" y="16992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149855</xdr:rowOff>
    </xdr:from>
    <xdr:ext cx="534377" cy="259045"/>
    <xdr:sp macro="" textlink="">
      <xdr:nvSpPr>
        <xdr:cNvPr id="257" name="衛生費該当値テキスト">
          <a:extLst>
            <a:ext uri="{FF2B5EF4-FFF2-40B4-BE49-F238E27FC236}">
              <a16:creationId xmlns:a16="http://schemas.microsoft.com/office/drawing/2014/main" id="{08B99E99-4885-4AAF-B264-01AF4CFF946F}"/>
            </a:ext>
          </a:extLst>
        </xdr:cNvPr>
        <xdr:cNvSpPr txBox="1"/>
      </xdr:nvSpPr>
      <xdr:spPr>
        <a:xfrm>
          <a:off x="4686300" y="167805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99</xdr:row>
      <xdr:rowOff>27395</xdr:rowOff>
    </xdr:from>
    <xdr:to>
      <xdr:col>20</xdr:col>
      <xdr:colOff>38100</xdr:colOff>
      <xdr:row>99</xdr:row>
      <xdr:rowOff>128995</xdr:rowOff>
    </xdr:to>
    <xdr:sp macro="" textlink="">
      <xdr:nvSpPr>
        <xdr:cNvPr id="258" name="楕円 257">
          <a:extLst>
            <a:ext uri="{FF2B5EF4-FFF2-40B4-BE49-F238E27FC236}">
              <a16:creationId xmlns:a16="http://schemas.microsoft.com/office/drawing/2014/main" id="{4D823235-EA3B-499D-B668-E7E640628128}"/>
            </a:ext>
          </a:extLst>
        </xdr:cNvPr>
        <xdr:cNvSpPr/>
      </xdr:nvSpPr>
      <xdr:spPr>
        <a:xfrm>
          <a:off x="3746500" y="17000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120122</xdr:rowOff>
    </xdr:from>
    <xdr:ext cx="534377" cy="259045"/>
    <xdr:sp macro="" textlink="">
      <xdr:nvSpPr>
        <xdr:cNvPr id="259" name="テキスト ボックス 258">
          <a:extLst>
            <a:ext uri="{FF2B5EF4-FFF2-40B4-BE49-F238E27FC236}">
              <a16:creationId xmlns:a16="http://schemas.microsoft.com/office/drawing/2014/main" id="{0B5728D0-7D5D-42C0-9466-40C42289D7C3}"/>
            </a:ext>
          </a:extLst>
        </xdr:cNvPr>
        <xdr:cNvSpPr txBox="1"/>
      </xdr:nvSpPr>
      <xdr:spPr>
        <a:xfrm>
          <a:off x="3530111" y="17093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99</xdr:row>
      <xdr:rowOff>26025</xdr:rowOff>
    </xdr:from>
    <xdr:to>
      <xdr:col>15</xdr:col>
      <xdr:colOff>101600</xdr:colOff>
      <xdr:row>99</xdr:row>
      <xdr:rowOff>127625</xdr:rowOff>
    </xdr:to>
    <xdr:sp macro="" textlink="">
      <xdr:nvSpPr>
        <xdr:cNvPr id="260" name="楕円 259">
          <a:extLst>
            <a:ext uri="{FF2B5EF4-FFF2-40B4-BE49-F238E27FC236}">
              <a16:creationId xmlns:a16="http://schemas.microsoft.com/office/drawing/2014/main" id="{A73DF4E6-8BBC-4129-B077-21833C866024}"/>
            </a:ext>
          </a:extLst>
        </xdr:cNvPr>
        <xdr:cNvSpPr/>
      </xdr:nvSpPr>
      <xdr:spPr>
        <a:xfrm>
          <a:off x="2857500" y="16999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144152</xdr:rowOff>
    </xdr:from>
    <xdr:ext cx="534377" cy="259045"/>
    <xdr:sp macro="" textlink="">
      <xdr:nvSpPr>
        <xdr:cNvPr id="261" name="テキスト ボックス 260">
          <a:extLst>
            <a:ext uri="{FF2B5EF4-FFF2-40B4-BE49-F238E27FC236}">
              <a16:creationId xmlns:a16="http://schemas.microsoft.com/office/drawing/2014/main" id="{C0234122-D57D-405A-9737-8216C120F279}"/>
            </a:ext>
          </a:extLst>
        </xdr:cNvPr>
        <xdr:cNvSpPr txBox="1"/>
      </xdr:nvSpPr>
      <xdr:spPr>
        <a:xfrm>
          <a:off x="2641111" y="16774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99</xdr:row>
      <xdr:rowOff>30138</xdr:rowOff>
    </xdr:from>
    <xdr:to>
      <xdr:col>10</xdr:col>
      <xdr:colOff>165100</xdr:colOff>
      <xdr:row>99</xdr:row>
      <xdr:rowOff>131738</xdr:rowOff>
    </xdr:to>
    <xdr:sp macro="" textlink="">
      <xdr:nvSpPr>
        <xdr:cNvPr id="262" name="楕円 261">
          <a:extLst>
            <a:ext uri="{FF2B5EF4-FFF2-40B4-BE49-F238E27FC236}">
              <a16:creationId xmlns:a16="http://schemas.microsoft.com/office/drawing/2014/main" id="{C3EA05B3-D3DF-445E-86CE-ACCE5F95D129}"/>
            </a:ext>
          </a:extLst>
        </xdr:cNvPr>
        <xdr:cNvSpPr/>
      </xdr:nvSpPr>
      <xdr:spPr>
        <a:xfrm>
          <a:off x="1968500" y="17003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122865</xdr:rowOff>
    </xdr:from>
    <xdr:ext cx="534377" cy="259045"/>
    <xdr:sp macro="" textlink="">
      <xdr:nvSpPr>
        <xdr:cNvPr id="263" name="テキスト ボックス 262">
          <a:extLst>
            <a:ext uri="{FF2B5EF4-FFF2-40B4-BE49-F238E27FC236}">
              <a16:creationId xmlns:a16="http://schemas.microsoft.com/office/drawing/2014/main" id="{DAD68AF0-D5B7-4946-97D6-6C0597CA0FE2}"/>
            </a:ext>
          </a:extLst>
        </xdr:cNvPr>
        <xdr:cNvSpPr txBox="1"/>
      </xdr:nvSpPr>
      <xdr:spPr>
        <a:xfrm>
          <a:off x="1752111" y="17096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30462</xdr:rowOff>
    </xdr:from>
    <xdr:to>
      <xdr:col>6</xdr:col>
      <xdr:colOff>38100</xdr:colOff>
      <xdr:row>99</xdr:row>
      <xdr:rowOff>132062</xdr:rowOff>
    </xdr:to>
    <xdr:sp macro="" textlink="">
      <xdr:nvSpPr>
        <xdr:cNvPr id="264" name="楕円 263">
          <a:extLst>
            <a:ext uri="{FF2B5EF4-FFF2-40B4-BE49-F238E27FC236}">
              <a16:creationId xmlns:a16="http://schemas.microsoft.com/office/drawing/2014/main" id="{A92D014C-335E-466D-80D2-9D63C90FB0AE}"/>
            </a:ext>
          </a:extLst>
        </xdr:cNvPr>
        <xdr:cNvSpPr/>
      </xdr:nvSpPr>
      <xdr:spPr>
        <a:xfrm>
          <a:off x="1079500" y="17004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123189</xdr:rowOff>
    </xdr:from>
    <xdr:ext cx="534377" cy="259045"/>
    <xdr:sp macro="" textlink="">
      <xdr:nvSpPr>
        <xdr:cNvPr id="265" name="テキスト ボックス 264">
          <a:extLst>
            <a:ext uri="{FF2B5EF4-FFF2-40B4-BE49-F238E27FC236}">
              <a16:creationId xmlns:a16="http://schemas.microsoft.com/office/drawing/2014/main" id="{78B44824-AE77-48AB-A222-94646A9C5370}"/>
            </a:ext>
          </a:extLst>
        </xdr:cNvPr>
        <xdr:cNvSpPr txBox="1"/>
      </xdr:nvSpPr>
      <xdr:spPr>
        <a:xfrm>
          <a:off x="863111" y="17096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6" name="正方形/長方形 265">
          <a:extLst>
            <a:ext uri="{FF2B5EF4-FFF2-40B4-BE49-F238E27FC236}">
              <a16:creationId xmlns:a16="http://schemas.microsoft.com/office/drawing/2014/main" id="{108E3B52-520A-4225-8FF2-7E0F73D360EA}"/>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7" name="正方形/長方形 266">
          <a:extLst>
            <a:ext uri="{FF2B5EF4-FFF2-40B4-BE49-F238E27FC236}">
              <a16:creationId xmlns:a16="http://schemas.microsoft.com/office/drawing/2014/main" id="{CD60A026-1BDB-44D7-AF0E-A68585E87F44}"/>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8" name="正方形/長方形 267">
          <a:extLst>
            <a:ext uri="{FF2B5EF4-FFF2-40B4-BE49-F238E27FC236}">
              <a16:creationId xmlns:a16="http://schemas.microsoft.com/office/drawing/2014/main" id="{A54F04AF-3FA6-458F-9E08-737E51D7AD36}"/>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9" name="正方形/長方形 268">
          <a:extLst>
            <a:ext uri="{FF2B5EF4-FFF2-40B4-BE49-F238E27FC236}">
              <a16:creationId xmlns:a16="http://schemas.microsoft.com/office/drawing/2014/main" id="{DBEF9ECF-D5CF-40AF-834B-3341D347DF2B}"/>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0" name="正方形/長方形 269">
          <a:extLst>
            <a:ext uri="{FF2B5EF4-FFF2-40B4-BE49-F238E27FC236}">
              <a16:creationId xmlns:a16="http://schemas.microsoft.com/office/drawing/2014/main" id="{0FB5688F-C9E4-4470-B4F6-803BCDC0B659}"/>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1" name="正方形/長方形 270">
          <a:extLst>
            <a:ext uri="{FF2B5EF4-FFF2-40B4-BE49-F238E27FC236}">
              <a16:creationId xmlns:a16="http://schemas.microsoft.com/office/drawing/2014/main" id="{99EC7CB3-6987-448D-A94F-4B7180511F3E}"/>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2" name="正方形/長方形 271">
          <a:extLst>
            <a:ext uri="{FF2B5EF4-FFF2-40B4-BE49-F238E27FC236}">
              <a16:creationId xmlns:a16="http://schemas.microsoft.com/office/drawing/2014/main" id="{79366C3D-6059-4CAB-9BFD-7463AD4EC533}"/>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3" name="正方形/長方形 272">
          <a:extLst>
            <a:ext uri="{FF2B5EF4-FFF2-40B4-BE49-F238E27FC236}">
              <a16:creationId xmlns:a16="http://schemas.microsoft.com/office/drawing/2014/main" id="{374BEF0E-9A69-4771-B308-EB23FFC981E2}"/>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4" name="テキスト ボックス 273">
          <a:extLst>
            <a:ext uri="{FF2B5EF4-FFF2-40B4-BE49-F238E27FC236}">
              <a16:creationId xmlns:a16="http://schemas.microsoft.com/office/drawing/2014/main" id="{5AAB1469-92EF-4B09-B32C-A14A3840FB15}"/>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5" name="直線コネクタ 274">
          <a:extLst>
            <a:ext uri="{FF2B5EF4-FFF2-40B4-BE49-F238E27FC236}">
              <a16:creationId xmlns:a16="http://schemas.microsoft.com/office/drawing/2014/main" id="{50927878-35EB-4490-8469-0BA22693C608}"/>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6" name="直線コネクタ 275">
          <a:extLst>
            <a:ext uri="{FF2B5EF4-FFF2-40B4-BE49-F238E27FC236}">
              <a16:creationId xmlns:a16="http://schemas.microsoft.com/office/drawing/2014/main" id="{C848FCC3-5337-458D-896A-ACC5A47F42CC}"/>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7" name="テキスト ボックス 276">
          <a:extLst>
            <a:ext uri="{FF2B5EF4-FFF2-40B4-BE49-F238E27FC236}">
              <a16:creationId xmlns:a16="http://schemas.microsoft.com/office/drawing/2014/main" id="{833D4D19-8275-4B24-83AD-E21E40D7D881}"/>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8" name="直線コネクタ 277">
          <a:extLst>
            <a:ext uri="{FF2B5EF4-FFF2-40B4-BE49-F238E27FC236}">
              <a16:creationId xmlns:a16="http://schemas.microsoft.com/office/drawing/2014/main" id="{16DB391F-8698-4CC9-A88D-C8502F691662}"/>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9" name="テキスト ボックス 278">
          <a:extLst>
            <a:ext uri="{FF2B5EF4-FFF2-40B4-BE49-F238E27FC236}">
              <a16:creationId xmlns:a16="http://schemas.microsoft.com/office/drawing/2014/main" id="{62841889-3AB4-44B7-9941-AAA7818417F2}"/>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0" name="直線コネクタ 279">
          <a:extLst>
            <a:ext uri="{FF2B5EF4-FFF2-40B4-BE49-F238E27FC236}">
              <a16:creationId xmlns:a16="http://schemas.microsoft.com/office/drawing/2014/main" id="{C45DA075-6BD5-4487-8859-8D837D66FD8C}"/>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81" name="テキスト ボックス 280">
          <a:extLst>
            <a:ext uri="{FF2B5EF4-FFF2-40B4-BE49-F238E27FC236}">
              <a16:creationId xmlns:a16="http://schemas.microsoft.com/office/drawing/2014/main" id="{6D69E331-3A62-4349-9A80-3F7136462DAE}"/>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2" name="直線コネクタ 281">
          <a:extLst>
            <a:ext uri="{FF2B5EF4-FFF2-40B4-BE49-F238E27FC236}">
              <a16:creationId xmlns:a16="http://schemas.microsoft.com/office/drawing/2014/main" id="{8C180DF9-02C8-4115-A1F2-9C8C3F7818FD}"/>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3" name="テキスト ボックス 282">
          <a:extLst>
            <a:ext uri="{FF2B5EF4-FFF2-40B4-BE49-F238E27FC236}">
              <a16:creationId xmlns:a16="http://schemas.microsoft.com/office/drawing/2014/main" id="{95422EB9-49E3-473E-9C78-DCC2B2B323FE}"/>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4" name="直線コネクタ 283">
          <a:extLst>
            <a:ext uri="{FF2B5EF4-FFF2-40B4-BE49-F238E27FC236}">
              <a16:creationId xmlns:a16="http://schemas.microsoft.com/office/drawing/2014/main" id="{FB9F6160-7C64-4727-B026-0B64589ADD1A}"/>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5" name="テキスト ボックス 284">
          <a:extLst>
            <a:ext uri="{FF2B5EF4-FFF2-40B4-BE49-F238E27FC236}">
              <a16:creationId xmlns:a16="http://schemas.microsoft.com/office/drawing/2014/main" id="{8B7744CE-9B15-471F-989D-DB11418FF755}"/>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6" name="直線コネクタ 285">
          <a:extLst>
            <a:ext uri="{FF2B5EF4-FFF2-40B4-BE49-F238E27FC236}">
              <a16:creationId xmlns:a16="http://schemas.microsoft.com/office/drawing/2014/main" id="{1224C650-26D3-4AFC-A345-559223E86F0B}"/>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7" name="テキスト ボックス 286">
          <a:extLst>
            <a:ext uri="{FF2B5EF4-FFF2-40B4-BE49-F238E27FC236}">
              <a16:creationId xmlns:a16="http://schemas.microsoft.com/office/drawing/2014/main" id="{C2BAF1EC-1EF6-4043-B74F-133B7ADD5338}"/>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id="{E360CD67-7215-43E8-BAF9-0077267A2F9F}"/>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9" name="テキスト ボックス 288">
          <a:extLst>
            <a:ext uri="{FF2B5EF4-FFF2-40B4-BE49-F238E27FC236}">
              <a16:creationId xmlns:a16="http://schemas.microsoft.com/office/drawing/2014/main" id="{465D0A09-ED95-4850-A0B6-EB2B7DF9DA71}"/>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労働費グラフ枠">
          <a:extLst>
            <a:ext uri="{FF2B5EF4-FFF2-40B4-BE49-F238E27FC236}">
              <a16:creationId xmlns:a16="http://schemas.microsoft.com/office/drawing/2014/main" id="{C2376DC8-4F10-4BC1-83AA-7BF705E49ED7}"/>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116187</xdr:rowOff>
    </xdr:from>
    <xdr:to>
      <xdr:col>54</xdr:col>
      <xdr:colOff>189865</xdr:colOff>
      <xdr:row>39</xdr:row>
      <xdr:rowOff>98878</xdr:rowOff>
    </xdr:to>
    <xdr:cxnSp macro="">
      <xdr:nvCxnSpPr>
        <xdr:cNvPr id="291" name="直線コネクタ 290">
          <a:extLst>
            <a:ext uri="{FF2B5EF4-FFF2-40B4-BE49-F238E27FC236}">
              <a16:creationId xmlns:a16="http://schemas.microsoft.com/office/drawing/2014/main" id="{A05631CA-C2D4-41E4-95F4-D3AB9A5922F1}"/>
            </a:ext>
          </a:extLst>
        </xdr:cNvPr>
        <xdr:cNvCxnSpPr/>
      </xdr:nvCxnSpPr>
      <xdr:spPr>
        <a:xfrm flipV="1">
          <a:off x="10475595" y="5259687"/>
          <a:ext cx="1270" cy="15257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92" name="労働費最小値テキスト">
          <a:extLst>
            <a:ext uri="{FF2B5EF4-FFF2-40B4-BE49-F238E27FC236}">
              <a16:creationId xmlns:a16="http://schemas.microsoft.com/office/drawing/2014/main" id="{A91544C6-366C-4D4C-8998-F0F0623D4C12}"/>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3" name="直線コネクタ 292">
          <a:extLst>
            <a:ext uri="{FF2B5EF4-FFF2-40B4-BE49-F238E27FC236}">
              <a16:creationId xmlns:a16="http://schemas.microsoft.com/office/drawing/2014/main" id="{AD57B87F-4F2E-4C4D-AF30-1F8C500BCA99}"/>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62864</xdr:rowOff>
    </xdr:from>
    <xdr:ext cx="469744" cy="259045"/>
    <xdr:sp macro="" textlink="">
      <xdr:nvSpPr>
        <xdr:cNvPr id="294" name="労働費最大値テキスト">
          <a:extLst>
            <a:ext uri="{FF2B5EF4-FFF2-40B4-BE49-F238E27FC236}">
              <a16:creationId xmlns:a16="http://schemas.microsoft.com/office/drawing/2014/main" id="{5B9F2028-883E-4568-AB32-2879B3EC6A25}"/>
            </a:ext>
          </a:extLst>
        </xdr:cNvPr>
        <xdr:cNvSpPr txBox="1"/>
      </xdr:nvSpPr>
      <xdr:spPr>
        <a:xfrm>
          <a:off x="10528300" y="5034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4,672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116187</xdr:rowOff>
    </xdr:from>
    <xdr:to>
      <xdr:col>55</xdr:col>
      <xdr:colOff>88900</xdr:colOff>
      <xdr:row>30</xdr:row>
      <xdr:rowOff>116187</xdr:rowOff>
    </xdr:to>
    <xdr:cxnSp macro="">
      <xdr:nvCxnSpPr>
        <xdr:cNvPr id="295" name="直線コネクタ 294">
          <a:extLst>
            <a:ext uri="{FF2B5EF4-FFF2-40B4-BE49-F238E27FC236}">
              <a16:creationId xmlns:a16="http://schemas.microsoft.com/office/drawing/2014/main" id="{E697BB30-4AB3-4E6D-80ED-170BB3E5ECED}"/>
            </a:ext>
          </a:extLst>
        </xdr:cNvPr>
        <xdr:cNvCxnSpPr/>
      </xdr:nvCxnSpPr>
      <xdr:spPr>
        <a:xfrm>
          <a:off x="10388600" y="5259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98878</xdr:rowOff>
    </xdr:from>
    <xdr:to>
      <xdr:col>55</xdr:col>
      <xdr:colOff>0</xdr:colOff>
      <xdr:row>38</xdr:row>
      <xdr:rowOff>100185</xdr:rowOff>
    </xdr:to>
    <xdr:cxnSp macro="">
      <xdr:nvCxnSpPr>
        <xdr:cNvPr id="296" name="直線コネクタ 295">
          <a:extLst>
            <a:ext uri="{FF2B5EF4-FFF2-40B4-BE49-F238E27FC236}">
              <a16:creationId xmlns:a16="http://schemas.microsoft.com/office/drawing/2014/main" id="{B03563FE-C75B-4882-BD5B-B595569F3097}"/>
            </a:ext>
          </a:extLst>
        </xdr:cNvPr>
        <xdr:cNvCxnSpPr/>
      </xdr:nvCxnSpPr>
      <xdr:spPr>
        <a:xfrm flipV="1">
          <a:off x="9639300" y="6613978"/>
          <a:ext cx="838200" cy="1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127126</xdr:rowOff>
    </xdr:from>
    <xdr:ext cx="378565" cy="259045"/>
    <xdr:sp macro="" textlink="">
      <xdr:nvSpPr>
        <xdr:cNvPr id="297" name="労働費平均値テキスト">
          <a:extLst>
            <a:ext uri="{FF2B5EF4-FFF2-40B4-BE49-F238E27FC236}">
              <a16:creationId xmlns:a16="http://schemas.microsoft.com/office/drawing/2014/main" id="{F214B1C2-7EA0-4C51-BA0C-53C14921793C}"/>
            </a:ext>
          </a:extLst>
        </xdr:cNvPr>
        <xdr:cNvSpPr txBox="1"/>
      </xdr:nvSpPr>
      <xdr:spPr>
        <a:xfrm>
          <a:off x="10528300" y="629932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104249</xdr:rowOff>
    </xdr:from>
    <xdr:to>
      <xdr:col>55</xdr:col>
      <xdr:colOff>50800</xdr:colOff>
      <xdr:row>38</xdr:row>
      <xdr:rowOff>34399</xdr:rowOff>
    </xdr:to>
    <xdr:sp macro="" textlink="">
      <xdr:nvSpPr>
        <xdr:cNvPr id="298" name="フローチャート: 判断 297">
          <a:extLst>
            <a:ext uri="{FF2B5EF4-FFF2-40B4-BE49-F238E27FC236}">
              <a16:creationId xmlns:a16="http://schemas.microsoft.com/office/drawing/2014/main" id="{8FB4C548-F7A8-4664-BF78-E563D119BFA0}"/>
            </a:ext>
          </a:extLst>
        </xdr:cNvPr>
        <xdr:cNvSpPr/>
      </xdr:nvSpPr>
      <xdr:spPr>
        <a:xfrm>
          <a:off x="10426700" y="6447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100185</xdr:rowOff>
    </xdr:from>
    <xdr:to>
      <xdr:col>50</xdr:col>
      <xdr:colOff>114300</xdr:colOff>
      <xdr:row>38</xdr:row>
      <xdr:rowOff>100512</xdr:rowOff>
    </xdr:to>
    <xdr:cxnSp macro="">
      <xdr:nvCxnSpPr>
        <xdr:cNvPr id="299" name="直線コネクタ 298">
          <a:extLst>
            <a:ext uri="{FF2B5EF4-FFF2-40B4-BE49-F238E27FC236}">
              <a16:creationId xmlns:a16="http://schemas.microsoft.com/office/drawing/2014/main" id="{260E00D1-D4A6-4C99-9E68-0E04D021A4E4}"/>
            </a:ext>
          </a:extLst>
        </xdr:cNvPr>
        <xdr:cNvCxnSpPr/>
      </xdr:nvCxnSpPr>
      <xdr:spPr>
        <a:xfrm flipV="1">
          <a:off x="8750300" y="6615285"/>
          <a:ext cx="889000" cy="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132007</xdr:rowOff>
    </xdr:from>
    <xdr:to>
      <xdr:col>50</xdr:col>
      <xdr:colOff>165100</xdr:colOff>
      <xdr:row>38</xdr:row>
      <xdr:rowOff>62157</xdr:rowOff>
    </xdr:to>
    <xdr:sp macro="" textlink="">
      <xdr:nvSpPr>
        <xdr:cNvPr id="300" name="フローチャート: 判断 299">
          <a:extLst>
            <a:ext uri="{FF2B5EF4-FFF2-40B4-BE49-F238E27FC236}">
              <a16:creationId xmlns:a16="http://schemas.microsoft.com/office/drawing/2014/main" id="{869E8998-9D1C-49A1-8BDC-CEEFD1C68B8C}"/>
            </a:ext>
          </a:extLst>
        </xdr:cNvPr>
        <xdr:cNvSpPr/>
      </xdr:nvSpPr>
      <xdr:spPr>
        <a:xfrm>
          <a:off x="9588500" y="6475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78684</xdr:rowOff>
    </xdr:from>
    <xdr:ext cx="378565" cy="259045"/>
    <xdr:sp macro="" textlink="">
      <xdr:nvSpPr>
        <xdr:cNvPr id="301" name="テキスト ボックス 300">
          <a:extLst>
            <a:ext uri="{FF2B5EF4-FFF2-40B4-BE49-F238E27FC236}">
              <a16:creationId xmlns:a16="http://schemas.microsoft.com/office/drawing/2014/main" id="{A728BD0F-E189-4BFA-9C12-30EBB7446A4C}"/>
            </a:ext>
          </a:extLst>
        </xdr:cNvPr>
        <xdr:cNvSpPr txBox="1"/>
      </xdr:nvSpPr>
      <xdr:spPr>
        <a:xfrm>
          <a:off x="9450017" y="62508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100512</xdr:rowOff>
    </xdr:from>
    <xdr:to>
      <xdr:col>45</xdr:col>
      <xdr:colOff>177800</xdr:colOff>
      <xdr:row>38</xdr:row>
      <xdr:rowOff>101164</xdr:rowOff>
    </xdr:to>
    <xdr:cxnSp macro="">
      <xdr:nvCxnSpPr>
        <xdr:cNvPr id="302" name="直線コネクタ 301">
          <a:extLst>
            <a:ext uri="{FF2B5EF4-FFF2-40B4-BE49-F238E27FC236}">
              <a16:creationId xmlns:a16="http://schemas.microsoft.com/office/drawing/2014/main" id="{173BD7BC-6643-467D-89C4-96CAA45525A7}"/>
            </a:ext>
          </a:extLst>
        </xdr:cNvPr>
        <xdr:cNvCxnSpPr/>
      </xdr:nvCxnSpPr>
      <xdr:spPr>
        <a:xfrm flipV="1">
          <a:off x="7861300" y="6615612"/>
          <a:ext cx="889000" cy="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119271</xdr:rowOff>
    </xdr:from>
    <xdr:to>
      <xdr:col>46</xdr:col>
      <xdr:colOff>38100</xdr:colOff>
      <xdr:row>38</xdr:row>
      <xdr:rowOff>49421</xdr:rowOff>
    </xdr:to>
    <xdr:sp macro="" textlink="">
      <xdr:nvSpPr>
        <xdr:cNvPr id="303" name="フローチャート: 判断 302">
          <a:extLst>
            <a:ext uri="{FF2B5EF4-FFF2-40B4-BE49-F238E27FC236}">
              <a16:creationId xmlns:a16="http://schemas.microsoft.com/office/drawing/2014/main" id="{93DC43FF-B734-4547-A9D1-D2163FF2EC7D}"/>
            </a:ext>
          </a:extLst>
        </xdr:cNvPr>
        <xdr:cNvSpPr/>
      </xdr:nvSpPr>
      <xdr:spPr>
        <a:xfrm>
          <a:off x="8699500" y="6462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65948</xdr:rowOff>
    </xdr:from>
    <xdr:ext cx="378565" cy="259045"/>
    <xdr:sp macro="" textlink="">
      <xdr:nvSpPr>
        <xdr:cNvPr id="304" name="テキスト ボックス 303">
          <a:extLst>
            <a:ext uri="{FF2B5EF4-FFF2-40B4-BE49-F238E27FC236}">
              <a16:creationId xmlns:a16="http://schemas.microsoft.com/office/drawing/2014/main" id="{9D28B0F1-E80F-480E-89EE-071F186D7A69}"/>
            </a:ext>
          </a:extLst>
        </xdr:cNvPr>
        <xdr:cNvSpPr txBox="1"/>
      </xdr:nvSpPr>
      <xdr:spPr>
        <a:xfrm>
          <a:off x="8561017" y="623814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101164</xdr:rowOff>
    </xdr:from>
    <xdr:to>
      <xdr:col>41</xdr:col>
      <xdr:colOff>50800</xdr:colOff>
      <xdr:row>38</xdr:row>
      <xdr:rowOff>102798</xdr:rowOff>
    </xdr:to>
    <xdr:cxnSp macro="">
      <xdr:nvCxnSpPr>
        <xdr:cNvPr id="305" name="直線コネクタ 304">
          <a:extLst>
            <a:ext uri="{FF2B5EF4-FFF2-40B4-BE49-F238E27FC236}">
              <a16:creationId xmlns:a16="http://schemas.microsoft.com/office/drawing/2014/main" id="{9FACC7A7-BC95-4407-9E29-6E8CB24CCE93}"/>
            </a:ext>
          </a:extLst>
        </xdr:cNvPr>
        <xdr:cNvCxnSpPr/>
      </xdr:nvCxnSpPr>
      <xdr:spPr>
        <a:xfrm flipV="1">
          <a:off x="6972300" y="6616264"/>
          <a:ext cx="889000" cy="1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132987</xdr:rowOff>
    </xdr:from>
    <xdr:to>
      <xdr:col>41</xdr:col>
      <xdr:colOff>101600</xdr:colOff>
      <xdr:row>38</xdr:row>
      <xdr:rowOff>63137</xdr:rowOff>
    </xdr:to>
    <xdr:sp macro="" textlink="">
      <xdr:nvSpPr>
        <xdr:cNvPr id="306" name="フローチャート: 判断 305">
          <a:extLst>
            <a:ext uri="{FF2B5EF4-FFF2-40B4-BE49-F238E27FC236}">
              <a16:creationId xmlns:a16="http://schemas.microsoft.com/office/drawing/2014/main" id="{BBC3827B-A5BE-402F-B0AF-FDCE456DDD6E}"/>
            </a:ext>
          </a:extLst>
        </xdr:cNvPr>
        <xdr:cNvSpPr/>
      </xdr:nvSpPr>
      <xdr:spPr>
        <a:xfrm>
          <a:off x="7810500" y="6476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79664</xdr:rowOff>
    </xdr:from>
    <xdr:ext cx="378565" cy="259045"/>
    <xdr:sp macro="" textlink="">
      <xdr:nvSpPr>
        <xdr:cNvPr id="307" name="テキスト ボックス 306">
          <a:extLst>
            <a:ext uri="{FF2B5EF4-FFF2-40B4-BE49-F238E27FC236}">
              <a16:creationId xmlns:a16="http://schemas.microsoft.com/office/drawing/2014/main" id="{ADC6B8CC-5CCB-4BDB-86CD-EC8BC2AE7D61}"/>
            </a:ext>
          </a:extLst>
        </xdr:cNvPr>
        <xdr:cNvSpPr txBox="1"/>
      </xdr:nvSpPr>
      <xdr:spPr>
        <a:xfrm>
          <a:off x="7672017" y="62518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158133</xdr:rowOff>
    </xdr:from>
    <xdr:to>
      <xdr:col>36</xdr:col>
      <xdr:colOff>165100</xdr:colOff>
      <xdr:row>38</xdr:row>
      <xdr:rowOff>88283</xdr:rowOff>
    </xdr:to>
    <xdr:sp macro="" textlink="">
      <xdr:nvSpPr>
        <xdr:cNvPr id="308" name="フローチャート: 判断 307">
          <a:extLst>
            <a:ext uri="{FF2B5EF4-FFF2-40B4-BE49-F238E27FC236}">
              <a16:creationId xmlns:a16="http://schemas.microsoft.com/office/drawing/2014/main" id="{0FB17379-16DF-452F-A970-DCFFDA70AC70}"/>
            </a:ext>
          </a:extLst>
        </xdr:cNvPr>
        <xdr:cNvSpPr/>
      </xdr:nvSpPr>
      <xdr:spPr>
        <a:xfrm>
          <a:off x="6921500" y="65017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104810</xdr:rowOff>
    </xdr:from>
    <xdr:ext cx="378565" cy="259045"/>
    <xdr:sp macro="" textlink="">
      <xdr:nvSpPr>
        <xdr:cNvPr id="309" name="テキスト ボックス 308">
          <a:extLst>
            <a:ext uri="{FF2B5EF4-FFF2-40B4-BE49-F238E27FC236}">
              <a16:creationId xmlns:a16="http://schemas.microsoft.com/office/drawing/2014/main" id="{E972CF0E-4126-4CAE-A776-D67ECE492631}"/>
            </a:ext>
          </a:extLst>
        </xdr:cNvPr>
        <xdr:cNvSpPr txBox="1"/>
      </xdr:nvSpPr>
      <xdr:spPr>
        <a:xfrm>
          <a:off x="6783017" y="62770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6EC7D25-0738-4A81-81CC-05072AC6D88F}"/>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94F7647D-B29F-4B35-9761-6D6EF7E45DD6}"/>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BE30F4FF-BD25-4340-A30F-87D5B955A299}"/>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CF44808C-5883-4533-8856-58D41CD8A1EB}"/>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3BC71D62-F8DD-429D-A3A9-A2387E0680EE}"/>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48078</xdr:rowOff>
    </xdr:from>
    <xdr:to>
      <xdr:col>55</xdr:col>
      <xdr:colOff>50800</xdr:colOff>
      <xdr:row>38</xdr:row>
      <xdr:rowOff>149678</xdr:rowOff>
    </xdr:to>
    <xdr:sp macro="" textlink="">
      <xdr:nvSpPr>
        <xdr:cNvPr id="315" name="楕円 314">
          <a:extLst>
            <a:ext uri="{FF2B5EF4-FFF2-40B4-BE49-F238E27FC236}">
              <a16:creationId xmlns:a16="http://schemas.microsoft.com/office/drawing/2014/main" id="{2B2E3385-495E-4C2B-BB54-858DDCAE3C5A}"/>
            </a:ext>
          </a:extLst>
        </xdr:cNvPr>
        <xdr:cNvSpPr/>
      </xdr:nvSpPr>
      <xdr:spPr>
        <a:xfrm>
          <a:off x="10426700" y="6563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26505</xdr:rowOff>
    </xdr:from>
    <xdr:ext cx="378565" cy="259045"/>
    <xdr:sp macro="" textlink="">
      <xdr:nvSpPr>
        <xdr:cNvPr id="316" name="労働費該当値テキスト">
          <a:extLst>
            <a:ext uri="{FF2B5EF4-FFF2-40B4-BE49-F238E27FC236}">
              <a16:creationId xmlns:a16="http://schemas.microsoft.com/office/drawing/2014/main" id="{B89405F4-353C-4C5E-9208-CE3A71AD1C5B}"/>
            </a:ext>
          </a:extLst>
        </xdr:cNvPr>
        <xdr:cNvSpPr txBox="1"/>
      </xdr:nvSpPr>
      <xdr:spPr>
        <a:xfrm>
          <a:off x="10528300" y="65416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49385</xdr:rowOff>
    </xdr:from>
    <xdr:to>
      <xdr:col>50</xdr:col>
      <xdr:colOff>165100</xdr:colOff>
      <xdr:row>38</xdr:row>
      <xdr:rowOff>150985</xdr:rowOff>
    </xdr:to>
    <xdr:sp macro="" textlink="">
      <xdr:nvSpPr>
        <xdr:cNvPr id="317" name="楕円 316">
          <a:extLst>
            <a:ext uri="{FF2B5EF4-FFF2-40B4-BE49-F238E27FC236}">
              <a16:creationId xmlns:a16="http://schemas.microsoft.com/office/drawing/2014/main" id="{3A1CEA9F-BC26-47F4-9F68-07DBECA65423}"/>
            </a:ext>
          </a:extLst>
        </xdr:cNvPr>
        <xdr:cNvSpPr/>
      </xdr:nvSpPr>
      <xdr:spPr>
        <a:xfrm>
          <a:off x="9588500" y="6564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142112</xdr:rowOff>
    </xdr:from>
    <xdr:ext cx="378565" cy="259045"/>
    <xdr:sp macro="" textlink="">
      <xdr:nvSpPr>
        <xdr:cNvPr id="318" name="テキスト ボックス 317">
          <a:extLst>
            <a:ext uri="{FF2B5EF4-FFF2-40B4-BE49-F238E27FC236}">
              <a16:creationId xmlns:a16="http://schemas.microsoft.com/office/drawing/2014/main" id="{D84C993D-DBBD-4181-BFDF-67EDFDC2723F}"/>
            </a:ext>
          </a:extLst>
        </xdr:cNvPr>
        <xdr:cNvSpPr txBox="1"/>
      </xdr:nvSpPr>
      <xdr:spPr>
        <a:xfrm>
          <a:off x="9450017" y="66572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49712</xdr:rowOff>
    </xdr:from>
    <xdr:to>
      <xdr:col>46</xdr:col>
      <xdr:colOff>38100</xdr:colOff>
      <xdr:row>38</xdr:row>
      <xdr:rowOff>151312</xdr:rowOff>
    </xdr:to>
    <xdr:sp macro="" textlink="">
      <xdr:nvSpPr>
        <xdr:cNvPr id="319" name="楕円 318">
          <a:extLst>
            <a:ext uri="{FF2B5EF4-FFF2-40B4-BE49-F238E27FC236}">
              <a16:creationId xmlns:a16="http://schemas.microsoft.com/office/drawing/2014/main" id="{4FED1561-D8F9-4F03-B0C7-F67350A6ADF4}"/>
            </a:ext>
          </a:extLst>
        </xdr:cNvPr>
        <xdr:cNvSpPr/>
      </xdr:nvSpPr>
      <xdr:spPr>
        <a:xfrm>
          <a:off x="8699500" y="6564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142439</xdr:rowOff>
    </xdr:from>
    <xdr:ext cx="378565" cy="259045"/>
    <xdr:sp macro="" textlink="">
      <xdr:nvSpPr>
        <xdr:cNvPr id="320" name="テキスト ボックス 319">
          <a:extLst>
            <a:ext uri="{FF2B5EF4-FFF2-40B4-BE49-F238E27FC236}">
              <a16:creationId xmlns:a16="http://schemas.microsoft.com/office/drawing/2014/main" id="{7AC408E3-64AB-429C-8A1B-86784FA5451A}"/>
            </a:ext>
          </a:extLst>
        </xdr:cNvPr>
        <xdr:cNvSpPr txBox="1"/>
      </xdr:nvSpPr>
      <xdr:spPr>
        <a:xfrm>
          <a:off x="8561017" y="665753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50364</xdr:rowOff>
    </xdr:from>
    <xdr:to>
      <xdr:col>41</xdr:col>
      <xdr:colOff>101600</xdr:colOff>
      <xdr:row>38</xdr:row>
      <xdr:rowOff>151964</xdr:rowOff>
    </xdr:to>
    <xdr:sp macro="" textlink="">
      <xdr:nvSpPr>
        <xdr:cNvPr id="321" name="楕円 320">
          <a:extLst>
            <a:ext uri="{FF2B5EF4-FFF2-40B4-BE49-F238E27FC236}">
              <a16:creationId xmlns:a16="http://schemas.microsoft.com/office/drawing/2014/main" id="{6A04EC4C-FA52-4AC0-BFB2-F9730953BBB0}"/>
            </a:ext>
          </a:extLst>
        </xdr:cNvPr>
        <xdr:cNvSpPr/>
      </xdr:nvSpPr>
      <xdr:spPr>
        <a:xfrm>
          <a:off x="7810500" y="6565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143091</xdr:rowOff>
    </xdr:from>
    <xdr:ext cx="378565" cy="259045"/>
    <xdr:sp macro="" textlink="">
      <xdr:nvSpPr>
        <xdr:cNvPr id="322" name="テキスト ボックス 321">
          <a:extLst>
            <a:ext uri="{FF2B5EF4-FFF2-40B4-BE49-F238E27FC236}">
              <a16:creationId xmlns:a16="http://schemas.microsoft.com/office/drawing/2014/main" id="{C1A6C148-B6E5-46C9-996A-AEB4A05C4133}"/>
            </a:ext>
          </a:extLst>
        </xdr:cNvPr>
        <xdr:cNvSpPr txBox="1"/>
      </xdr:nvSpPr>
      <xdr:spPr>
        <a:xfrm>
          <a:off x="7672017" y="66581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51998</xdr:rowOff>
    </xdr:from>
    <xdr:to>
      <xdr:col>36</xdr:col>
      <xdr:colOff>165100</xdr:colOff>
      <xdr:row>38</xdr:row>
      <xdr:rowOff>153598</xdr:rowOff>
    </xdr:to>
    <xdr:sp macro="" textlink="">
      <xdr:nvSpPr>
        <xdr:cNvPr id="323" name="楕円 322">
          <a:extLst>
            <a:ext uri="{FF2B5EF4-FFF2-40B4-BE49-F238E27FC236}">
              <a16:creationId xmlns:a16="http://schemas.microsoft.com/office/drawing/2014/main" id="{72307B77-74FA-43E9-8B01-155CF6A0191D}"/>
            </a:ext>
          </a:extLst>
        </xdr:cNvPr>
        <xdr:cNvSpPr/>
      </xdr:nvSpPr>
      <xdr:spPr>
        <a:xfrm>
          <a:off x="6921500" y="6567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144725</xdr:rowOff>
    </xdr:from>
    <xdr:ext cx="378565" cy="259045"/>
    <xdr:sp macro="" textlink="">
      <xdr:nvSpPr>
        <xdr:cNvPr id="324" name="テキスト ボックス 323">
          <a:extLst>
            <a:ext uri="{FF2B5EF4-FFF2-40B4-BE49-F238E27FC236}">
              <a16:creationId xmlns:a16="http://schemas.microsoft.com/office/drawing/2014/main" id="{5BB163F3-1E06-48E0-B441-C8EE2DF4A01C}"/>
            </a:ext>
          </a:extLst>
        </xdr:cNvPr>
        <xdr:cNvSpPr txBox="1"/>
      </xdr:nvSpPr>
      <xdr:spPr>
        <a:xfrm>
          <a:off x="6783017" y="66598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a:extLst>
            <a:ext uri="{FF2B5EF4-FFF2-40B4-BE49-F238E27FC236}">
              <a16:creationId xmlns:a16="http://schemas.microsoft.com/office/drawing/2014/main" id="{83FFBD45-4451-4474-BBD2-E893374EF881}"/>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a:extLst>
            <a:ext uri="{FF2B5EF4-FFF2-40B4-BE49-F238E27FC236}">
              <a16:creationId xmlns:a16="http://schemas.microsoft.com/office/drawing/2014/main" id="{6FBE112F-11EC-488D-8B0E-6E5B39B148D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id="{6AB928A6-EC99-4D43-9914-F82F00680E0C}"/>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a:extLst>
            <a:ext uri="{FF2B5EF4-FFF2-40B4-BE49-F238E27FC236}">
              <a16:creationId xmlns:a16="http://schemas.microsoft.com/office/drawing/2014/main" id="{3D57D256-65DC-42DC-821D-0929257745B1}"/>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id="{15F39049-5635-448A-9C41-828B6B47B501}"/>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a:extLst>
            <a:ext uri="{FF2B5EF4-FFF2-40B4-BE49-F238E27FC236}">
              <a16:creationId xmlns:a16="http://schemas.microsoft.com/office/drawing/2014/main" id="{A6A5DEF0-28C3-40EA-ADD0-2BC5CEFF99BB}"/>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id="{EAD957DE-B8C3-4FE0-8B7F-F5C37C7B009F}"/>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a:extLst>
            <a:ext uri="{FF2B5EF4-FFF2-40B4-BE49-F238E27FC236}">
              <a16:creationId xmlns:a16="http://schemas.microsoft.com/office/drawing/2014/main" id="{1DCA6BD8-CAA9-49DC-89B6-8CC4B2AA299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a:extLst>
            <a:ext uri="{FF2B5EF4-FFF2-40B4-BE49-F238E27FC236}">
              <a16:creationId xmlns:a16="http://schemas.microsoft.com/office/drawing/2014/main" id="{F0368976-2C41-4A55-AFC7-9647A6FB8B2F}"/>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id="{25C80496-814C-4BF5-B239-1B72399D8B19}"/>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5" name="直線コネクタ 334">
          <a:extLst>
            <a:ext uri="{FF2B5EF4-FFF2-40B4-BE49-F238E27FC236}">
              <a16:creationId xmlns:a16="http://schemas.microsoft.com/office/drawing/2014/main" id="{64D5B141-81EC-409D-8944-F1B4B2D0B393}"/>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6" name="テキスト ボックス 335">
          <a:extLst>
            <a:ext uri="{FF2B5EF4-FFF2-40B4-BE49-F238E27FC236}">
              <a16:creationId xmlns:a16="http://schemas.microsoft.com/office/drawing/2014/main" id="{6A197E11-6588-4037-BC3E-07FE54E8C049}"/>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7" name="直線コネクタ 336">
          <a:extLst>
            <a:ext uri="{FF2B5EF4-FFF2-40B4-BE49-F238E27FC236}">
              <a16:creationId xmlns:a16="http://schemas.microsoft.com/office/drawing/2014/main" id="{3FA99F4A-40F1-4C5E-AE27-1FBD5C5EC884}"/>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8" name="テキスト ボックス 337">
          <a:extLst>
            <a:ext uri="{FF2B5EF4-FFF2-40B4-BE49-F238E27FC236}">
              <a16:creationId xmlns:a16="http://schemas.microsoft.com/office/drawing/2014/main" id="{A1F81A9A-6691-437B-8AE3-94A713434ACC}"/>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9" name="直線コネクタ 338">
          <a:extLst>
            <a:ext uri="{FF2B5EF4-FFF2-40B4-BE49-F238E27FC236}">
              <a16:creationId xmlns:a16="http://schemas.microsoft.com/office/drawing/2014/main" id="{1D9C9189-864C-4089-A7C8-A6C95377A184}"/>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40" name="テキスト ボックス 339">
          <a:extLst>
            <a:ext uri="{FF2B5EF4-FFF2-40B4-BE49-F238E27FC236}">
              <a16:creationId xmlns:a16="http://schemas.microsoft.com/office/drawing/2014/main" id="{FFCDB16A-E621-4678-BCEE-3884905AD14F}"/>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1" name="直線コネクタ 340">
          <a:extLst>
            <a:ext uri="{FF2B5EF4-FFF2-40B4-BE49-F238E27FC236}">
              <a16:creationId xmlns:a16="http://schemas.microsoft.com/office/drawing/2014/main" id="{29F41983-F66A-45D1-A2FC-EC69AA3052CC}"/>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2" name="テキスト ボックス 341">
          <a:extLst>
            <a:ext uri="{FF2B5EF4-FFF2-40B4-BE49-F238E27FC236}">
              <a16:creationId xmlns:a16="http://schemas.microsoft.com/office/drawing/2014/main" id="{13F80C13-967E-402E-964B-06668ACD41B1}"/>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3" name="直線コネクタ 342">
          <a:extLst>
            <a:ext uri="{FF2B5EF4-FFF2-40B4-BE49-F238E27FC236}">
              <a16:creationId xmlns:a16="http://schemas.microsoft.com/office/drawing/2014/main" id="{75AA5580-DE20-4012-A662-4C3279E585C8}"/>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4" name="テキスト ボックス 343">
          <a:extLst>
            <a:ext uri="{FF2B5EF4-FFF2-40B4-BE49-F238E27FC236}">
              <a16:creationId xmlns:a16="http://schemas.microsoft.com/office/drawing/2014/main" id="{DBDB84D3-694F-45F7-8962-DE3D4545A7E7}"/>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5" name="直線コネクタ 344">
          <a:extLst>
            <a:ext uri="{FF2B5EF4-FFF2-40B4-BE49-F238E27FC236}">
              <a16:creationId xmlns:a16="http://schemas.microsoft.com/office/drawing/2014/main" id="{674D5F8F-965A-4305-A458-7B8AEB0EFA69}"/>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6" name="テキスト ボックス 345">
          <a:extLst>
            <a:ext uri="{FF2B5EF4-FFF2-40B4-BE49-F238E27FC236}">
              <a16:creationId xmlns:a16="http://schemas.microsoft.com/office/drawing/2014/main" id="{C6E1481F-1B1F-4D80-A357-32CF81469047}"/>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7" name="農林水産業費グラフ枠">
          <a:extLst>
            <a:ext uri="{FF2B5EF4-FFF2-40B4-BE49-F238E27FC236}">
              <a16:creationId xmlns:a16="http://schemas.microsoft.com/office/drawing/2014/main" id="{BCA83D23-65AC-4E9D-8E04-B57E9DCCE7C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64288</xdr:rowOff>
    </xdr:from>
    <xdr:to>
      <xdr:col>54</xdr:col>
      <xdr:colOff>189865</xdr:colOff>
      <xdr:row>58</xdr:row>
      <xdr:rowOff>136944</xdr:rowOff>
    </xdr:to>
    <xdr:cxnSp macro="">
      <xdr:nvCxnSpPr>
        <xdr:cNvPr id="348" name="直線コネクタ 347">
          <a:extLst>
            <a:ext uri="{FF2B5EF4-FFF2-40B4-BE49-F238E27FC236}">
              <a16:creationId xmlns:a16="http://schemas.microsoft.com/office/drawing/2014/main" id="{B42824A8-728E-499F-B758-7E3FEE59DFEE}"/>
            </a:ext>
          </a:extLst>
        </xdr:cNvPr>
        <xdr:cNvCxnSpPr/>
      </xdr:nvCxnSpPr>
      <xdr:spPr>
        <a:xfrm flipV="1">
          <a:off x="10475595" y="8636788"/>
          <a:ext cx="1270" cy="14442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140771</xdr:rowOff>
    </xdr:from>
    <xdr:ext cx="469744" cy="259045"/>
    <xdr:sp macro="" textlink="">
      <xdr:nvSpPr>
        <xdr:cNvPr id="349" name="農林水産業費最小値テキスト">
          <a:extLst>
            <a:ext uri="{FF2B5EF4-FFF2-40B4-BE49-F238E27FC236}">
              <a16:creationId xmlns:a16="http://schemas.microsoft.com/office/drawing/2014/main" id="{FE5BB572-D72C-4AA3-A4D7-B7A1AD716D82}"/>
            </a:ext>
          </a:extLst>
        </xdr:cNvPr>
        <xdr:cNvSpPr txBox="1"/>
      </xdr:nvSpPr>
      <xdr:spPr>
        <a:xfrm>
          <a:off x="10528300" y="10084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136944</xdr:rowOff>
    </xdr:from>
    <xdr:to>
      <xdr:col>55</xdr:col>
      <xdr:colOff>88900</xdr:colOff>
      <xdr:row>58</xdr:row>
      <xdr:rowOff>136944</xdr:rowOff>
    </xdr:to>
    <xdr:cxnSp macro="">
      <xdr:nvCxnSpPr>
        <xdr:cNvPr id="350" name="直線コネクタ 349">
          <a:extLst>
            <a:ext uri="{FF2B5EF4-FFF2-40B4-BE49-F238E27FC236}">
              <a16:creationId xmlns:a16="http://schemas.microsoft.com/office/drawing/2014/main" id="{11C09FB0-D5BF-47A5-85E1-3060147422A0}"/>
            </a:ext>
          </a:extLst>
        </xdr:cNvPr>
        <xdr:cNvCxnSpPr/>
      </xdr:nvCxnSpPr>
      <xdr:spPr>
        <a:xfrm>
          <a:off x="10388600" y="10081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10965</xdr:rowOff>
    </xdr:from>
    <xdr:ext cx="599010" cy="259045"/>
    <xdr:sp macro="" textlink="">
      <xdr:nvSpPr>
        <xdr:cNvPr id="351" name="農林水産業費最大値テキスト">
          <a:extLst>
            <a:ext uri="{FF2B5EF4-FFF2-40B4-BE49-F238E27FC236}">
              <a16:creationId xmlns:a16="http://schemas.microsoft.com/office/drawing/2014/main" id="{16F03239-F940-400B-8975-4E2E32073B22}"/>
            </a:ext>
          </a:extLst>
        </xdr:cNvPr>
        <xdr:cNvSpPr txBox="1"/>
      </xdr:nvSpPr>
      <xdr:spPr>
        <a:xfrm>
          <a:off x="10528300" y="84120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119,938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64288</xdr:rowOff>
    </xdr:from>
    <xdr:to>
      <xdr:col>55</xdr:col>
      <xdr:colOff>88900</xdr:colOff>
      <xdr:row>50</xdr:row>
      <xdr:rowOff>64288</xdr:rowOff>
    </xdr:to>
    <xdr:cxnSp macro="">
      <xdr:nvCxnSpPr>
        <xdr:cNvPr id="352" name="直線コネクタ 351">
          <a:extLst>
            <a:ext uri="{FF2B5EF4-FFF2-40B4-BE49-F238E27FC236}">
              <a16:creationId xmlns:a16="http://schemas.microsoft.com/office/drawing/2014/main" id="{76AEA902-3F90-42CA-9D96-86983CE7A310}"/>
            </a:ext>
          </a:extLst>
        </xdr:cNvPr>
        <xdr:cNvCxnSpPr/>
      </xdr:nvCxnSpPr>
      <xdr:spPr>
        <a:xfrm>
          <a:off x="10388600" y="8636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162369</xdr:rowOff>
    </xdr:from>
    <xdr:to>
      <xdr:col>55</xdr:col>
      <xdr:colOff>0</xdr:colOff>
      <xdr:row>57</xdr:row>
      <xdr:rowOff>166929</xdr:rowOff>
    </xdr:to>
    <xdr:cxnSp macro="">
      <xdr:nvCxnSpPr>
        <xdr:cNvPr id="353" name="直線コネクタ 352">
          <a:extLst>
            <a:ext uri="{FF2B5EF4-FFF2-40B4-BE49-F238E27FC236}">
              <a16:creationId xmlns:a16="http://schemas.microsoft.com/office/drawing/2014/main" id="{4EF285C2-6EBD-46BC-8C1B-438EBA822F2A}"/>
            </a:ext>
          </a:extLst>
        </xdr:cNvPr>
        <xdr:cNvCxnSpPr/>
      </xdr:nvCxnSpPr>
      <xdr:spPr>
        <a:xfrm flipV="1">
          <a:off x="9639300" y="9935019"/>
          <a:ext cx="838200" cy="4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28592</xdr:rowOff>
    </xdr:from>
    <xdr:ext cx="534377" cy="259045"/>
    <xdr:sp macro="" textlink="">
      <xdr:nvSpPr>
        <xdr:cNvPr id="354" name="農林水産業費平均値テキスト">
          <a:extLst>
            <a:ext uri="{FF2B5EF4-FFF2-40B4-BE49-F238E27FC236}">
              <a16:creationId xmlns:a16="http://schemas.microsoft.com/office/drawing/2014/main" id="{EB6D6404-8153-4C72-90D2-D24665721DE9}"/>
            </a:ext>
          </a:extLst>
        </xdr:cNvPr>
        <xdr:cNvSpPr txBox="1"/>
      </xdr:nvSpPr>
      <xdr:spPr>
        <a:xfrm>
          <a:off x="10528300" y="94583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5715</xdr:rowOff>
    </xdr:from>
    <xdr:to>
      <xdr:col>55</xdr:col>
      <xdr:colOff>50800</xdr:colOff>
      <xdr:row>56</xdr:row>
      <xdr:rowOff>107315</xdr:rowOff>
    </xdr:to>
    <xdr:sp macro="" textlink="">
      <xdr:nvSpPr>
        <xdr:cNvPr id="355" name="フローチャート: 判断 354">
          <a:extLst>
            <a:ext uri="{FF2B5EF4-FFF2-40B4-BE49-F238E27FC236}">
              <a16:creationId xmlns:a16="http://schemas.microsoft.com/office/drawing/2014/main" id="{9122BA02-990C-4568-9E1F-27BBB307D0E5}"/>
            </a:ext>
          </a:extLst>
        </xdr:cNvPr>
        <xdr:cNvSpPr/>
      </xdr:nvSpPr>
      <xdr:spPr>
        <a:xfrm>
          <a:off x="10426700" y="9606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118745</xdr:rowOff>
    </xdr:from>
    <xdr:to>
      <xdr:col>50</xdr:col>
      <xdr:colOff>114300</xdr:colOff>
      <xdr:row>57</xdr:row>
      <xdr:rowOff>166929</xdr:rowOff>
    </xdr:to>
    <xdr:cxnSp macro="">
      <xdr:nvCxnSpPr>
        <xdr:cNvPr id="356" name="直線コネクタ 355">
          <a:extLst>
            <a:ext uri="{FF2B5EF4-FFF2-40B4-BE49-F238E27FC236}">
              <a16:creationId xmlns:a16="http://schemas.microsoft.com/office/drawing/2014/main" id="{444E7662-EB40-4968-93ED-098327F7BB55}"/>
            </a:ext>
          </a:extLst>
        </xdr:cNvPr>
        <xdr:cNvCxnSpPr/>
      </xdr:nvCxnSpPr>
      <xdr:spPr>
        <a:xfrm>
          <a:off x="8750300" y="9891395"/>
          <a:ext cx="889000" cy="48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159868</xdr:rowOff>
    </xdr:from>
    <xdr:to>
      <xdr:col>50</xdr:col>
      <xdr:colOff>165100</xdr:colOff>
      <xdr:row>56</xdr:row>
      <xdr:rowOff>90018</xdr:rowOff>
    </xdr:to>
    <xdr:sp macro="" textlink="">
      <xdr:nvSpPr>
        <xdr:cNvPr id="357" name="フローチャート: 判断 356">
          <a:extLst>
            <a:ext uri="{FF2B5EF4-FFF2-40B4-BE49-F238E27FC236}">
              <a16:creationId xmlns:a16="http://schemas.microsoft.com/office/drawing/2014/main" id="{126867E6-FDED-4000-9DAC-EA499815C7B7}"/>
            </a:ext>
          </a:extLst>
        </xdr:cNvPr>
        <xdr:cNvSpPr/>
      </xdr:nvSpPr>
      <xdr:spPr>
        <a:xfrm>
          <a:off x="9588500" y="9589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106545</xdr:rowOff>
    </xdr:from>
    <xdr:ext cx="534377" cy="259045"/>
    <xdr:sp macro="" textlink="">
      <xdr:nvSpPr>
        <xdr:cNvPr id="358" name="テキスト ボックス 357">
          <a:extLst>
            <a:ext uri="{FF2B5EF4-FFF2-40B4-BE49-F238E27FC236}">
              <a16:creationId xmlns:a16="http://schemas.microsoft.com/office/drawing/2014/main" id="{B96ECC3B-AD4B-4C5C-9098-DB6FD24E61F9}"/>
            </a:ext>
          </a:extLst>
        </xdr:cNvPr>
        <xdr:cNvSpPr txBox="1"/>
      </xdr:nvSpPr>
      <xdr:spPr>
        <a:xfrm>
          <a:off x="9372111" y="9364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118745</xdr:rowOff>
    </xdr:from>
    <xdr:to>
      <xdr:col>45</xdr:col>
      <xdr:colOff>177800</xdr:colOff>
      <xdr:row>58</xdr:row>
      <xdr:rowOff>42214</xdr:rowOff>
    </xdr:to>
    <xdr:cxnSp macro="">
      <xdr:nvCxnSpPr>
        <xdr:cNvPr id="359" name="直線コネクタ 358">
          <a:extLst>
            <a:ext uri="{FF2B5EF4-FFF2-40B4-BE49-F238E27FC236}">
              <a16:creationId xmlns:a16="http://schemas.microsoft.com/office/drawing/2014/main" id="{AEA1E982-B7C2-4059-8695-0B1D11501466}"/>
            </a:ext>
          </a:extLst>
        </xdr:cNvPr>
        <xdr:cNvCxnSpPr/>
      </xdr:nvCxnSpPr>
      <xdr:spPr>
        <a:xfrm flipV="1">
          <a:off x="7861300" y="9891395"/>
          <a:ext cx="889000" cy="94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16104</xdr:rowOff>
    </xdr:from>
    <xdr:to>
      <xdr:col>46</xdr:col>
      <xdr:colOff>38100</xdr:colOff>
      <xdr:row>56</xdr:row>
      <xdr:rowOff>117704</xdr:rowOff>
    </xdr:to>
    <xdr:sp macro="" textlink="">
      <xdr:nvSpPr>
        <xdr:cNvPr id="360" name="フローチャート: 判断 359">
          <a:extLst>
            <a:ext uri="{FF2B5EF4-FFF2-40B4-BE49-F238E27FC236}">
              <a16:creationId xmlns:a16="http://schemas.microsoft.com/office/drawing/2014/main" id="{6F54CAC2-E9E3-49B6-9865-742CA570E54A}"/>
            </a:ext>
          </a:extLst>
        </xdr:cNvPr>
        <xdr:cNvSpPr/>
      </xdr:nvSpPr>
      <xdr:spPr>
        <a:xfrm>
          <a:off x="8699500" y="9617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134231</xdr:rowOff>
    </xdr:from>
    <xdr:ext cx="534377" cy="259045"/>
    <xdr:sp macro="" textlink="">
      <xdr:nvSpPr>
        <xdr:cNvPr id="361" name="テキスト ボックス 360">
          <a:extLst>
            <a:ext uri="{FF2B5EF4-FFF2-40B4-BE49-F238E27FC236}">
              <a16:creationId xmlns:a16="http://schemas.microsoft.com/office/drawing/2014/main" id="{F07DB162-AC96-4A3E-B8B0-C14ADDCF8468}"/>
            </a:ext>
          </a:extLst>
        </xdr:cNvPr>
        <xdr:cNvSpPr txBox="1"/>
      </xdr:nvSpPr>
      <xdr:spPr>
        <a:xfrm>
          <a:off x="8483111" y="9392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29781</xdr:rowOff>
    </xdr:from>
    <xdr:to>
      <xdr:col>41</xdr:col>
      <xdr:colOff>50800</xdr:colOff>
      <xdr:row>58</xdr:row>
      <xdr:rowOff>42214</xdr:rowOff>
    </xdr:to>
    <xdr:cxnSp macro="">
      <xdr:nvCxnSpPr>
        <xdr:cNvPr id="362" name="直線コネクタ 361">
          <a:extLst>
            <a:ext uri="{FF2B5EF4-FFF2-40B4-BE49-F238E27FC236}">
              <a16:creationId xmlns:a16="http://schemas.microsoft.com/office/drawing/2014/main" id="{EF2D95E5-0976-4333-9BD3-15F2E5AA7199}"/>
            </a:ext>
          </a:extLst>
        </xdr:cNvPr>
        <xdr:cNvCxnSpPr/>
      </xdr:nvCxnSpPr>
      <xdr:spPr>
        <a:xfrm>
          <a:off x="6972300" y="9973881"/>
          <a:ext cx="889000" cy="12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10351</xdr:rowOff>
    </xdr:from>
    <xdr:to>
      <xdr:col>41</xdr:col>
      <xdr:colOff>101600</xdr:colOff>
      <xdr:row>56</xdr:row>
      <xdr:rowOff>111951</xdr:rowOff>
    </xdr:to>
    <xdr:sp macro="" textlink="">
      <xdr:nvSpPr>
        <xdr:cNvPr id="363" name="フローチャート: 判断 362">
          <a:extLst>
            <a:ext uri="{FF2B5EF4-FFF2-40B4-BE49-F238E27FC236}">
              <a16:creationId xmlns:a16="http://schemas.microsoft.com/office/drawing/2014/main" id="{C5C4235C-0D04-429B-94CE-00457AAE2460}"/>
            </a:ext>
          </a:extLst>
        </xdr:cNvPr>
        <xdr:cNvSpPr/>
      </xdr:nvSpPr>
      <xdr:spPr>
        <a:xfrm>
          <a:off x="7810500" y="9611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128478</xdr:rowOff>
    </xdr:from>
    <xdr:ext cx="534377" cy="259045"/>
    <xdr:sp macro="" textlink="">
      <xdr:nvSpPr>
        <xdr:cNvPr id="364" name="テキスト ボックス 363">
          <a:extLst>
            <a:ext uri="{FF2B5EF4-FFF2-40B4-BE49-F238E27FC236}">
              <a16:creationId xmlns:a16="http://schemas.microsoft.com/office/drawing/2014/main" id="{E1902EF3-9147-4449-89AB-A270BF1587D3}"/>
            </a:ext>
          </a:extLst>
        </xdr:cNvPr>
        <xdr:cNvSpPr txBox="1"/>
      </xdr:nvSpPr>
      <xdr:spPr>
        <a:xfrm>
          <a:off x="7594111" y="9386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21717</xdr:rowOff>
    </xdr:from>
    <xdr:to>
      <xdr:col>36</xdr:col>
      <xdr:colOff>165100</xdr:colOff>
      <xdr:row>56</xdr:row>
      <xdr:rowOff>123317</xdr:rowOff>
    </xdr:to>
    <xdr:sp macro="" textlink="">
      <xdr:nvSpPr>
        <xdr:cNvPr id="365" name="フローチャート: 判断 364">
          <a:extLst>
            <a:ext uri="{FF2B5EF4-FFF2-40B4-BE49-F238E27FC236}">
              <a16:creationId xmlns:a16="http://schemas.microsoft.com/office/drawing/2014/main" id="{E7AADDF8-1821-465B-B7D9-F69CBD65F69D}"/>
            </a:ext>
          </a:extLst>
        </xdr:cNvPr>
        <xdr:cNvSpPr/>
      </xdr:nvSpPr>
      <xdr:spPr>
        <a:xfrm>
          <a:off x="6921500" y="9622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139844</xdr:rowOff>
    </xdr:from>
    <xdr:ext cx="534377" cy="259045"/>
    <xdr:sp macro="" textlink="">
      <xdr:nvSpPr>
        <xdr:cNvPr id="366" name="テキスト ボックス 365">
          <a:extLst>
            <a:ext uri="{FF2B5EF4-FFF2-40B4-BE49-F238E27FC236}">
              <a16:creationId xmlns:a16="http://schemas.microsoft.com/office/drawing/2014/main" id="{BE068B59-5989-4D55-B3E8-B2E58D79F301}"/>
            </a:ext>
          </a:extLst>
        </xdr:cNvPr>
        <xdr:cNvSpPr txBox="1"/>
      </xdr:nvSpPr>
      <xdr:spPr>
        <a:xfrm>
          <a:off x="6705111" y="9398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BF9DF8A-DE29-4B3D-B2F1-B24E58A8CED4}"/>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99CD0BFB-21A3-47CA-829A-FEAE68FD30CF}"/>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1C7764AE-C081-4AFB-B69B-2FB9EEDF62A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7139949A-795D-4C37-B012-12FE4AA228FB}"/>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DBF7F3EE-CF61-4C16-A7FD-8CF9A4183622}"/>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111569</xdr:rowOff>
    </xdr:from>
    <xdr:to>
      <xdr:col>55</xdr:col>
      <xdr:colOff>50800</xdr:colOff>
      <xdr:row>58</xdr:row>
      <xdr:rowOff>41719</xdr:rowOff>
    </xdr:to>
    <xdr:sp macro="" textlink="">
      <xdr:nvSpPr>
        <xdr:cNvPr id="372" name="楕円 371">
          <a:extLst>
            <a:ext uri="{FF2B5EF4-FFF2-40B4-BE49-F238E27FC236}">
              <a16:creationId xmlns:a16="http://schemas.microsoft.com/office/drawing/2014/main" id="{4599C52D-E213-4090-915F-B83528FFE5FF}"/>
            </a:ext>
          </a:extLst>
        </xdr:cNvPr>
        <xdr:cNvSpPr/>
      </xdr:nvSpPr>
      <xdr:spPr>
        <a:xfrm>
          <a:off x="10426700" y="9884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89996</xdr:rowOff>
    </xdr:from>
    <xdr:ext cx="534377" cy="259045"/>
    <xdr:sp macro="" textlink="">
      <xdr:nvSpPr>
        <xdr:cNvPr id="373" name="農林水産業費該当値テキスト">
          <a:extLst>
            <a:ext uri="{FF2B5EF4-FFF2-40B4-BE49-F238E27FC236}">
              <a16:creationId xmlns:a16="http://schemas.microsoft.com/office/drawing/2014/main" id="{D53CD87F-1ABF-44C2-8348-54838F2CE90D}"/>
            </a:ext>
          </a:extLst>
        </xdr:cNvPr>
        <xdr:cNvSpPr txBox="1"/>
      </xdr:nvSpPr>
      <xdr:spPr>
        <a:xfrm>
          <a:off x="10528300" y="9862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116129</xdr:rowOff>
    </xdr:from>
    <xdr:to>
      <xdr:col>50</xdr:col>
      <xdr:colOff>165100</xdr:colOff>
      <xdr:row>58</xdr:row>
      <xdr:rowOff>46279</xdr:rowOff>
    </xdr:to>
    <xdr:sp macro="" textlink="">
      <xdr:nvSpPr>
        <xdr:cNvPr id="374" name="楕円 373">
          <a:extLst>
            <a:ext uri="{FF2B5EF4-FFF2-40B4-BE49-F238E27FC236}">
              <a16:creationId xmlns:a16="http://schemas.microsoft.com/office/drawing/2014/main" id="{47613DA6-73FC-4E33-9603-0B14FB3393FA}"/>
            </a:ext>
          </a:extLst>
        </xdr:cNvPr>
        <xdr:cNvSpPr/>
      </xdr:nvSpPr>
      <xdr:spPr>
        <a:xfrm>
          <a:off x="9588500" y="9888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37406</xdr:rowOff>
    </xdr:from>
    <xdr:ext cx="534377" cy="259045"/>
    <xdr:sp macro="" textlink="">
      <xdr:nvSpPr>
        <xdr:cNvPr id="375" name="テキスト ボックス 374">
          <a:extLst>
            <a:ext uri="{FF2B5EF4-FFF2-40B4-BE49-F238E27FC236}">
              <a16:creationId xmlns:a16="http://schemas.microsoft.com/office/drawing/2014/main" id="{72F2C7CE-F830-4874-B162-C6A14E8F6AD2}"/>
            </a:ext>
          </a:extLst>
        </xdr:cNvPr>
        <xdr:cNvSpPr txBox="1"/>
      </xdr:nvSpPr>
      <xdr:spPr>
        <a:xfrm>
          <a:off x="9372111" y="99815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67945</xdr:rowOff>
    </xdr:from>
    <xdr:to>
      <xdr:col>46</xdr:col>
      <xdr:colOff>38100</xdr:colOff>
      <xdr:row>57</xdr:row>
      <xdr:rowOff>169545</xdr:rowOff>
    </xdr:to>
    <xdr:sp macro="" textlink="">
      <xdr:nvSpPr>
        <xdr:cNvPr id="376" name="楕円 375">
          <a:extLst>
            <a:ext uri="{FF2B5EF4-FFF2-40B4-BE49-F238E27FC236}">
              <a16:creationId xmlns:a16="http://schemas.microsoft.com/office/drawing/2014/main" id="{96DF93BE-5C94-458E-87F5-EB570AA1F2C9}"/>
            </a:ext>
          </a:extLst>
        </xdr:cNvPr>
        <xdr:cNvSpPr/>
      </xdr:nvSpPr>
      <xdr:spPr>
        <a:xfrm>
          <a:off x="8699500" y="9840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160672</xdr:rowOff>
    </xdr:from>
    <xdr:ext cx="534377" cy="259045"/>
    <xdr:sp macro="" textlink="">
      <xdr:nvSpPr>
        <xdr:cNvPr id="377" name="テキスト ボックス 376">
          <a:extLst>
            <a:ext uri="{FF2B5EF4-FFF2-40B4-BE49-F238E27FC236}">
              <a16:creationId xmlns:a16="http://schemas.microsoft.com/office/drawing/2014/main" id="{B5D0ED87-955A-44CE-9D93-FB71D324FC01}"/>
            </a:ext>
          </a:extLst>
        </xdr:cNvPr>
        <xdr:cNvSpPr txBox="1"/>
      </xdr:nvSpPr>
      <xdr:spPr>
        <a:xfrm>
          <a:off x="8483111" y="9933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162864</xdr:rowOff>
    </xdr:from>
    <xdr:to>
      <xdr:col>41</xdr:col>
      <xdr:colOff>101600</xdr:colOff>
      <xdr:row>58</xdr:row>
      <xdr:rowOff>93014</xdr:rowOff>
    </xdr:to>
    <xdr:sp macro="" textlink="">
      <xdr:nvSpPr>
        <xdr:cNvPr id="378" name="楕円 377">
          <a:extLst>
            <a:ext uri="{FF2B5EF4-FFF2-40B4-BE49-F238E27FC236}">
              <a16:creationId xmlns:a16="http://schemas.microsoft.com/office/drawing/2014/main" id="{62ED78DD-9B9F-4275-8293-76F2D4D60EF9}"/>
            </a:ext>
          </a:extLst>
        </xdr:cNvPr>
        <xdr:cNvSpPr/>
      </xdr:nvSpPr>
      <xdr:spPr>
        <a:xfrm>
          <a:off x="7810500" y="9935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84141</xdr:rowOff>
    </xdr:from>
    <xdr:ext cx="534377" cy="259045"/>
    <xdr:sp macro="" textlink="">
      <xdr:nvSpPr>
        <xdr:cNvPr id="379" name="テキスト ボックス 378">
          <a:extLst>
            <a:ext uri="{FF2B5EF4-FFF2-40B4-BE49-F238E27FC236}">
              <a16:creationId xmlns:a16="http://schemas.microsoft.com/office/drawing/2014/main" id="{A2ABE92C-B00A-4BAD-BD3C-39F15B66E9A3}"/>
            </a:ext>
          </a:extLst>
        </xdr:cNvPr>
        <xdr:cNvSpPr txBox="1"/>
      </xdr:nvSpPr>
      <xdr:spPr>
        <a:xfrm>
          <a:off x="7594111" y="10028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150431</xdr:rowOff>
    </xdr:from>
    <xdr:to>
      <xdr:col>36</xdr:col>
      <xdr:colOff>165100</xdr:colOff>
      <xdr:row>58</xdr:row>
      <xdr:rowOff>80581</xdr:rowOff>
    </xdr:to>
    <xdr:sp macro="" textlink="">
      <xdr:nvSpPr>
        <xdr:cNvPr id="380" name="楕円 379">
          <a:extLst>
            <a:ext uri="{FF2B5EF4-FFF2-40B4-BE49-F238E27FC236}">
              <a16:creationId xmlns:a16="http://schemas.microsoft.com/office/drawing/2014/main" id="{3E8CADB3-AD96-43DE-A8B4-35791B838BF6}"/>
            </a:ext>
          </a:extLst>
        </xdr:cNvPr>
        <xdr:cNvSpPr/>
      </xdr:nvSpPr>
      <xdr:spPr>
        <a:xfrm>
          <a:off x="6921500" y="9923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71708</xdr:rowOff>
    </xdr:from>
    <xdr:ext cx="534377" cy="259045"/>
    <xdr:sp macro="" textlink="">
      <xdr:nvSpPr>
        <xdr:cNvPr id="381" name="テキスト ボックス 380">
          <a:extLst>
            <a:ext uri="{FF2B5EF4-FFF2-40B4-BE49-F238E27FC236}">
              <a16:creationId xmlns:a16="http://schemas.microsoft.com/office/drawing/2014/main" id="{2055060D-3239-4773-8077-4B4C08E3C83A}"/>
            </a:ext>
          </a:extLst>
        </xdr:cNvPr>
        <xdr:cNvSpPr txBox="1"/>
      </xdr:nvSpPr>
      <xdr:spPr>
        <a:xfrm>
          <a:off x="6705111" y="100158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2" name="正方形/長方形 381">
          <a:extLst>
            <a:ext uri="{FF2B5EF4-FFF2-40B4-BE49-F238E27FC236}">
              <a16:creationId xmlns:a16="http://schemas.microsoft.com/office/drawing/2014/main" id="{A56E15F8-0A20-47CA-9EFF-A559BF2D2F46}"/>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3" name="正方形/長方形 382">
          <a:extLst>
            <a:ext uri="{FF2B5EF4-FFF2-40B4-BE49-F238E27FC236}">
              <a16:creationId xmlns:a16="http://schemas.microsoft.com/office/drawing/2014/main" id="{0937CD78-534B-4619-95B7-AE892010E09F}"/>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4" name="正方形/長方形 383">
          <a:extLst>
            <a:ext uri="{FF2B5EF4-FFF2-40B4-BE49-F238E27FC236}">
              <a16:creationId xmlns:a16="http://schemas.microsoft.com/office/drawing/2014/main" id="{6F9282A9-31C9-4C18-9DE7-CACED0A3D1A5}"/>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5" name="正方形/長方形 384">
          <a:extLst>
            <a:ext uri="{FF2B5EF4-FFF2-40B4-BE49-F238E27FC236}">
              <a16:creationId xmlns:a16="http://schemas.microsoft.com/office/drawing/2014/main" id="{A7A0D26F-D130-4C39-97E3-2E8BC5876D31}"/>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6" name="正方形/長方形 385">
          <a:extLst>
            <a:ext uri="{FF2B5EF4-FFF2-40B4-BE49-F238E27FC236}">
              <a16:creationId xmlns:a16="http://schemas.microsoft.com/office/drawing/2014/main" id="{D7DC93A0-2817-400F-8350-E077DE6D1332}"/>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7" name="正方形/長方形 386">
          <a:extLst>
            <a:ext uri="{FF2B5EF4-FFF2-40B4-BE49-F238E27FC236}">
              <a16:creationId xmlns:a16="http://schemas.microsoft.com/office/drawing/2014/main" id="{7AEAAFA4-8EDD-4181-8143-9B75C036F46C}"/>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8" name="正方形/長方形 387">
          <a:extLst>
            <a:ext uri="{FF2B5EF4-FFF2-40B4-BE49-F238E27FC236}">
              <a16:creationId xmlns:a16="http://schemas.microsoft.com/office/drawing/2014/main" id="{6B30BD5A-2139-4A96-BD60-22F966343B97}"/>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9" name="正方形/長方形 388">
          <a:extLst>
            <a:ext uri="{FF2B5EF4-FFF2-40B4-BE49-F238E27FC236}">
              <a16:creationId xmlns:a16="http://schemas.microsoft.com/office/drawing/2014/main" id="{1AD7E1CC-486C-4E82-A07D-7EC25097D037}"/>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0" name="テキスト ボックス 389">
          <a:extLst>
            <a:ext uri="{FF2B5EF4-FFF2-40B4-BE49-F238E27FC236}">
              <a16:creationId xmlns:a16="http://schemas.microsoft.com/office/drawing/2014/main" id="{5DCC8C78-7EEF-4873-95DD-686EB2B3EE0A}"/>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1" name="直線コネクタ 390">
          <a:extLst>
            <a:ext uri="{FF2B5EF4-FFF2-40B4-BE49-F238E27FC236}">
              <a16:creationId xmlns:a16="http://schemas.microsoft.com/office/drawing/2014/main" id="{D6C20B07-15BD-4BA3-A7D0-71F324A1CF2F}"/>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2" name="直線コネクタ 391">
          <a:extLst>
            <a:ext uri="{FF2B5EF4-FFF2-40B4-BE49-F238E27FC236}">
              <a16:creationId xmlns:a16="http://schemas.microsoft.com/office/drawing/2014/main" id="{ECA370FE-3D9E-4346-96F7-1498A54434C9}"/>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3" name="テキスト ボックス 392">
          <a:extLst>
            <a:ext uri="{FF2B5EF4-FFF2-40B4-BE49-F238E27FC236}">
              <a16:creationId xmlns:a16="http://schemas.microsoft.com/office/drawing/2014/main" id="{F799EF00-0B66-4C7F-81A2-AAB5F35F482B}"/>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4" name="直線コネクタ 393">
          <a:extLst>
            <a:ext uri="{FF2B5EF4-FFF2-40B4-BE49-F238E27FC236}">
              <a16:creationId xmlns:a16="http://schemas.microsoft.com/office/drawing/2014/main" id="{CB3344CB-31C0-4ED0-8595-30A5C7E93E2C}"/>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5" name="テキスト ボックス 394">
          <a:extLst>
            <a:ext uri="{FF2B5EF4-FFF2-40B4-BE49-F238E27FC236}">
              <a16:creationId xmlns:a16="http://schemas.microsoft.com/office/drawing/2014/main" id="{4033AB32-7D0F-4E18-A4C2-B624AD27391A}"/>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6" name="直線コネクタ 395">
          <a:extLst>
            <a:ext uri="{FF2B5EF4-FFF2-40B4-BE49-F238E27FC236}">
              <a16:creationId xmlns:a16="http://schemas.microsoft.com/office/drawing/2014/main" id="{7CB6C135-4E62-4014-9D9B-6A9DF8A73A45}"/>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7" name="テキスト ボックス 396">
          <a:extLst>
            <a:ext uri="{FF2B5EF4-FFF2-40B4-BE49-F238E27FC236}">
              <a16:creationId xmlns:a16="http://schemas.microsoft.com/office/drawing/2014/main" id="{A59E96E3-6512-4492-8F30-C27A8FBAB8F5}"/>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8" name="直線コネクタ 397">
          <a:extLst>
            <a:ext uri="{FF2B5EF4-FFF2-40B4-BE49-F238E27FC236}">
              <a16:creationId xmlns:a16="http://schemas.microsoft.com/office/drawing/2014/main" id="{B3B7A132-F993-4A87-94DE-CA1A2114D5E2}"/>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9" name="テキスト ボックス 398">
          <a:extLst>
            <a:ext uri="{FF2B5EF4-FFF2-40B4-BE49-F238E27FC236}">
              <a16:creationId xmlns:a16="http://schemas.microsoft.com/office/drawing/2014/main" id="{67FBDBD5-F4DF-41B7-92BF-1610A888F34E}"/>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a:extLst>
            <a:ext uri="{FF2B5EF4-FFF2-40B4-BE49-F238E27FC236}">
              <a16:creationId xmlns:a16="http://schemas.microsoft.com/office/drawing/2014/main" id="{7F0891E2-D3C7-4A8B-A676-E8EB54BA9A2C}"/>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1" name="テキスト ボックス 400">
          <a:extLst>
            <a:ext uri="{FF2B5EF4-FFF2-40B4-BE49-F238E27FC236}">
              <a16:creationId xmlns:a16="http://schemas.microsoft.com/office/drawing/2014/main" id="{5C189A24-A339-4415-AB10-0DF2062C3977}"/>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商工費グラフ枠">
          <a:extLst>
            <a:ext uri="{FF2B5EF4-FFF2-40B4-BE49-F238E27FC236}">
              <a16:creationId xmlns:a16="http://schemas.microsoft.com/office/drawing/2014/main" id="{3E2F9979-933D-428B-9DC0-22E293D39BBB}"/>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134685</xdr:rowOff>
    </xdr:from>
    <xdr:to>
      <xdr:col>54</xdr:col>
      <xdr:colOff>189865</xdr:colOff>
      <xdr:row>78</xdr:row>
      <xdr:rowOff>120735</xdr:rowOff>
    </xdr:to>
    <xdr:cxnSp macro="">
      <xdr:nvCxnSpPr>
        <xdr:cNvPr id="403" name="直線コネクタ 402">
          <a:extLst>
            <a:ext uri="{FF2B5EF4-FFF2-40B4-BE49-F238E27FC236}">
              <a16:creationId xmlns:a16="http://schemas.microsoft.com/office/drawing/2014/main" id="{491AE090-9F5F-4C0E-BDC8-13E45B36CEA2}"/>
            </a:ext>
          </a:extLst>
        </xdr:cNvPr>
        <xdr:cNvCxnSpPr/>
      </xdr:nvCxnSpPr>
      <xdr:spPr>
        <a:xfrm flipV="1">
          <a:off x="10475595" y="12307635"/>
          <a:ext cx="1270" cy="1186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124562</xdr:rowOff>
    </xdr:from>
    <xdr:ext cx="469744" cy="259045"/>
    <xdr:sp macro="" textlink="">
      <xdr:nvSpPr>
        <xdr:cNvPr id="404" name="商工費最小値テキスト">
          <a:extLst>
            <a:ext uri="{FF2B5EF4-FFF2-40B4-BE49-F238E27FC236}">
              <a16:creationId xmlns:a16="http://schemas.microsoft.com/office/drawing/2014/main" id="{7637E2F0-F20E-443D-B046-AF92F9515684}"/>
            </a:ext>
          </a:extLst>
        </xdr:cNvPr>
        <xdr:cNvSpPr txBox="1"/>
      </xdr:nvSpPr>
      <xdr:spPr>
        <a:xfrm>
          <a:off x="10528300" y="13497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120735</xdr:rowOff>
    </xdr:from>
    <xdr:to>
      <xdr:col>55</xdr:col>
      <xdr:colOff>88900</xdr:colOff>
      <xdr:row>78</xdr:row>
      <xdr:rowOff>120735</xdr:rowOff>
    </xdr:to>
    <xdr:cxnSp macro="">
      <xdr:nvCxnSpPr>
        <xdr:cNvPr id="405" name="直線コネクタ 404">
          <a:extLst>
            <a:ext uri="{FF2B5EF4-FFF2-40B4-BE49-F238E27FC236}">
              <a16:creationId xmlns:a16="http://schemas.microsoft.com/office/drawing/2014/main" id="{27260FA9-0484-4249-AA5E-6D7527FCEA18}"/>
            </a:ext>
          </a:extLst>
        </xdr:cNvPr>
        <xdr:cNvCxnSpPr/>
      </xdr:nvCxnSpPr>
      <xdr:spPr>
        <a:xfrm>
          <a:off x="10388600" y="13493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81362</xdr:rowOff>
    </xdr:from>
    <xdr:ext cx="599010" cy="259045"/>
    <xdr:sp macro="" textlink="">
      <xdr:nvSpPr>
        <xdr:cNvPr id="406" name="商工費最大値テキスト">
          <a:extLst>
            <a:ext uri="{FF2B5EF4-FFF2-40B4-BE49-F238E27FC236}">
              <a16:creationId xmlns:a16="http://schemas.microsoft.com/office/drawing/2014/main" id="{0A509A24-8562-430C-AF5E-4166F0F6FB3F}"/>
            </a:ext>
          </a:extLst>
        </xdr:cNvPr>
        <xdr:cNvSpPr txBox="1"/>
      </xdr:nvSpPr>
      <xdr:spPr>
        <a:xfrm>
          <a:off x="10528300" y="120828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263,597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134685</xdr:rowOff>
    </xdr:from>
    <xdr:to>
      <xdr:col>55</xdr:col>
      <xdr:colOff>88900</xdr:colOff>
      <xdr:row>71</xdr:row>
      <xdr:rowOff>134685</xdr:rowOff>
    </xdr:to>
    <xdr:cxnSp macro="">
      <xdr:nvCxnSpPr>
        <xdr:cNvPr id="407" name="直線コネクタ 406">
          <a:extLst>
            <a:ext uri="{FF2B5EF4-FFF2-40B4-BE49-F238E27FC236}">
              <a16:creationId xmlns:a16="http://schemas.microsoft.com/office/drawing/2014/main" id="{90D24CB7-78D0-4440-99D2-5BE9FC93D0B7}"/>
            </a:ext>
          </a:extLst>
        </xdr:cNvPr>
        <xdr:cNvCxnSpPr/>
      </xdr:nvCxnSpPr>
      <xdr:spPr>
        <a:xfrm>
          <a:off x="10388600" y="123076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102291</xdr:rowOff>
    </xdr:from>
    <xdr:to>
      <xdr:col>55</xdr:col>
      <xdr:colOff>0</xdr:colOff>
      <xdr:row>78</xdr:row>
      <xdr:rowOff>114641</xdr:rowOff>
    </xdr:to>
    <xdr:cxnSp macro="">
      <xdr:nvCxnSpPr>
        <xdr:cNvPr id="408" name="直線コネクタ 407">
          <a:extLst>
            <a:ext uri="{FF2B5EF4-FFF2-40B4-BE49-F238E27FC236}">
              <a16:creationId xmlns:a16="http://schemas.microsoft.com/office/drawing/2014/main" id="{0E7D1CED-01DC-4C81-BE76-6AB89F20100A}"/>
            </a:ext>
          </a:extLst>
        </xdr:cNvPr>
        <xdr:cNvCxnSpPr/>
      </xdr:nvCxnSpPr>
      <xdr:spPr>
        <a:xfrm flipV="1">
          <a:off x="9639300" y="13475391"/>
          <a:ext cx="838200" cy="12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164332</xdr:rowOff>
    </xdr:from>
    <xdr:ext cx="534377" cy="259045"/>
    <xdr:sp macro="" textlink="">
      <xdr:nvSpPr>
        <xdr:cNvPr id="409" name="商工費平均値テキスト">
          <a:extLst>
            <a:ext uri="{FF2B5EF4-FFF2-40B4-BE49-F238E27FC236}">
              <a16:creationId xmlns:a16="http://schemas.microsoft.com/office/drawing/2014/main" id="{E7990EFC-5843-4D59-AE80-27D9B66BC7CB}"/>
            </a:ext>
          </a:extLst>
        </xdr:cNvPr>
        <xdr:cNvSpPr txBox="1"/>
      </xdr:nvSpPr>
      <xdr:spPr>
        <a:xfrm>
          <a:off x="10528300" y="131945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141455</xdr:rowOff>
    </xdr:from>
    <xdr:to>
      <xdr:col>55</xdr:col>
      <xdr:colOff>50800</xdr:colOff>
      <xdr:row>78</xdr:row>
      <xdr:rowOff>71605</xdr:rowOff>
    </xdr:to>
    <xdr:sp macro="" textlink="">
      <xdr:nvSpPr>
        <xdr:cNvPr id="410" name="フローチャート: 判断 409">
          <a:extLst>
            <a:ext uri="{FF2B5EF4-FFF2-40B4-BE49-F238E27FC236}">
              <a16:creationId xmlns:a16="http://schemas.microsoft.com/office/drawing/2014/main" id="{4A650739-9BBB-40C6-85A9-36D35C7E91D1}"/>
            </a:ext>
          </a:extLst>
        </xdr:cNvPr>
        <xdr:cNvSpPr/>
      </xdr:nvSpPr>
      <xdr:spPr>
        <a:xfrm>
          <a:off x="10426700" y="13343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90560</xdr:rowOff>
    </xdr:from>
    <xdr:to>
      <xdr:col>50</xdr:col>
      <xdr:colOff>114300</xdr:colOff>
      <xdr:row>78</xdr:row>
      <xdr:rowOff>114641</xdr:rowOff>
    </xdr:to>
    <xdr:cxnSp macro="">
      <xdr:nvCxnSpPr>
        <xdr:cNvPr id="411" name="直線コネクタ 410">
          <a:extLst>
            <a:ext uri="{FF2B5EF4-FFF2-40B4-BE49-F238E27FC236}">
              <a16:creationId xmlns:a16="http://schemas.microsoft.com/office/drawing/2014/main" id="{647A5EBD-20E8-42D9-A5B2-AA9197F124C2}"/>
            </a:ext>
          </a:extLst>
        </xdr:cNvPr>
        <xdr:cNvCxnSpPr/>
      </xdr:nvCxnSpPr>
      <xdr:spPr>
        <a:xfrm>
          <a:off x="8750300" y="13463660"/>
          <a:ext cx="889000" cy="24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132494</xdr:rowOff>
    </xdr:from>
    <xdr:to>
      <xdr:col>50</xdr:col>
      <xdr:colOff>165100</xdr:colOff>
      <xdr:row>78</xdr:row>
      <xdr:rowOff>62644</xdr:rowOff>
    </xdr:to>
    <xdr:sp macro="" textlink="">
      <xdr:nvSpPr>
        <xdr:cNvPr id="412" name="フローチャート: 判断 411">
          <a:extLst>
            <a:ext uri="{FF2B5EF4-FFF2-40B4-BE49-F238E27FC236}">
              <a16:creationId xmlns:a16="http://schemas.microsoft.com/office/drawing/2014/main" id="{4A4623E7-66D5-456B-87F8-E080170EF4C3}"/>
            </a:ext>
          </a:extLst>
        </xdr:cNvPr>
        <xdr:cNvSpPr/>
      </xdr:nvSpPr>
      <xdr:spPr>
        <a:xfrm>
          <a:off x="9588500" y="13334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79171</xdr:rowOff>
    </xdr:from>
    <xdr:ext cx="534377" cy="259045"/>
    <xdr:sp macro="" textlink="">
      <xdr:nvSpPr>
        <xdr:cNvPr id="413" name="テキスト ボックス 412">
          <a:extLst>
            <a:ext uri="{FF2B5EF4-FFF2-40B4-BE49-F238E27FC236}">
              <a16:creationId xmlns:a16="http://schemas.microsoft.com/office/drawing/2014/main" id="{C84AF0F1-5A5E-4693-B66C-460CB489844A}"/>
            </a:ext>
          </a:extLst>
        </xdr:cNvPr>
        <xdr:cNvSpPr txBox="1"/>
      </xdr:nvSpPr>
      <xdr:spPr>
        <a:xfrm>
          <a:off x="9372111" y="13109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83711</xdr:rowOff>
    </xdr:from>
    <xdr:to>
      <xdr:col>45</xdr:col>
      <xdr:colOff>177800</xdr:colOff>
      <xdr:row>78</xdr:row>
      <xdr:rowOff>90560</xdr:rowOff>
    </xdr:to>
    <xdr:cxnSp macro="">
      <xdr:nvCxnSpPr>
        <xdr:cNvPr id="414" name="直線コネクタ 413">
          <a:extLst>
            <a:ext uri="{FF2B5EF4-FFF2-40B4-BE49-F238E27FC236}">
              <a16:creationId xmlns:a16="http://schemas.microsoft.com/office/drawing/2014/main" id="{C3184316-697D-476B-B796-20427936DFC7}"/>
            </a:ext>
          </a:extLst>
        </xdr:cNvPr>
        <xdr:cNvCxnSpPr/>
      </xdr:nvCxnSpPr>
      <xdr:spPr>
        <a:xfrm>
          <a:off x="7861300" y="13456811"/>
          <a:ext cx="889000" cy="6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123337</xdr:rowOff>
    </xdr:from>
    <xdr:to>
      <xdr:col>46</xdr:col>
      <xdr:colOff>38100</xdr:colOff>
      <xdr:row>78</xdr:row>
      <xdr:rowOff>53487</xdr:rowOff>
    </xdr:to>
    <xdr:sp macro="" textlink="">
      <xdr:nvSpPr>
        <xdr:cNvPr id="415" name="フローチャート: 判断 414">
          <a:extLst>
            <a:ext uri="{FF2B5EF4-FFF2-40B4-BE49-F238E27FC236}">
              <a16:creationId xmlns:a16="http://schemas.microsoft.com/office/drawing/2014/main" id="{F3E50B28-06AE-45B5-B8DE-48CF4CFA3808}"/>
            </a:ext>
          </a:extLst>
        </xdr:cNvPr>
        <xdr:cNvSpPr/>
      </xdr:nvSpPr>
      <xdr:spPr>
        <a:xfrm>
          <a:off x="8699500" y="13324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70014</xdr:rowOff>
    </xdr:from>
    <xdr:ext cx="534377" cy="259045"/>
    <xdr:sp macro="" textlink="">
      <xdr:nvSpPr>
        <xdr:cNvPr id="416" name="テキスト ボックス 415">
          <a:extLst>
            <a:ext uri="{FF2B5EF4-FFF2-40B4-BE49-F238E27FC236}">
              <a16:creationId xmlns:a16="http://schemas.microsoft.com/office/drawing/2014/main" id="{7A116967-063B-4DBD-8B10-66872FCC8348}"/>
            </a:ext>
          </a:extLst>
        </xdr:cNvPr>
        <xdr:cNvSpPr txBox="1"/>
      </xdr:nvSpPr>
      <xdr:spPr>
        <a:xfrm>
          <a:off x="8483111" y="13100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75074</xdr:rowOff>
    </xdr:from>
    <xdr:to>
      <xdr:col>41</xdr:col>
      <xdr:colOff>50800</xdr:colOff>
      <xdr:row>78</xdr:row>
      <xdr:rowOff>83711</xdr:rowOff>
    </xdr:to>
    <xdr:cxnSp macro="">
      <xdr:nvCxnSpPr>
        <xdr:cNvPr id="417" name="直線コネクタ 416">
          <a:extLst>
            <a:ext uri="{FF2B5EF4-FFF2-40B4-BE49-F238E27FC236}">
              <a16:creationId xmlns:a16="http://schemas.microsoft.com/office/drawing/2014/main" id="{9E9FFC58-7821-474A-BA14-7ECF12C11AD3}"/>
            </a:ext>
          </a:extLst>
        </xdr:cNvPr>
        <xdr:cNvCxnSpPr/>
      </xdr:nvCxnSpPr>
      <xdr:spPr>
        <a:xfrm>
          <a:off x="6972300" y="13448174"/>
          <a:ext cx="889000" cy="86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119176</xdr:rowOff>
    </xdr:from>
    <xdr:to>
      <xdr:col>41</xdr:col>
      <xdr:colOff>101600</xdr:colOff>
      <xdr:row>78</xdr:row>
      <xdr:rowOff>49326</xdr:rowOff>
    </xdr:to>
    <xdr:sp macro="" textlink="">
      <xdr:nvSpPr>
        <xdr:cNvPr id="418" name="フローチャート: 判断 417">
          <a:extLst>
            <a:ext uri="{FF2B5EF4-FFF2-40B4-BE49-F238E27FC236}">
              <a16:creationId xmlns:a16="http://schemas.microsoft.com/office/drawing/2014/main" id="{B1EE4751-7AD6-4516-83BF-8E00BE17F67E}"/>
            </a:ext>
          </a:extLst>
        </xdr:cNvPr>
        <xdr:cNvSpPr/>
      </xdr:nvSpPr>
      <xdr:spPr>
        <a:xfrm>
          <a:off x="7810500" y="13320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65853</xdr:rowOff>
    </xdr:from>
    <xdr:ext cx="534377" cy="259045"/>
    <xdr:sp macro="" textlink="">
      <xdr:nvSpPr>
        <xdr:cNvPr id="419" name="テキスト ボックス 418">
          <a:extLst>
            <a:ext uri="{FF2B5EF4-FFF2-40B4-BE49-F238E27FC236}">
              <a16:creationId xmlns:a16="http://schemas.microsoft.com/office/drawing/2014/main" id="{279058C5-630C-40AC-9982-F4457475A95F}"/>
            </a:ext>
          </a:extLst>
        </xdr:cNvPr>
        <xdr:cNvSpPr txBox="1"/>
      </xdr:nvSpPr>
      <xdr:spPr>
        <a:xfrm>
          <a:off x="7594111" y="13096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112016</xdr:rowOff>
    </xdr:from>
    <xdr:to>
      <xdr:col>36</xdr:col>
      <xdr:colOff>165100</xdr:colOff>
      <xdr:row>78</xdr:row>
      <xdr:rowOff>42166</xdr:rowOff>
    </xdr:to>
    <xdr:sp macro="" textlink="">
      <xdr:nvSpPr>
        <xdr:cNvPr id="420" name="フローチャート: 判断 419">
          <a:extLst>
            <a:ext uri="{FF2B5EF4-FFF2-40B4-BE49-F238E27FC236}">
              <a16:creationId xmlns:a16="http://schemas.microsoft.com/office/drawing/2014/main" id="{146491AE-54D4-4F16-836B-DDE0FBA0FFC0}"/>
            </a:ext>
          </a:extLst>
        </xdr:cNvPr>
        <xdr:cNvSpPr/>
      </xdr:nvSpPr>
      <xdr:spPr>
        <a:xfrm>
          <a:off x="6921500" y="13313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58693</xdr:rowOff>
    </xdr:from>
    <xdr:ext cx="534377" cy="259045"/>
    <xdr:sp macro="" textlink="">
      <xdr:nvSpPr>
        <xdr:cNvPr id="421" name="テキスト ボックス 420">
          <a:extLst>
            <a:ext uri="{FF2B5EF4-FFF2-40B4-BE49-F238E27FC236}">
              <a16:creationId xmlns:a16="http://schemas.microsoft.com/office/drawing/2014/main" id="{2EC52059-6F91-4FFD-96FB-AF86C78472B7}"/>
            </a:ext>
          </a:extLst>
        </xdr:cNvPr>
        <xdr:cNvSpPr txBox="1"/>
      </xdr:nvSpPr>
      <xdr:spPr>
        <a:xfrm>
          <a:off x="6705111" y="13088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A3AA82F8-18C2-4160-AD79-CCD016076168}"/>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6C6E4FF0-BD74-464D-8680-577AD3AB2DAD}"/>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13507067-89D6-400A-A479-0246819C06F6}"/>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9804AD1A-FF8C-428A-9298-78FA9EA813C8}"/>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D1EC46D7-2235-4AB4-9BE7-0B88C29069C9}"/>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51491</xdr:rowOff>
    </xdr:from>
    <xdr:to>
      <xdr:col>55</xdr:col>
      <xdr:colOff>50800</xdr:colOff>
      <xdr:row>78</xdr:row>
      <xdr:rowOff>153091</xdr:rowOff>
    </xdr:to>
    <xdr:sp macro="" textlink="">
      <xdr:nvSpPr>
        <xdr:cNvPr id="427" name="楕円 426">
          <a:extLst>
            <a:ext uri="{FF2B5EF4-FFF2-40B4-BE49-F238E27FC236}">
              <a16:creationId xmlns:a16="http://schemas.microsoft.com/office/drawing/2014/main" id="{88F7C5C0-D682-4CB8-96E0-E14650656F10}"/>
            </a:ext>
          </a:extLst>
        </xdr:cNvPr>
        <xdr:cNvSpPr/>
      </xdr:nvSpPr>
      <xdr:spPr>
        <a:xfrm>
          <a:off x="10426700" y="13424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137868</xdr:rowOff>
    </xdr:from>
    <xdr:ext cx="469744" cy="259045"/>
    <xdr:sp macro="" textlink="">
      <xdr:nvSpPr>
        <xdr:cNvPr id="428" name="商工費該当値テキスト">
          <a:extLst>
            <a:ext uri="{FF2B5EF4-FFF2-40B4-BE49-F238E27FC236}">
              <a16:creationId xmlns:a16="http://schemas.microsoft.com/office/drawing/2014/main" id="{6E54A1E7-FAAC-436C-B08F-C802FCA147DA}"/>
            </a:ext>
          </a:extLst>
        </xdr:cNvPr>
        <xdr:cNvSpPr txBox="1"/>
      </xdr:nvSpPr>
      <xdr:spPr>
        <a:xfrm>
          <a:off x="10528300" y="133395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63841</xdr:rowOff>
    </xdr:from>
    <xdr:to>
      <xdr:col>50</xdr:col>
      <xdr:colOff>165100</xdr:colOff>
      <xdr:row>78</xdr:row>
      <xdr:rowOff>165441</xdr:rowOff>
    </xdr:to>
    <xdr:sp macro="" textlink="">
      <xdr:nvSpPr>
        <xdr:cNvPr id="429" name="楕円 428">
          <a:extLst>
            <a:ext uri="{FF2B5EF4-FFF2-40B4-BE49-F238E27FC236}">
              <a16:creationId xmlns:a16="http://schemas.microsoft.com/office/drawing/2014/main" id="{1A7FD48C-B047-445E-8168-6187A9B88ED4}"/>
            </a:ext>
          </a:extLst>
        </xdr:cNvPr>
        <xdr:cNvSpPr/>
      </xdr:nvSpPr>
      <xdr:spPr>
        <a:xfrm>
          <a:off x="9588500" y="13436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156568</xdr:rowOff>
    </xdr:from>
    <xdr:ext cx="469744" cy="259045"/>
    <xdr:sp macro="" textlink="">
      <xdr:nvSpPr>
        <xdr:cNvPr id="430" name="テキスト ボックス 429">
          <a:extLst>
            <a:ext uri="{FF2B5EF4-FFF2-40B4-BE49-F238E27FC236}">
              <a16:creationId xmlns:a16="http://schemas.microsoft.com/office/drawing/2014/main" id="{3B340F38-1E66-4631-9679-13E41A6F0626}"/>
            </a:ext>
          </a:extLst>
        </xdr:cNvPr>
        <xdr:cNvSpPr txBox="1"/>
      </xdr:nvSpPr>
      <xdr:spPr>
        <a:xfrm>
          <a:off x="9404428" y="135296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39760</xdr:rowOff>
    </xdr:from>
    <xdr:to>
      <xdr:col>46</xdr:col>
      <xdr:colOff>38100</xdr:colOff>
      <xdr:row>78</xdr:row>
      <xdr:rowOff>141360</xdr:rowOff>
    </xdr:to>
    <xdr:sp macro="" textlink="">
      <xdr:nvSpPr>
        <xdr:cNvPr id="431" name="楕円 430">
          <a:extLst>
            <a:ext uri="{FF2B5EF4-FFF2-40B4-BE49-F238E27FC236}">
              <a16:creationId xmlns:a16="http://schemas.microsoft.com/office/drawing/2014/main" id="{F8B06E94-C477-4549-9DBB-10220D58C36B}"/>
            </a:ext>
          </a:extLst>
        </xdr:cNvPr>
        <xdr:cNvSpPr/>
      </xdr:nvSpPr>
      <xdr:spPr>
        <a:xfrm>
          <a:off x="8699500" y="13412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132487</xdr:rowOff>
    </xdr:from>
    <xdr:ext cx="534377" cy="259045"/>
    <xdr:sp macro="" textlink="">
      <xdr:nvSpPr>
        <xdr:cNvPr id="432" name="テキスト ボックス 431">
          <a:extLst>
            <a:ext uri="{FF2B5EF4-FFF2-40B4-BE49-F238E27FC236}">
              <a16:creationId xmlns:a16="http://schemas.microsoft.com/office/drawing/2014/main" id="{B6706420-BEAA-4DAF-967D-DB282130AC6E}"/>
            </a:ext>
          </a:extLst>
        </xdr:cNvPr>
        <xdr:cNvSpPr txBox="1"/>
      </xdr:nvSpPr>
      <xdr:spPr>
        <a:xfrm>
          <a:off x="8483111" y="13505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32911</xdr:rowOff>
    </xdr:from>
    <xdr:to>
      <xdr:col>41</xdr:col>
      <xdr:colOff>101600</xdr:colOff>
      <xdr:row>78</xdr:row>
      <xdr:rowOff>134511</xdr:rowOff>
    </xdr:to>
    <xdr:sp macro="" textlink="">
      <xdr:nvSpPr>
        <xdr:cNvPr id="433" name="楕円 432">
          <a:extLst>
            <a:ext uri="{FF2B5EF4-FFF2-40B4-BE49-F238E27FC236}">
              <a16:creationId xmlns:a16="http://schemas.microsoft.com/office/drawing/2014/main" id="{AE072D59-5ECB-4DAE-8CA1-C1507B6164BF}"/>
            </a:ext>
          </a:extLst>
        </xdr:cNvPr>
        <xdr:cNvSpPr/>
      </xdr:nvSpPr>
      <xdr:spPr>
        <a:xfrm>
          <a:off x="7810500" y="13406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125638</xdr:rowOff>
    </xdr:from>
    <xdr:ext cx="534377" cy="259045"/>
    <xdr:sp macro="" textlink="">
      <xdr:nvSpPr>
        <xdr:cNvPr id="434" name="テキスト ボックス 433">
          <a:extLst>
            <a:ext uri="{FF2B5EF4-FFF2-40B4-BE49-F238E27FC236}">
              <a16:creationId xmlns:a16="http://schemas.microsoft.com/office/drawing/2014/main" id="{06D69AD9-9740-4360-8012-8AAEDF5D74BD}"/>
            </a:ext>
          </a:extLst>
        </xdr:cNvPr>
        <xdr:cNvSpPr txBox="1"/>
      </xdr:nvSpPr>
      <xdr:spPr>
        <a:xfrm>
          <a:off x="7594111" y="134987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24274</xdr:rowOff>
    </xdr:from>
    <xdr:to>
      <xdr:col>36</xdr:col>
      <xdr:colOff>165100</xdr:colOff>
      <xdr:row>78</xdr:row>
      <xdr:rowOff>125874</xdr:rowOff>
    </xdr:to>
    <xdr:sp macro="" textlink="">
      <xdr:nvSpPr>
        <xdr:cNvPr id="435" name="楕円 434">
          <a:extLst>
            <a:ext uri="{FF2B5EF4-FFF2-40B4-BE49-F238E27FC236}">
              <a16:creationId xmlns:a16="http://schemas.microsoft.com/office/drawing/2014/main" id="{F8BF84F3-F8EA-4A43-81F5-973168894CF9}"/>
            </a:ext>
          </a:extLst>
        </xdr:cNvPr>
        <xdr:cNvSpPr/>
      </xdr:nvSpPr>
      <xdr:spPr>
        <a:xfrm>
          <a:off x="6921500" y="13397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117001</xdr:rowOff>
    </xdr:from>
    <xdr:ext cx="534377" cy="259045"/>
    <xdr:sp macro="" textlink="">
      <xdr:nvSpPr>
        <xdr:cNvPr id="436" name="テキスト ボックス 435">
          <a:extLst>
            <a:ext uri="{FF2B5EF4-FFF2-40B4-BE49-F238E27FC236}">
              <a16:creationId xmlns:a16="http://schemas.microsoft.com/office/drawing/2014/main" id="{0E384DD4-10FB-493C-8B03-7A08B700E0DA}"/>
            </a:ext>
          </a:extLst>
        </xdr:cNvPr>
        <xdr:cNvSpPr txBox="1"/>
      </xdr:nvSpPr>
      <xdr:spPr>
        <a:xfrm>
          <a:off x="6705111" y="13490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a:extLst>
            <a:ext uri="{FF2B5EF4-FFF2-40B4-BE49-F238E27FC236}">
              <a16:creationId xmlns:a16="http://schemas.microsoft.com/office/drawing/2014/main" id="{01EDED6B-C1F3-46C5-B80F-1F9FEAAB58A2}"/>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a:extLst>
            <a:ext uri="{FF2B5EF4-FFF2-40B4-BE49-F238E27FC236}">
              <a16:creationId xmlns:a16="http://schemas.microsoft.com/office/drawing/2014/main" id="{EFB2F24D-39DE-4291-8C25-B95AE69F3D8D}"/>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a:extLst>
            <a:ext uri="{FF2B5EF4-FFF2-40B4-BE49-F238E27FC236}">
              <a16:creationId xmlns:a16="http://schemas.microsoft.com/office/drawing/2014/main" id="{590857D3-A62F-4FF2-8BC0-B1CFD260DC32}"/>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a:extLst>
            <a:ext uri="{FF2B5EF4-FFF2-40B4-BE49-F238E27FC236}">
              <a16:creationId xmlns:a16="http://schemas.microsoft.com/office/drawing/2014/main" id="{24E7B75E-9E8E-417A-B2AF-73A6E7F1662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a:extLst>
            <a:ext uri="{FF2B5EF4-FFF2-40B4-BE49-F238E27FC236}">
              <a16:creationId xmlns:a16="http://schemas.microsoft.com/office/drawing/2014/main" id="{893F6419-9814-4DB7-B21A-263700C50CF9}"/>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a:extLst>
            <a:ext uri="{FF2B5EF4-FFF2-40B4-BE49-F238E27FC236}">
              <a16:creationId xmlns:a16="http://schemas.microsoft.com/office/drawing/2014/main" id="{FC51A1B9-F3B1-4203-ABE3-C6071260C84E}"/>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a:extLst>
            <a:ext uri="{FF2B5EF4-FFF2-40B4-BE49-F238E27FC236}">
              <a16:creationId xmlns:a16="http://schemas.microsoft.com/office/drawing/2014/main" id="{99F0BE5C-AD7E-4857-9027-3C8B1BE50A8F}"/>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a:extLst>
            <a:ext uri="{FF2B5EF4-FFF2-40B4-BE49-F238E27FC236}">
              <a16:creationId xmlns:a16="http://schemas.microsoft.com/office/drawing/2014/main" id="{BF6E1218-6DC7-4EC9-9A9A-302AE23D8D38}"/>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a:extLst>
            <a:ext uri="{FF2B5EF4-FFF2-40B4-BE49-F238E27FC236}">
              <a16:creationId xmlns:a16="http://schemas.microsoft.com/office/drawing/2014/main" id="{1404B614-2A4A-4DC4-956B-BD5757FB2494}"/>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a:extLst>
            <a:ext uri="{FF2B5EF4-FFF2-40B4-BE49-F238E27FC236}">
              <a16:creationId xmlns:a16="http://schemas.microsoft.com/office/drawing/2014/main" id="{F5607684-2A1D-4CA9-B69A-1F550B4D8E5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7" name="直線コネクタ 446">
          <a:extLst>
            <a:ext uri="{FF2B5EF4-FFF2-40B4-BE49-F238E27FC236}">
              <a16:creationId xmlns:a16="http://schemas.microsoft.com/office/drawing/2014/main" id="{DF5E818D-45C3-48C3-B6A6-88C329C77DA6}"/>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8" name="テキスト ボックス 447">
          <a:extLst>
            <a:ext uri="{FF2B5EF4-FFF2-40B4-BE49-F238E27FC236}">
              <a16:creationId xmlns:a16="http://schemas.microsoft.com/office/drawing/2014/main" id="{C600E79C-1864-4D7C-9035-2F1E1BB9F391}"/>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9" name="直線コネクタ 448">
          <a:extLst>
            <a:ext uri="{FF2B5EF4-FFF2-40B4-BE49-F238E27FC236}">
              <a16:creationId xmlns:a16="http://schemas.microsoft.com/office/drawing/2014/main" id="{F5FC81A8-49F5-43F3-8229-0793FD1D6D2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0" name="テキスト ボックス 449">
          <a:extLst>
            <a:ext uri="{FF2B5EF4-FFF2-40B4-BE49-F238E27FC236}">
              <a16:creationId xmlns:a16="http://schemas.microsoft.com/office/drawing/2014/main" id="{8728D0DF-CA20-48F1-8A66-6E73D37A6C38}"/>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1" name="直線コネクタ 450">
          <a:extLst>
            <a:ext uri="{FF2B5EF4-FFF2-40B4-BE49-F238E27FC236}">
              <a16:creationId xmlns:a16="http://schemas.microsoft.com/office/drawing/2014/main" id="{C4BB0660-4778-42FD-8154-C122E521561A}"/>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52" name="テキスト ボックス 451">
          <a:extLst>
            <a:ext uri="{FF2B5EF4-FFF2-40B4-BE49-F238E27FC236}">
              <a16:creationId xmlns:a16="http://schemas.microsoft.com/office/drawing/2014/main" id="{0085514D-AB05-4A68-BB7A-0F5A662BEBC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3" name="直線コネクタ 452">
          <a:extLst>
            <a:ext uri="{FF2B5EF4-FFF2-40B4-BE49-F238E27FC236}">
              <a16:creationId xmlns:a16="http://schemas.microsoft.com/office/drawing/2014/main" id="{81E2B8F9-1D23-4D7F-A02F-8E780ACFCC4B}"/>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4" name="テキスト ボックス 453">
          <a:extLst>
            <a:ext uri="{FF2B5EF4-FFF2-40B4-BE49-F238E27FC236}">
              <a16:creationId xmlns:a16="http://schemas.microsoft.com/office/drawing/2014/main" id="{D1F83587-6EAE-4429-9398-74E49A2E50E9}"/>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5" name="直線コネクタ 454">
          <a:extLst>
            <a:ext uri="{FF2B5EF4-FFF2-40B4-BE49-F238E27FC236}">
              <a16:creationId xmlns:a16="http://schemas.microsoft.com/office/drawing/2014/main" id="{AA0F614C-40CD-43DE-A1C2-FAE0E0E6ECF2}"/>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6" name="テキスト ボックス 455">
          <a:extLst>
            <a:ext uri="{FF2B5EF4-FFF2-40B4-BE49-F238E27FC236}">
              <a16:creationId xmlns:a16="http://schemas.microsoft.com/office/drawing/2014/main" id="{B5A170BF-B71B-4BE5-AB27-FA7AE8A6827F}"/>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7" name="直線コネクタ 456">
          <a:extLst>
            <a:ext uri="{FF2B5EF4-FFF2-40B4-BE49-F238E27FC236}">
              <a16:creationId xmlns:a16="http://schemas.microsoft.com/office/drawing/2014/main" id="{5B0F1E91-E5A5-42DF-A0AC-816D6F9D0E41}"/>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8" name="テキスト ボックス 457">
          <a:extLst>
            <a:ext uri="{FF2B5EF4-FFF2-40B4-BE49-F238E27FC236}">
              <a16:creationId xmlns:a16="http://schemas.microsoft.com/office/drawing/2014/main" id="{1DCEB0EE-31FB-433B-BE7A-9C6BC1C825FD}"/>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9" name="土木費グラフ枠">
          <a:extLst>
            <a:ext uri="{FF2B5EF4-FFF2-40B4-BE49-F238E27FC236}">
              <a16:creationId xmlns:a16="http://schemas.microsoft.com/office/drawing/2014/main" id="{2A37BE1A-11C4-49EF-9C14-73FF7C73DBDF}"/>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62502</xdr:rowOff>
    </xdr:from>
    <xdr:to>
      <xdr:col>54</xdr:col>
      <xdr:colOff>189865</xdr:colOff>
      <xdr:row>98</xdr:row>
      <xdr:rowOff>79228</xdr:rowOff>
    </xdr:to>
    <xdr:cxnSp macro="">
      <xdr:nvCxnSpPr>
        <xdr:cNvPr id="460" name="直線コネクタ 459">
          <a:extLst>
            <a:ext uri="{FF2B5EF4-FFF2-40B4-BE49-F238E27FC236}">
              <a16:creationId xmlns:a16="http://schemas.microsoft.com/office/drawing/2014/main" id="{E9084193-735C-41EE-90EA-A6692930A9D5}"/>
            </a:ext>
          </a:extLst>
        </xdr:cNvPr>
        <xdr:cNvCxnSpPr/>
      </xdr:nvCxnSpPr>
      <xdr:spPr>
        <a:xfrm flipV="1">
          <a:off x="10475595" y="15493002"/>
          <a:ext cx="1270" cy="13883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83055</xdr:rowOff>
    </xdr:from>
    <xdr:ext cx="534377" cy="259045"/>
    <xdr:sp macro="" textlink="">
      <xdr:nvSpPr>
        <xdr:cNvPr id="461" name="土木費最小値テキスト">
          <a:extLst>
            <a:ext uri="{FF2B5EF4-FFF2-40B4-BE49-F238E27FC236}">
              <a16:creationId xmlns:a16="http://schemas.microsoft.com/office/drawing/2014/main" id="{8CE7E099-0BF3-4D4D-8DC1-017FA16D9A8C}"/>
            </a:ext>
          </a:extLst>
        </xdr:cNvPr>
        <xdr:cNvSpPr txBox="1"/>
      </xdr:nvSpPr>
      <xdr:spPr>
        <a:xfrm>
          <a:off x="10528300" y="16885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79228</xdr:rowOff>
    </xdr:from>
    <xdr:to>
      <xdr:col>55</xdr:col>
      <xdr:colOff>88900</xdr:colOff>
      <xdr:row>98</xdr:row>
      <xdr:rowOff>79228</xdr:rowOff>
    </xdr:to>
    <xdr:cxnSp macro="">
      <xdr:nvCxnSpPr>
        <xdr:cNvPr id="462" name="直線コネクタ 461">
          <a:extLst>
            <a:ext uri="{FF2B5EF4-FFF2-40B4-BE49-F238E27FC236}">
              <a16:creationId xmlns:a16="http://schemas.microsoft.com/office/drawing/2014/main" id="{6DE6BCC3-D82D-492B-B2AF-C156E6AF35D8}"/>
            </a:ext>
          </a:extLst>
        </xdr:cNvPr>
        <xdr:cNvCxnSpPr/>
      </xdr:nvCxnSpPr>
      <xdr:spPr>
        <a:xfrm>
          <a:off x="10388600" y="16881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9179</xdr:rowOff>
    </xdr:from>
    <xdr:ext cx="599010" cy="259045"/>
    <xdr:sp macro="" textlink="">
      <xdr:nvSpPr>
        <xdr:cNvPr id="463" name="土木費最大値テキスト">
          <a:extLst>
            <a:ext uri="{FF2B5EF4-FFF2-40B4-BE49-F238E27FC236}">
              <a16:creationId xmlns:a16="http://schemas.microsoft.com/office/drawing/2014/main" id="{A51B5F2C-C08D-4BC7-88EF-9DDC32DB1736}"/>
            </a:ext>
          </a:extLst>
        </xdr:cNvPr>
        <xdr:cNvSpPr txBox="1"/>
      </xdr:nvSpPr>
      <xdr:spPr>
        <a:xfrm>
          <a:off x="10528300" y="152682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200,131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62502</xdr:rowOff>
    </xdr:from>
    <xdr:to>
      <xdr:col>55</xdr:col>
      <xdr:colOff>88900</xdr:colOff>
      <xdr:row>90</xdr:row>
      <xdr:rowOff>62502</xdr:rowOff>
    </xdr:to>
    <xdr:cxnSp macro="">
      <xdr:nvCxnSpPr>
        <xdr:cNvPr id="464" name="直線コネクタ 463">
          <a:extLst>
            <a:ext uri="{FF2B5EF4-FFF2-40B4-BE49-F238E27FC236}">
              <a16:creationId xmlns:a16="http://schemas.microsoft.com/office/drawing/2014/main" id="{03BA12BF-B2F2-49ED-B061-D21A2CE64EEC}"/>
            </a:ext>
          </a:extLst>
        </xdr:cNvPr>
        <xdr:cNvCxnSpPr/>
      </xdr:nvCxnSpPr>
      <xdr:spPr>
        <a:xfrm>
          <a:off x="10388600" y="154930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129778</xdr:rowOff>
    </xdr:from>
    <xdr:to>
      <xdr:col>55</xdr:col>
      <xdr:colOff>0</xdr:colOff>
      <xdr:row>95</xdr:row>
      <xdr:rowOff>139875</xdr:rowOff>
    </xdr:to>
    <xdr:cxnSp macro="">
      <xdr:nvCxnSpPr>
        <xdr:cNvPr id="465" name="直線コネクタ 464">
          <a:extLst>
            <a:ext uri="{FF2B5EF4-FFF2-40B4-BE49-F238E27FC236}">
              <a16:creationId xmlns:a16="http://schemas.microsoft.com/office/drawing/2014/main" id="{83A8F304-7742-4893-AB93-4FF7CED413E6}"/>
            </a:ext>
          </a:extLst>
        </xdr:cNvPr>
        <xdr:cNvCxnSpPr/>
      </xdr:nvCxnSpPr>
      <xdr:spPr>
        <a:xfrm flipV="1">
          <a:off x="9639300" y="16417528"/>
          <a:ext cx="838200" cy="10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142246</xdr:rowOff>
    </xdr:from>
    <xdr:ext cx="534377" cy="259045"/>
    <xdr:sp macro="" textlink="">
      <xdr:nvSpPr>
        <xdr:cNvPr id="466" name="土木費平均値テキスト">
          <a:extLst>
            <a:ext uri="{FF2B5EF4-FFF2-40B4-BE49-F238E27FC236}">
              <a16:creationId xmlns:a16="http://schemas.microsoft.com/office/drawing/2014/main" id="{5605895E-662F-42FE-BD82-7761D9589EDA}"/>
            </a:ext>
          </a:extLst>
        </xdr:cNvPr>
        <xdr:cNvSpPr txBox="1"/>
      </xdr:nvSpPr>
      <xdr:spPr>
        <a:xfrm>
          <a:off x="10528300" y="164299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163819</xdr:rowOff>
    </xdr:from>
    <xdr:to>
      <xdr:col>55</xdr:col>
      <xdr:colOff>50800</xdr:colOff>
      <xdr:row>96</xdr:row>
      <xdr:rowOff>93969</xdr:rowOff>
    </xdr:to>
    <xdr:sp macro="" textlink="">
      <xdr:nvSpPr>
        <xdr:cNvPr id="467" name="フローチャート: 判断 466">
          <a:extLst>
            <a:ext uri="{FF2B5EF4-FFF2-40B4-BE49-F238E27FC236}">
              <a16:creationId xmlns:a16="http://schemas.microsoft.com/office/drawing/2014/main" id="{910E88F1-8289-475C-949A-38884844E930}"/>
            </a:ext>
          </a:extLst>
        </xdr:cNvPr>
        <xdr:cNvSpPr/>
      </xdr:nvSpPr>
      <xdr:spPr>
        <a:xfrm>
          <a:off x="10426700" y="16451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94986</xdr:rowOff>
    </xdr:from>
    <xdr:to>
      <xdr:col>50</xdr:col>
      <xdr:colOff>114300</xdr:colOff>
      <xdr:row>95</xdr:row>
      <xdr:rowOff>139875</xdr:rowOff>
    </xdr:to>
    <xdr:cxnSp macro="">
      <xdr:nvCxnSpPr>
        <xdr:cNvPr id="468" name="直線コネクタ 467">
          <a:extLst>
            <a:ext uri="{FF2B5EF4-FFF2-40B4-BE49-F238E27FC236}">
              <a16:creationId xmlns:a16="http://schemas.microsoft.com/office/drawing/2014/main" id="{8CBF0D25-273E-46A7-A921-D1477356DA11}"/>
            </a:ext>
          </a:extLst>
        </xdr:cNvPr>
        <xdr:cNvCxnSpPr/>
      </xdr:nvCxnSpPr>
      <xdr:spPr>
        <a:xfrm>
          <a:off x="8750300" y="16382736"/>
          <a:ext cx="889000" cy="44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22682</xdr:rowOff>
    </xdr:from>
    <xdr:to>
      <xdr:col>50</xdr:col>
      <xdr:colOff>165100</xdr:colOff>
      <xdr:row>96</xdr:row>
      <xdr:rowOff>124282</xdr:rowOff>
    </xdr:to>
    <xdr:sp macro="" textlink="">
      <xdr:nvSpPr>
        <xdr:cNvPr id="469" name="フローチャート: 判断 468">
          <a:extLst>
            <a:ext uri="{FF2B5EF4-FFF2-40B4-BE49-F238E27FC236}">
              <a16:creationId xmlns:a16="http://schemas.microsoft.com/office/drawing/2014/main" id="{4CDF3345-4F45-4B83-BF65-AB129B7EFC82}"/>
            </a:ext>
          </a:extLst>
        </xdr:cNvPr>
        <xdr:cNvSpPr/>
      </xdr:nvSpPr>
      <xdr:spPr>
        <a:xfrm>
          <a:off x="9588500" y="16481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115409</xdr:rowOff>
    </xdr:from>
    <xdr:ext cx="534377" cy="259045"/>
    <xdr:sp macro="" textlink="">
      <xdr:nvSpPr>
        <xdr:cNvPr id="470" name="テキスト ボックス 469">
          <a:extLst>
            <a:ext uri="{FF2B5EF4-FFF2-40B4-BE49-F238E27FC236}">
              <a16:creationId xmlns:a16="http://schemas.microsoft.com/office/drawing/2014/main" id="{089E0D4A-032A-4773-86B6-C86F10632548}"/>
            </a:ext>
          </a:extLst>
        </xdr:cNvPr>
        <xdr:cNvSpPr txBox="1"/>
      </xdr:nvSpPr>
      <xdr:spPr>
        <a:xfrm>
          <a:off x="9372111" y="16574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94986</xdr:rowOff>
    </xdr:from>
    <xdr:to>
      <xdr:col>45</xdr:col>
      <xdr:colOff>177800</xdr:colOff>
      <xdr:row>96</xdr:row>
      <xdr:rowOff>59035</xdr:rowOff>
    </xdr:to>
    <xdr:cxnSp macro="">
      <xdr:nvCxnSpPr>
        <xdr:cNvPr id="471" name="直線コネクタ 470">
          <a:extLst>
            <a:ext uri="{FF2B5EF4-FFF2-40B4-BE49-F238E27FC236}">
              <a16:creationId xmlns:a16="http://schemas.microsoft.com/office/drawing/2014/main" id="{CFC4CE23-3127-4E87-8171-22E656B58909}"/>
            </a:ext>
          </a:extLst>
        </xdr:cNvPr>
        <xdr:cNvCxnSpPr/>
      </xdr:nvCxnSpPr>
      <xdr:spPr>
        <a:xfrm flipV="1">
          <a:off x="7861300" y="16382736"/>
          <a:ext cx="889000" cy="135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26043</xdr:rowOff>
    </xdr:from>
    <xdr:to>
      <xdr:col>46</xdr:col>
      <xdr:colOff>38100</xdr:colOff>
      <xdr:row>96</xdr:row>
      <xdr:rowOff>127643</xdr:rowOff>
    </xdr:to>
    <xdr:sp macro="" textlink="">
      <xdr:nvSpPr>
        <xdr:cNvPr id="472" name="フローチャート: 判断 471">
          <a:extLst>
            <a:ext uri="{FF2B5EF4-FFF2-40B4-BE49-F238E27FC236}">
              <a16:creationId xmlns:a16="http://schemas.microsoft.com/office/drawing/2014/main" id="{2D99FB6C-37EE-4153-9C7B-2E2112E1F264}"/>
            </a:ext>
          </a:extLst>
        </xdr:cNvPr>
        <xdr:cNvSpPr/>
      </xdr:nvSpPr>
      <xdr:spPr>
        <a:xfrm>
          <a:off x="8699500" y="16485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118770</xdr:rowOff>
    </xdr:from>
    <xdr:ext cx="534377" cy="259045"/>
    <xdr:sp macro="" textlink="">
      <xdr:nvSpPr>
        <xdr:cNvPr id="473" name="テキスト ボックス 472">
          <a:extLst>
            <a:ext uri="{FF2B5EF4-FFF2-40B4-BE49-F238E27FC236}">
              <a16:creationId xmlns:a16="http://schemas.microsoft.com/office/drawing/2014/main" id="{124E0E85-6FA5-4143-B3FC-7C8BC87DEED1}"/>
            </a:ext>
          </a:extLst>
        </xdr:cNvPr>
        <xdr:cNvSpPr txBox="1"/>
      </xdr:nvSpPr>
      <xdr:spPr>
        <a:xfrm>
          <a:off x="8483111" y="16577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59035</xdr:rowOff>
    </xdr:from>
    <xdr:to>
      <xdr:col>41</xdr:col>
      <xdr:colOff>50800</xdr:colOff>
      <xdr:row>96</xdr:row>
      <xdr:rowOff>87313</xdr:rowOff>
    </xdr:to>
    <xdr:cxnSp macro="">
      <xdr:nvCxnSpPr>
        <xdr:cNvPr id="474" name="直線コネクタ 473">
          <a:extLst>
            <a:ext uri="{FF2B5EF4-FFF2-40B4-BE49-F238E27FC236}">
              <a16:creationId xmlns:a16="http://schemas.microsoft.com/office/drawing/2014/main" id="{851CA906-FF69-4E83-9ADF-E7B2319384B8}"/>
            </a:ext>
          </a:extLst>
        </xdr:cNvPr>
        <xdr:cNvCxnSpPr/>
      </xdr:nvCxnSpPr>
      <xdr:spPr>
        <a:xfrm flipV="1">
          <a:off x="6972300" y="16518235"/>
          <a:ext cx="889000" cy="28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13408</xdr:rowOff>
    </xdr:from>
    <xdr:to>
      <xdr:col>41</xdr:col>
      <xdr:colOff>101600</xdr:colOff>
      <xdr:row>96</xdr:row>
      <xdr:rowOff>115008</xdr:rowOff>
    </xdr:to>
    <xdr:sp macro="" textlink="">
      <xdr:nvSpPr>
        <xdr:cNvPr id="475" name="フローチャート: 判断 474">
          <a:extLst>
            <a:ext uri="{FF2B5EF4-FFF2-40B4-BE49-F238E27FC236}">
              <a16:creationId xmlns:a16="http://schemas.microsoft.com/office/drawing/2014/main" id="{F38440C3-FA8A-4F7F-AAA1-E36C59D84A6A}"/>
            </a:ext>
          </a:extLst>
        </xdr:cNvPr>
        <xdr:cNvSpPr/>
      </xdr:nvSpPr>
      <xdr:spPr>
        <a:xfrm>
          <a:off x="7810500" y="16472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106135</xdr:rowOff>
    </xdr:from>
    <xdr:ext cx="534377" cy="259045"/>
    <xdr:sp macro="" textlink="">
      <xdr:nvSpPr>
        <xdr:cNvPr id="476" name="テキスト ボックス 475">
          <a:extLst>
            <a:ext uri="{FF2B5EF4-FFF2-40B4-BE49-F238E27FC236}">
              <a16:creationId xmlns:a16="http://schemas.microsoft.com/office/drawing/2014/main" id="{EBE67CC2-0750-4120-8BB0-BD6A986458C7}"/>
            </a:ext>
          </a:extLst>
        </xdr:cNvPr>
        <xdr:cNvSpPr txBox="1"/>
      </xdr:nvSpPr>
      <xdr:spPr>
        <a:xfrm>
          <a:off x="7594111" y="16565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53467</xdr:rowOff>
    </xdr:from>
    <xdr:to>
      <xdr:col>36</xdr:col>
      <xdr:colOff>165100</xdr:colOff>
      <xdr:row>96</xdr:row>
      <xdr:rowOff>155067</xdr:rowOff>
    </xdr:to>
    <xdr:sp macro="" textlink="">
      <xdr:nvSpPr>
        <xdr:cNvPr id="477" name="フローチャート: 判断 476">
          <a:extLst>
            <a:ext uri="{FF2B5EF4-FFF2-40B4-BE49-F238E27FC236}">
              <a16:creationId xmlns:a16="http://schemas.microsoft.com/office/drawing/2014/main" id="{0F747F4C-913E-4911-8D30-3E36AAF7766B}"/>
            </a:ext>
          </a:extLst>
        </xdr:cNvPr>
        <xdr:cNvSpPr/>
      </xdr:nvSpPr>
      <xdr:spPr>
        <a:xfrm>
          <a:off x="6921500" y="165126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146194</xdr:rowOff>
    </xdr:from>
    <xdr:ext cx="534377" cy="259045"/>
    <xdr:sp macro="" textlink="">
      <xdr:nvSpPr>
        <xdr:cNvPr id="478" name="テキスト ボックス 477">
          <a:extLst>
            <a:ext uri="{FF2B5EF4-FFF2-40B4-BE49-F238E27FC236}">
              <a16:creationId xmlns:a16="http://schemas.microsoft.com/office/drawing/2014/main" id="{81920FFB-C503-460C-A1BD-64FED9498DF1}"/>
            </a:ext>
          </a:extLst>
        </xdr:cNvPr>
        <xdr:cNvSpPr txBox="1"/>
      </xdr:nvSpPr>
      <xdr:spPr>
        <a:xfrm>
          <a:off x="6705111" y="16605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C3358B59-540D-41B4-9D25-202065B7D29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20653068-B5F4-4A60-B54B-6129AE52ADC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9AF225EE-5FA1-42EB-A424-BEC64D5D66FC}"/>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2FC95A84-F505-431D-8F9E-3B102AD2DE92}"/>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523522CB-8C66-4320-BFBF-7DA4D0F0DCC2}"/>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78978</xdr:rowOff>
    </xdr:from>
    <xdr:to>
      <xdr:col>55</xdr:col>
      <xdr:colOff>50800</xdr:colOff>
      <xdr:row>96</xdr:row>
      <xdr:rowOff>9128</xdr:rowOff>
    </xdr:to>
    <xdr:sp macro="" textlink="">
      <xdr:nvSpPr>
        <xdr:cNvPr id="484" name="楕円 483">
          <a:extLst>
            <a:ext uri="{FF2B5EF4-FFF2-40B4-BE49-F238E27FC236}">
              <a16:creationId xmlns:a16="http://schemas.microsoft.com/office/drawing/2014/main" id="{101F5C29-1F25-47F7-A553-9AAF9CF868F1}"/>
            </a:ext>
          </a:extLst>
        </xdr:cNvPr>
        <xdr:cNvSpPr/>
      </xdr:nvSpPr>
      <xdr:spPr>
        <a:xfrm>
          <a:off x="10426700" y="16366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101855</xdr:rowOff>
    </xdr:from>
    <xdr:ext cx="534377" cy="259045"/>
    <xdr:sp macro="" textlink="">
      <xdr:nvSpPr>
        <xdr:cNvPr id="485" name="土木費該当値テキスト">
          <a:extLst>
            <a:ext uri="{FF2B5EF4-FFF2-40B4-BE49-F238E27FC236}">
              <a16:creationId xmlns:a16="http://schemas.microsoft.com/office/drawing/2014/main" id="{AD5C7C57-D812-4EB7-8A2B-45BEA28BD659}"/>
            </a:ext>
          </a:extLst>
        </xdr:cNvPr>
        <xdr:cNvSpPr txBox="1"/>
      </xdr:nvSpPr>
      <xdr:spPr>
        <a:xfrm>
          <a:off x="10528300" y="16218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89075</xdr:rowOff>
    </xdr:from>
    <xdr:to>
      <xdr:col>50</xdr:col>
      <xdr:colOff>165100</xdr:colOff>
      <xdr:row>96</xdr:row>
      <xdr:rowOff>19225</xdr:rowOff>
    </xdr:to>
    <xdr:sp macro="" textlink="">
      <xdr:nvSpPr>
        <xdr:cNvPr id="486" name="楕円 485">
          <a:extLst>
            <a:ext uri="{FF2B5EF4-FFF2-40B4-BE49-F238E27FC236}">
              <a16:creationId xmlns:a16="http://schemas.microsoft.com/office/drawing/2014/main" id="{27AD8B1E-BF4D-49A7-BBB4-6A9DAAF4E962}"/>
            </a:ext>
          </a:extLst>
        </xdr:cNvPr>
        <xdr:cNvSpPr/>
      </xdr:nvSpPr>
      <xdr:spPr>
        <a:xfrm>
          <a:off x="9588500" y="16376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35752</xdr:rowOff>
    </xdr:from>
    <xdr:ext cx="534377" cy="259045"/>
    <xdr:sp macro="" textlink="">
      <xdr:nvSpPr>
        <xdr:cNvPr id="487" name="テキスト ボックス 486">
          <a:extLst>
            <a:ext uri="{FF2B5EF4-FFF2-40B4-BE49-F238E27FC236}">
              <a16:creationId xmlns:a16="http://schemas.microsoft.com/office/drawing/2014/main" id="{0232F9B6-23F4-46EC-A617-35B3BB308F1D}"/>
            </a:ext>
          </a:extLst>
        </xdr:cNvPr>
        <xdr:cNvSpPr txBox="1"/>
      </xdr:nvSpPr>
      <xdr:spPr>
        <a:xfrm>
          <a:off x="9372111" y="16152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44186</xdr:rowOff>
    </xdr:from>
    <xdr:to>
      <xdr:col>46</xdr:col>
      <xdr:colOff>38100</xdr:colOff>
      <xdr:row>95</xdr:row>
      <xdr:rowOff>145786</xdr:rowOff>
    </xdr:to>
    <xdr:sp macro="" textlink="">
      <xdr:nvSpPr>
        <xdr:cNvPr id="488" name="楕円 487">
          <a:extLst>
            <a:ext uri="{FF2B5EF4-FFF2-40B4-BE49-F238E27FC236}">
              <a16:creationId xmlns:a16="http://schemas.microsoft.com/office/drawing/2014/main" id="{EE7CD3CC-FA72-42D8-8106-97C30EE28DFE}"/>
            </a:ext>
          </a:extLst>
        </xdr:cNvPr>
        <xdr:cNvSpPr/>
      </xdr:nvSpPr>
      <xdr:spPr>
        <a:xfrm>
          <a:off x="8699500" y="16331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162313</xdr:rowOff>
    </xdr:from>
    <xdr:ext cx="534377" cy="259045"/>
    <xdr:sp macro="" textlink="">
      <xdr:nvSpPr>
        <xdr:cNvPr id="489" name="テキスト ボックス 488">
          <a:extLst>
            <a:ext uri="{FF2B5EF4-FFF2-40B4-BE49-F238E27FC236}">
              <a16:creationId xmlns:a16="http://schemas.microsoft.com/office/drawing/2014/main" id="{17FAE4B4-5D90-41A9-819D-0941D8EBB1AA}"/>
            </a:ext>
          </a:extLst>
        </xdr:cNvPr>
        <xdr:cNvSpPr txBox="1"/>
      </xdr:nvSpPr>
      <xdr:spPr>
        <a:xfrm>
          <a:off x="8483111" y="16107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8235</xdr:rowOff>
    </xdr:from>
    <xdr:to>
      <xdr:col>41</xdr:col>
      <xdr:colOff>101600</xdr:colOff>
      <xdr:row>96</xdr:row>
      <xdr:rowOff>109835</xdr:rowOff>
    </xdr:to>
    <xdr:sp macro="" textlink="">
      <xdr:nvSpPr>
        <xdr:cNvPr id="490" name="楕円 489">
          <a:extLst>
            <a:ext uri="{FF2B5EF4-FFF2-40B4-BE49-F238E27FC236}">
              <a16:creationId xmlns:a16="http://schemas.microsoft.com/office/drawing/2014/main" id="{295A0C68-DA64-4588-BDB9-EB6A5399AE48}"/>
            </a:ext>
          </a:extLst>
        </xdr:cNvPr>
        <xdr:cNvSpPr/>
      </xdr:nvSpPr>
      <xdr:spPr>
        <a:xfrm>
          <a:off x="7810500" y="16467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126362</xdr:rowOff>
    </xdr:from>
    <xdr:ext cx="534377" cy="259045"/>
    <xdr:sp macro="" textlink="">
      <xdr:nvSpPr>
        <xdr:cNvPr id="491" name="テキスト ボックス 490">
          <a:extLst>
            <a:ext uri="{FF2B5EF4-FFF2-40B4-BE49-F238E27FC236}">
              <a16:creationId xmlns:a16="http://schemas.microsoft.com/office/drawing/2014/main" id="{6CEF64DF-658B-4C2A-A905-06D8E1E0A4E5}"/>
            </a:ext>
          </a:extLst>
        </xdr:cNvPr>
        <xdr:cNvSpPr txBox="1"/>
      </xdr:nvSpPr>
      <xdr:spPr>
        <a:xfrm>
          <a:off x="7594111" y="16242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36513</xdr:rowOff>
    </xdr:from>
    <xdr:to>
      <xdr:col>36</xdr:col>
      <xdr:colOff>165100</xdr:colOff>
      <xdr:row>96</xdr:row>
      <xdr:rowOff>138113</xdr:rowOff>
    </xdr:to>
    <xdr:sp macro="" textlink="">
      <xdr:nvSpPr>
        <xdr:cNvPr id="492" name="楕円 491">
          <a:extLst>
            <a:ext uri="{FF2B5EF4-FFF2-40B4-BE49-F238E27FC236}">
              <a16:creationId xmlns:a16="http://schemas.microsoft.com/office/drawing/2014/main" id="{41555197-6097-4E9D-BA4B-F99CEEC69CAE}"/>
            </a:ext>
          </a:extLst>
        </xdr:cNvPr>
        <xdr:cNvSpPr/>
      </xdr:nvSpPr>
      <xdr:spPr>
        <a:xfrm>
          <a:off x="6921500" y="16495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154640</xdr:rowOff>
    </xdr:from>
    <xdr:ext cx="534377" cy="259045"/>
    <xdr:sp macro="" textlink="">
      <xdr:nvSpPr>
        <xdr:cNvPr id="493" name="テキスト ボックス 492">
          <a:extLst>
            <a:ext uri="{FF2B5EF4-FFF2-40B4-BE49-F238E27FC236}">
              <a16:creationId xmlns:a16="http://schemas.microsoft.com/office/drawing/2014/main" id="{735241FC-3BD2-46A6-B450-DCC3E8A80E48}"/>
            </a:ext>
          </a:extLst>
        </xdr:cNvPr>
        <xdr:cNvSpPr txBox="1"/>
      </xdr:nvSpPr>
      <xdr:spPr>
        <a:xfrm>
          <a:off x="6705111" y="16270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4" name="正方形/長方形 493">
          <a:extLst>
            <a:ext uri="{FF2B5EF4-FFF2-40B4-BE49-F238E27FC236}">
              <a16:creationId xmlns:a16="http://schemas.microsoft.com/office/drawing/2014/main" id="{ED2495CE-279C-41FE-AB2E-8CE5C8669676}"/>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5" name="正方形/長方形 494">
          <a:extLst>
            <a:ext uri="{FF2B5EF4-FFF2-40B4-BE49-F238E27FC236}">
              <a16:creationId xmlns:a16="http://schemas.microsoft.com/office/drawing/2014/main" id="{32EB4A64-B5DE-4521-923C-0D528D40BEA6}"/>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6" name="正方形/長方形 495">
          <a:extLst>
            <a:ext uri="{FF2B5EF4-FFF2-40B4-BE49-F238E27FC236}">
              <a16:creationId xmlns:a16="http://schemas.microsoft.com/office/drawing/2014/main" id="{ACCB2EDA-FE55-4CAC-8628-B522057F6CE7}"/>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7" name="正方形/長方形 496">
          <a:extLst>
            <a:ext uri="{FF2B5EF4-FFF2-40B4-BE49-F238E27FC236}">
              <a16:creationId xmlns:a16="http://schemas.microsoft.com/office/drawing/2014/main" id="{E9131524-496D-47DA-A118-34AFA61BF012}"/>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8" name="正方形/長方形 497">
          <a:extLst>
            <a:ext uri="{FF2B5EF4-FFF2-40B4-BE49-F238E27FC236}">
              <a16:creationId xmlns:a16="http://schemas.microsoft.com/office/drawing/2014/main" id="{AE9B52C5-60CC-4210-B521-D39E1793DF4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9" name="正方形/長方形 498">
          <a:extLst>
            <a:ext uri="{FF2B5EF4-FFF2-40B4-BE49-F238E27FC236}">
              <a16:creationId xmlns:a16="http://schemas.microsoft.com/office/drawing/2014/main" id="{50053795-0CDB-44BE-882A-4E231C306CD8}"/>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0" name="正方形/長方形 499">
          <a:extLst>
            <a:ext uri="{FF2B5EF4-FFF2-40B4-BE49-F238E27FC236}">
              <a16:creationId xmlns:a16="http://schemas.microsoft.com/office/drawing/2014/main" id="{81444C7A-1134-4165-9A59-B91FE4B50C7A}"/>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1" name="正方形/長方形 500">
          <a:extLst>
            <a:ext uri="{FF2B5EF4-FFF2-40B4-BE49-F238E27FC236}">
              <a16:creationId xmlns:a16="http://schemas.microsoft.com/office/drawing/2014/main" id="{33AAE7FC-1654-4DF3-A6CE-6EBF45C8A907}"/>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2" name="テキスト ボックス 501">
          <a:extLst>
            <a:ext uri="{FF2B5EF4-FFF2-40B4-BE49-F238E27FC236}">
              <a16:creationId xmlns:a16="http://schemas.microsoft.com/office/drawing/2014/main" id="{1C1658A1-F353-4476-B1E3-FEBDC95600FE}"/>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3" name="直線コネクタ 502">
          <a:extLst>
            <a:ext uri="{FF2B5EF4-FFF2-40B4-BE49-F238E27FC236}">
              <a16:creationId xmlns:a16="http://schemas.microsoft.com/office/drawing/2014/main" id="{7FFD9A7E-8909-4C2B-A8D4-EDCB189B14DC}"/>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139700</xdr:rowOff>
    </xdr:from>
    <xdr:to>
      <xdr:col>89</xdr:col>
      <xdr:colOff>177800</xdr:colOff>
      <xdr:row>39</xdr:row>
      <xdr:rowOff>139700</xdr:rowOff>
    </xdr:to>
    <xdr:cxnSp macro="">
      <xdr:nvCxnSpPr>
        <xdr:cNvPr id="504" name="直線コネクタ 503">
          <a:extLst>
            <a:ext uri="{FF2B5EF4-FFF2-40B4-BE49-F238E27FC236}">
              <a16:creationId xmlns:a16="http://schemas.microsoft.com/office/drawing/2014/main" id="{51875E99-7FBC-4CE9-8439-DB9AAD23135C}"/>
            </a:ext>
          </a:extLst>
        </xdr:cNvPr>
        <xdr:cNvCxnSpPr/>
      </xdr:nvCxnSpPr>
      <xdr:spPr>
        <a:xfrm>
          <a:off x="12446000" y="6826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168927</xdr:rowOff>
    </xdr:from>
    <xdr:ext cx="248786" cy="259045"/>
    <xdr:sp macro="" textlink="">
      <xdr:nvSpPr>
        <xdr:cNvPr id="505" name="テキスト ボックス 504">
          <a:extLst>
            <a:ext uri="{FF2B5EF4-FFF2-40B4-BE49-F238E27FC236}">
              <a16:creationId xmlns:a16="http://schemas.microsoft.com/office/drawing/2014/main" id="{422C1DF7-3215-49C7-8A40-DF9D5F36A02C}"/>
            </a:ext>
          </a:extLst>
        </xdr:cNvPr>
        <xdr:cNvSpPr txBox="1"/>
      </xdr:nvSpPr>
      <xdr:spPr>
        <a:xfrm>
          <a:off x="12197214" y="6684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25400</xdr:rowOff>
    </xdr:from>
    <xdr:to>
      <xdr:col>89</xdr:col>
      <xdr:colOff>177800</xdr:colOff>
      <xdr:row>38</xdr:row>
      <xdr:rowOff>25400</xdr:rowOff>
    </xdr:to>
    <xdr:cxnSp macro="">
      <xdr:nvCxnSpPr>
        <xdr:cNvPr id="506" name="直線コネクタ 505">
          <a:extLst>
            <a:ext uri="{FF2B5EF4-FFF2-40B4-BE49-F238E27FC236}">
              <a16:creationId xmlns:a16="http://schemas.microsoft.com/office/drawing/2014/main" id="{17409AAE-F853-46FE-9B6C-2FDE106AB710}"/>
            </a:ext>
          </a:extLst>
        </xdr:cNvPr>
        <xdr:cNvCxnSpPr/>
      </xdr:nvCxnSpPr>
      <xdr:spPr>
        <a:xfrm>
          <a:off x="12446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54627</xdr:rowOff>
    </xdr:from>
    <xdr:ext cx="531299" cy="259045"/>
    <xdr:sp macro="" textlink="">
      <xdr:nvSpPr>
        <xdr:cNvPr id="507" name="テキスト ボックス 506">
          <a:extLst>
            <a:ext uri="{FF2B5EF4-FFF2-40B4-BE49-F238E27FC236}">
              <a16:creationId xmlns:a16="http://schemas.microsoft.com/office/drawing/2014/main" id="{833C6A70-EEF9-4C07-B120-A7E3C15FFA42}"/>
            </a:ext>
          </a:extLst>
        </xdr:cNvPr>
        <xdr:cNvSpPr txBox="1"/>
      </xdr:nvSpPr>
      <xdr:spPr>
        <a:xfrm>
          <a:off x="11914701" y="6398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82550</xdr:rowOff>
    </xdr:from>
    <xdr:to>
      <xdr:col>89</xdr:col>
      <xdr:colOff>177800</xdr:colOff>
      <xdr:row>36</xdr:row>
      <xdr:rowOff>82550</xdr:rowOff>
    </xdr:to>
    <xdr:cxnSp macro="">
      <xdr:nvCxnSpPr>
        <xdr:cNvPr id="508" name="直線コネクタ 507">
          <a:extLst>
            <a:ext uri="{FF2B5EF4-FFF2-40B4-BE49-F238E27FC236}">
              <a16:creationId xmlns:a16="http://schemas.microsoft.com/office/drawing/2014/main" id="{34E8DDC3-31DF-48AC-ADBA-9A2A21F6C6FA}"/>
            </a:ext>
          </a:extLst>
        </xdr:cNvPr>
        <xdr:cNvCxnSpPr/>
      </xdr:nvCxnSpPr>
      <xdr:spPr>
        <a:xfrm>
          <a:off x="12446000" y="6254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111777</xdr:rowOff>
    </xdr:from>
    <xdr:ext cx="531299" cy="259045"/>
    <xdr:sp macro="" textlink="">
      <xdr:nvSpPr>
        <xdr:cNvPr id="509" name="テキスト ボックス 508">
          <a:extLst>
            <a:ext uri="{FF2B5EF4-FFF2-40B4-BE49-F238E27FC236}">
              <a16:creationId xmlns:a16="http://schemas.microsoft.com/office/drawing/2014/main" id="{0D1D8EEB-8F61-4E1A-A78E-AB1E6D136852}"/>
            </a:ext>
          </a:extLst>
        </xdr:cNvPr>
        <xdr:cNvSpPr txBox="1"/>
      </xdr:nvSpPr>
      <xdr:spPr>
        <a:xfrm>
          <a:off x="11914701" y="6112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0" name="直線コネクタ 509">
          <a:extLst>
            <a:ext uri="{FF2B5EF4-FFF2-40B4-BE49-F238E27FC236}">
              <a16:creationId xmlns:a16="http://schemas.microsoft.com/office/drawing/2014/main" id="{CC3E49CA-D0A8-4F11-90A3-3EBE13878DE3}"/>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1" name="テキスト ボックス 510">
          <a:extLst>
            <a:ext uri="{FF2B5EF4-FFF2-40B4-BE49-F238E27FC236}">
              <a16:creationId xmlns:a16="http://schemas.microsoft.com/office/drawing/2014/main" id="{FD2A04BB-74EE-410D-9A62-ED22F6ACAE23}"/>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25400</xdr:rowOff>
    </xdr:from>
    <xdr:to>
      <xdr:col>89</xdr:col>
      <xdr:colOff>177800</xdr:colOff>
      <xdr:row>33</xdr:row>
      <xdr:rowOff>25400</xdr:rowOff>
    </xdr:to>
    <xdr:cxnSp macro="">
      <xdr:nvCxnSpPr>
        <xdr:cNvPr id="512" name="直線コネクタ 511">
          <a:extLst>
            <a:ext uri="{FF2B5EF4-FFF2-40B4-BE49-F238E27FC236}">
              <a16:creationId xmlns:a16="http://schemas.microsoft.com/office/drawing/2014/main" id="{13D58484-0CAA-4CEA-9EC4-D0FF71B8D149}"/>
            </a:ext>
          </a:extLst>
        </xdr:cNvPr>
        <xdr:cNvCxnSpPr/>
      </xdr:nvCxnSpPr>
      <xdr:spPr>
        <a:xfrm>
          <a:off x="12446000" y="568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54627</xdr:rowOff>
    </xdr:from>
    <xdr:ext cx="531299" cy="259045"/>
    <xdr:sp macro="" textlink="">
      <xdr:nvSpPr>
        <xdr:cNvPr id="513" name="テキスト ボックス 512">
          <a:extLst>
            <a:ext uri="{FF2B5EF4-FFF2-40B4-BE49-F238E27FC236}">
              <a16:creationId xmlns:a16="http://schemas.microsoft.com/office/drawing/2014/main" id="{D90B45BF-BDD5-4C63-ADEC-04A494E4CD96}"/>
            </a:ext>
          </a:extLst>
        </xdr:cNvPr>
        <xdr:cNvSpPr txBox="1"/>
      </xdr:nvSpPr>
      <xdr:spPr>
        <a:xfrm>
          <a:off x="11914701" y="554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82550</xdr:rowOff>
    </xdr:from>
    <xdr:to>
      <xdr:col>89</xdr:col>
      <xdr:colOff>177800</xdr:colOff>
      <xdr:row>31</xdr:row>
      <xdr:rowOff>82550</xdr:rowOff>
    </xdr:to>
    <xdr:cxnSp macro="">
      <xdr:nvCxnSpPr>
        <xdr:cNvPr id="514" name="直線コネクタ 513">
          <a:extLst>
            <a:ext uri="{FF2B5EF4-FFF2-40B4-BE49-F238E27FC236}">
              <a16:creationId xmlns:a16="http://schemas.microsoft.com/office/drawing/2014/main" id="{F74407D8-2376-4934-91A8-BAE8283ED851}"/>
            </a:ext>
          </a:extLst>
        </xdr:cNvPr>
        <xdr:cNvCxnSpPr/>
      </xdr:nvCxnSpPr>
      <xdr:spPr>
        <a:xfrm>
          <a:off x="12446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30</xdr:row>
      <xdr:rowOff>111777</xdr:rowOff>
    </xdr:from>
    <xdr:ext cx="595419" cy="259045"/>
    <xdr:sp macro="" textlink="">
      <xdr:nvSpPr>
        <xdr:cNvPr id="515" name="テキスト ボックス 514">
          <a:extLst>
            <a:ext uri="{FF2B5EF4-FFF2-40B4-BE49-F238E27FC236}">
              <a16:creationId xmlns:a16="http://schemas.microsoft.com/office/drawing/2014/main" id="{E2CB4B24-7CDF-4044-BF82-22A0D5A6487A}"/>
            </a:ext>
          </a:extLst>
        </xdr:cNvPr>
        <xdr:cNvSpPr txBox="1"/>
      </xdr:nvSpPr>
      <xdr:spPr>
        <a:xfrm>
          <a:off x="11850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29</xdr:row>
      <xdr:rowOff>139700</xdr:rowOff>
    </xdr:from>
    <xdr:to>
      <xdr:col>89</xdr:col>
      <xdr:colOff>177800</xdr:colOff>
      <xdr:row>29</xdr:row>
      <xdr:rowOff>139700</xdr:rowOff>
    </xdr:to>
    <xdr:cxnSp macro="">
      <xdr:nvCxnSpPr>
        <xdr:cNvPr id="516" name="直線コネクタ 515">
          <a:extLst>
            <a:ext uri="{FF2B5EF4-FFF2-40B4-BE49-F238E27FC236}">
              <a16:creationId xmlns:a16="http://schemas.microsoft.com/office/drawing/2014/main" id="{CD936BAB-9455-4356-A6B5-3DEE58453948}"/>
            </a:ext>
          </a:extLst>
        </xdr:cNvPr>
        <xdr:cNvCxnSpPr/>
      </xdr:nvCxnSpPr>
      <xdr:spPr>
        <a:xfrm>
          <a:off x="12446000" y="511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28</xdr:row>
      <xdr:rowOff>168927</xdr:rowOff>
    </xdr:from>
    <xdr:ext cx="595419" cy="259045"/>
    <xdr:sp macro="" textlink="">
      <xdr:nvSpPr>
        <xdr:cNvPr id="517" name="テキスト ボックス 516">
          <a:extLst>
            <a:ext uri="{FF2B5EF4-FFF2-40B4-BE49-F238E27FC236}">
              <a16:creationId xmlns:a16="http://schemas.microsoft.com/office/drawing/2014/main" id="{B07C80F2-DD07-4D40-91DC-854BAE0E92E2}"/>
            </a:ext>
          </a:extLst>
        </xdr:cNvPr>
        <xdr:cNvSpPr txBox="1"/>
      </xdr:nvSpPr>
      <xdr:spPr>
        <a:xfrm>
          <a:off x="11850581" y="4969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8" name="直線コネクタ 517">
          <a:extLst>
            <a:ext uri="{FF2B5EF4-FFF2-40B4-BE49-F238E27FC236}">
              <a16:creationId xmlns:a16="http://schemas.microsoft.com/office/drawing/2014/main" id="{FED440C8-7EF4-4F68-8DBD-AE47722626B4}"/>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9" name="テキスト ボックス 518">
          <a:extLst>
            <a:ext uri="{FF2B5EF4-FFF2-40B4-BE49-F238E27FC236}">
              <a16:creationId xmlns:a16="http://schemas.microsoft.com/office/drawing/2014/main" id="{07923166-D489-4C89-BBE0-A8BE30BCC2BA}"/>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0" name="消防費グラフ枠">
          <a:extLst>
            <a:ext uri="{FF2B5EF4-FFF2-40B4-BE49-F238E27FC236}">
              <a16:creationId xmlns:a16="http://schemas.microsoft.com/office/drawing/2014/main" id="{070F8210-1BBD-49C3-97D3-C248827B8A55}"/>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91994</xdr:rowOff>
    </xdr:from>
    <xdr:to>
      <xdr:col>85</xdr:col>
      <xdr:colOff>126364</xdr:colOff>
      <xdr:row>38</xdr:row>
      <xdr:rowOff>143243</xdr:rowOff>
    </xdr:to>
    <xdr:cxnSp macro="">
      <xdr:nvCxnSpPr>
        <xdr:cNvPr id="521" name="直線コネクタ 520">
          <a:extLst>
            <a:ext uri="{FF2B5EF4-FFF2-40B4-BE49-F238E27FC236}">
              <a16:creationId xmlns:a16="http://schemas.microsoft.com/office/drawing/2014/main" id="{C753CDA4-EC93-451A-83AF-2385E9BCF605}"/>
            </a:ext>
          </a:extLst>
        </xdr:cNvPr>
        <xdr:cNvCxnSpPr/>
      </xdr:nvCxnSpPr>
      <xdr:spPr>
        <a:xfrm flipV="1">
          <a:off x="16317595" y="5235494"/>
          <a:ext cx="1269" cy="14228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147070</xdr:rowOff>
    </xdr:from>
    <xdr:ext cx="534377" cy="259045"/>
    <xdr:sp macro="" textlink="">
      <xdr:nvSpPr>
        <xdr:cNvPr id="522" name="消防費最小値テキスト">
          <a:extLst>
            <a:ext uri="{FF2B5EF4-FFF2-40B4-BE49-F238E27FC236}">
              <a16:creationId xmlns:a16="http://schemas.microsoft.com/office/drawing/2014/main" id="{6DD3E6AA-4844-45E9-A2E6-76A1215999F0}"/>
            </a:ext>
          </a:extLst>
        </xdr:cNvPr>
        <xdr:cNvSpPr txBox="1"/>
      </xdr:nvSpPr>
      <xdr:spPr>
        <a:xfrm>
          <a:off x="16370300" y="6662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143243</xdr:rowOff>
    </xdr:from>
    <xdr:to>
      <xdr:col>86</xdr:col>
      <xdr:colOff>25400</xdr:colOff>
      <xdr:row>38</xdr:row>
      <xdr:rowOff>143243</xdr:rowOff>
    </xdr:to>
    <xdr:cxnSp macro="">
      <xdr:nvCxnSpPr>
        <xdr:cNvPr id="523" name="直線コネクタ 522">
          <a:extLst>
            <a:ext uri="{FF2B5EF4-FFF2-40B4-BE49-F238E27FC236}">
              <a16:creationId xmlns:a16="http://schemas.microsoft.com/office/drawing/2014/main" id="{C27D96E6-8D80-4E00-9AC5-B70AC88E5075}"/>
            </a:ext>
          </a:extLst>
        </xdr:cNvPr>
        <xdr:cNvCxnSpPr/>
      </xdr:nvCxnSpPr>
      <xdr:spPr>
        <a:xfrm>
          <a:off x="16230600" y="6658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38671</xdr:rowOff>
    </xdr:from>
    <xdr:ext cx="599010" cy="259045"/>
    <xdr:sp macro="" textlink="">
      <xdr:nvSpPr>
        <xdr:cNvPr id="524" name="消防費最大値テキスト">
          <a:extLst>
            <a:ext uri="{FF2B5EF4-FFF2-40B4-BE49-F238E27FC236}">
              <a16:creationId xmlns:a16="http://schemas.microsoft.com/office/drawing/2014/main" id="{B3C43D21-9F72-4BD5-93BA-A0DD48AB47BC}"/>
            </a:ext>
          </a:extLst>
        </xdr:cNvPr>
        <xdr:cNvSpPr txBox="1"/>
      </xdr:nvSpPr>
      <xdr:spPr>
        <a:xfrm>
          <a:off x="16370300" y="5010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111,339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91994</xdr:rowOff>
    </xdr:from>
    <xdr:to>
      <xdr:col>86</xdr:col>
      <xdr:colOff>25400</xdr:colOff>
      <xdr:row>30</xdr:row>
      <xdr:rowOff>91994</xdr:rowOff>
    </xdr:to>
    <xdr:cxnSp macro="">
      <xdr:nvCxnSpPr>
        <xdr:cNvPr id="525" name="直線コネクタ 524">
          <a:extLst>
            <a:ext uri="{FF2B5EF4-FFF2-40B4-BE49-F238E27FC236}">
              <a16:creationId xmlns:a16="http://schemas.microsoft.com/office/drawing/2014/main" id="{7A718023-1562-4725-B2F0-4466AD6256E8}"/>
            </a:ext>
          </a:extLst>
        </xdr:cNvPr>
        <xdr:cNvCxnSpPr/>
      </xdr:nvCxnSpPr>
      <xdr:spPr>
        <a:xfrm>
          <a:off x="16230600" y="5235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113040</xdr:rowOff>
    </xdr:from>
    <xdr:to>
      <xdr:col>85</xdr:col>
      <xdr:colOff>127000</xdr:colOff>
      <xdr:row>38</xdr:row>
      <xdr:rowOff>14156</xdr:rowOff>
    </xdr:to>
    <xdr:cxnSp macro="">
      <xdr:nvCxnSpPr>
        <xdr:cNvPr id="526" name="直線コネクタ 525">
          <a:extLst>
            <a:ext uri="{FF2B5EF4-FFF2-40B4-BE49-F238E27FC236}">
              <a16:creationId xmlns:a16="http://schemas.microsoft.com/office/drawing/2014/main" id="{808F98A2-689B-46DB-B699-336327D4E5E9}"/>
            </a:ext>
          </a:extLst>
        </xdr:cNvPr>
        <xdr:cNvCxnSpPr/>
      </xdr:nvCxnSpPr>
      <xdr:spPr>
        <a:xfrm flipV="1">
          <a:off x="15481300" y="6456690"/>
          <a:ext cx="838200" cy="725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6607</xdr:rowOff>
    </xdr:from>
    <xdr:ext cx="534377" cy="259045"/>
    <xdr:sp macro="" textlink="">
      <xdr:nvSpPr>
        <xdr:cNvPr id="527" name="消防費平均値テキスト">
          <a:extLst>
            <a:ext uri="{FF2B5EF4-FFF2-40B4-BE49-F238E27FC236}">
              <a16:creationId xmlns:a16="http://schemas.microsoft.com/office/drawing/2014/main" id="{7954CCEE-4051-48D9-8B33-0B1E4EC0A970}"/>
            </a:ext>
          </a:extLst>
        </xdr:cNvPr>
        <xdr:cNvSpPr txBox="1"/>
      </xdr:nvSpPr>
      <xdr:spPr>
        <a:xfrm>
          <a:off x="16370300" y="61788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155180</xdr:rowOff>
    </xdr:from>
    <xdr:to>
      <xdr:col>85</xdr:col>
      <xdr:colOff>177800</xdr:colOff>
      <xdr:row>37</xdr:row>
      <xdr:rowOff>85330</xdr:rowOff>
    </xdr:to>
    <xdr:sp macro="" textlink="">
      <xdr:nvSpPr>
        <xdr:cNvPr id="528" name="フローチャート: 判断 527">
          <a:extLst>
            <a:ext uri="{FF2B5EF4-FFF2-40B4-BE49-F238E27FC236}">
              <a16:creationId xmlns:a16="http://schemas.microsoft.com/office/drawing/2014/main" id="{4CE50164-0B1A-4A0F-ABE3-5FDDFE6AC028}"/>
            </a:ext>
          </a:extLst>
        </xdr:cNvPr>
        <xdr:cNvSpPr/>
      </xdr:nvSpPr>
      <xdr:spPr>
        <a:xfrm>
          <a:off x="16268700" y="6327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14156</xdr:rowOff>
    </xdr:from>
    <xdr:to>
      <xdr:col>81</xdr:col>
      <xdr:colOff>50800</xdr:colOff>
      <xdr:row>38</xdr:row>
      <xdr:rowOff>18685</xdr:rowOff>
    </xdr:to>
    <xdr:cxnSp macro="">
      <xdr:nvCxnSpPr>
        <xdr:cNvPr id="529" name="直線コネクタ 528">
          <a:extLst>
            <a:ext uri="{FF2B5EF4-FFF2-40B4-BE49-F238E27FC236}">
              <a16:creationId xmlns:a16="http://schemas.microsoft.com/office/drawing/2014/main" id="{0714D05A-F0B0-4A9B-B000-F80F16D770C8}"/>
            </a:ext>
          </a:extLst>
        </xdr:cNvPr>
        <xdr:cNvCxnSpPr/>
      </xdr:nvCxnSpPr>
      <xdr:spPr>
        <a:xfrm flipV="1">
          <a:off x="14592300" y="6529256"/>
          <a:ext cx="889000" cy="4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39822</xdr:rowOff>
    </xdr:from>
    <xdr:to>
      <xdr:col>81</xdr:col>
      <xdr:colOff>101600</xdr:colOff>
      <xdr:row>37</xdr:row>
      <xdr:rowOff>141422</xdr:rowOff>
    </xdr:to>
    <xdr:sp macro="" textlink="">
      <xdr:nvSpPr>
        <xdr:cNvPr id="530" name="フローチャート: 判断 529">
          <a:extLst>
            <a:ext uri="{FF2B5EF4-FFF2-40B4-BE49-F238E27FC236}">
              <a16:creationId xmlns:a16="http://schemas.microsoft.com/office/drawing/2014/main" id="{F5DB8F13-1CCC-4494-8374-DA5FF544DEE9}"/>
            </a:ext>
          </a:extLst>
        </xdr:cNvPr>
        <xdr:cNvSpPr/>
      </xdr:nvSpPr>
      <xdr:spPr>
        <a:xfrm>
          <a:off x="15430500" y="6383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157949</xdr:rowOff>
    </xdr:from>
    <xdr:ext cx="534377" cy="259045"/>
    <xdr:sp macro="" textlink="">
      <xdr:nvSpPr>
        <xdr:cNvPr id="531" name="テキスト ボックス 530">
          <a:extLst>
            <a:ext uri="{FF2B5EF4-FFF2-40B4-BE49-F238E27FC236}">
              <a16:creationId xmlns:a16="http://schemas.microsoft.com/office/drawing/2014/main" id="{1D73FDE9-AA94-4000-96A1-BAA5B699B4E6}"/>
            </a:ext>
          </a:extLst>
        </xdr:cNvPr>
        <xdr:cNvSpPr txBox="1"/>
      </xdr:nvSpPr>
      <xdr:spPr>
        <a:xfrm>
          <a:off x="15214111" y="6158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35658</xdr:rowOff>
    </xdr:from>
    <xdr:to>
      <xdr:col>76</xdr:col>
      <xdr:colOff>114300</xdr:colOff>
      <xdr:row>38</xdr:row>
      <xdr:rowOff>18685</xdr:rowOff>
    </xdr:to>
    <xdr:cxnSp macro="">
      <xdr:nvCxnSpPr>
        <xdr:cNvPr id="532" name="直線コネクタ 531">
          <a:extLst>
            <a:ext uri="{FF2B5EF4-FFF2-40B4-BE49-F238E27FC236}">
              <a16:creationId xmlns:a16="http://schemas.microsoft.com/office/drawing/2014/main" id="{01116931-9F7B-496E-8CA1-EFAA70CC4EC8}"/>
            </a:ext>
          </a:extLst>
        </xdr:cNvPr>
        <xdr:cNvCxnSpPr/>
      </xdr:nvCxnSpPr>
      <xdr:spPr>
        <a:xfrm>
          <a:off x="13703300" y="6207858"/>
          <a:ext cx="889000" cy="325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60168</xdr:rowOff>
    </xdr:from>
    <xdr:to>
      <xdr:col>76</xdr:col>
      <xdr:colOff>165100</xdr:colOff>
      <xdr:row>37</xdr:row>
      <xdr:rowOff>161768</xdr:rowOff>
    </xdr:to>
    <xdr:sp macro="" textlink="">
      <xdr:nvSpPr>
        <xdr:cNvPr id="533" name="フローチャート: 判断 532">
          <a:extLst>
            <a:ext uri="{FF2B5EF4-FFF2-40B4-BE49-F238E27FC236}">
              <a16:creationId xmlns:a16="http://schemas.microsoft.com/office/drawing/2014/main" id="{7E19DCF8-CD01-4D11-866B-9C3DCED6A19F}"/>
            </a:ext>
          </a:extLst>
        </xdr:cNvPr>
        <xdr:cNvSpPr/>
      </xdr:nvSpPr>
      <xdr:spPr>
        <a:xfrm>
          <a:off x="14541500" y="6403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6845</xdr:rowOff>
    </xdr:from>
    <xdr:ext cx="534377" cy="259045"/>
    <xdr:sp macro="" textlink="">
      <xdr:nvSpPr>
        <xdr:cNvPr id="534" name="テキスト ボックス 533">
          <a:extLst>
            <a:ext uri="{FF2B5EF4-FFF2-40B4-BE49-F238E27FC236}">
              <a16:creationId xmlns:a16="http://schemas.microsoft.com/office/drawing/2014/main" id="{1E102C95-53D1-420E-90FB-E611DBBEE4D0}"/>
            </a:ext>
          </a:extLst>
        </xdr:cNvPr>
        <xdr:cNvSpPr txBox="1"/>
      </xdr:nvSpPr>
      <xdr:spPr>
        <a:xfrm>
          <a:off x="14325111" y="6179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35658</xdr:rowOff>
    </xdr:from>
    <xdr:to>
      <xdr:col>71</xdr:col>
      <xdr:colOff>177800</xdr:colOff>
      <xdr:row>38</xdr:row>
      <xdr:rowOff>15728</xdr:rowOff>
    </xdr:to>
    <xdr:cxnSp macro="">
      <xdr:nvCxnSpPr>
        <xdr:cNvPr id="535" name="直線コネクタ 534">
          <a:extLst>
            <a:ext uri="{FF2B5EF4-FFF2-40B4-BE49-F238E27FC236}">
              <a16:creationId xmlns:a16="http://schemas.microsoft.com/office/drawing/2014/main" id="{2543F70D-CC7B-4FD4-A5C4-07A664A2175E}"/>
            </a:ext>
          </a:extLst>
        </xdr:cNvPr>
        <xdr:cNvCxnSpPr/>
      </xdr:nvCxnSpPr>
      <xdr:spPr>
        <a:xfrm flipV="1">
          <a:off x="12814300" y="6207858"/>
          <a:ext cx="889000" cy="322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47438</xdr:rowOff>
    </xdr:from>
    <xdr:to>
      <xdr:col>72</xdr:col>
      <xdr:colOff>38100</xdr:colOff>
      <xdr:row>37</xdr:row>
      <xdr:rowOff>149038</xdr:rowOff>
    </xdr:to>
    <xdr:sp macro="" textlink="">
      <xdr:nvSpPr>
        <xdr:cNvPr id="536" name="フローチャート: 判断 535">
          <a:extLst>
            <a:ext uri="{FF2B5EF4-FFF2-40B4-BE49-F238E27FC236}">
              <a16:creationId xmlns:a16="http://schemas.microsoft.com/office/drawing/2014/main" id="{78A7FADF-C07D-4628-B9E1-7E322B5A03B9}"/>
            </a:ext>
          </a:extLst>
        </xdr:cNvPr>
        <xdr:cNvSpPr/>
      </xdr:nvSpPr>
      <xdr:spPr>
        <a:xfrm>
          <a:off x="13652500" y="6391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140164</xdr:rowOff>
    </xdr:from>
    <xdr:ext cx="534377" cy="259045"/>
    <xdr:sp macro="" textlink="">
      <xdr:nvSpPr>
        <xdr:cNvPr id="537" name="テキスト ボックス 536">
          <a:extLst>
            <a:ext uri="{FF2B5EF4-FFF2-40B4-BE49-F238E27FC236}">
              <a16:creationId xmlns:a16="http://schemas.microsoft.com/office/drawing/2014/main" id="{42E8E234-FDA2-4E82-8B81-C9D3E965EF48}"/>
            </a:ext>
          </a:extLst>
        </xdr:cNvPr>
        <xdr:cNvSpPr txBox="1"/>
      </xdr:nvSpPr>
      <xdr:spPr>
        <a:xfrm>
          <a:off x="13436111" y="6483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39765</xdr:rowOff>
    </xdr:from>
    <xdr:to>
      <xdr:col>67</xdr:col>
      <xdr:colOff>101600</xdr:colOff>
      <xdr:row>37</xdr:row>
      <xdr:rowOff>141365</xdr:rowOff>
    </xdr:to>
    <xdr:sp macro="" textlink="">
      <xdr:nvSpPr>
        <xdr:cNvPr id="538" name="フローチャート: 判断 537">
          <a:extLst>
            <a:ext uri="{FF2B5EF4-FFF2-40B4-BE49-F238E27FC236}">
              <a16:creationId xmlns:a16="http://schemas.microsoft.com/office/drawing/2014/main" id="{F6BE959C-F5D2-4C2B-AA1D-BC8A5C8E9093}"/>
            </a:ext>
          </a:extLst>
        </xdr:cNvPr>
        <xdr:cNvSpPr/>
      </xdr:nvSpPr>
      <xdr:spPr>
        <a:xfrm>
          <a:off x="12763500" y="6383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157892</xdr:rowOff>
    </xdr:from>
    <xdr:ext cx="534377" cy="259045"/>
    <xdr:sp macro="" textlink="">
      <xdr:nvSpPr>
        <xdr:cNvPr id="539" name="テキスト ボックス 538">
          <a:extLst>
            <a:ext uri="{FF2B5EF4-FFF2-40B4-BE49-F238E27FC236}">
              <a16:creationId xmlns:a16="http://schemas.microsoft.com/office/drawing/2014/main" id="{1AE2F714-608C-4D06-82C4-A7D1279B61CE}"/>
            </a:ext>
          </a:extLst>
        </xdr:cNvPr>
        <xdr:cNvSpPr txBox="1"/>
      </xdr:nvSpPr>
      <xdr:spPr>
        <a:xfrm>
          <a:off x="12547111" y="6158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63F0B9FA-15DC-4A7E-963B-1E2858499D63}"/>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955E4FE1-C027-4C2F-9BBA-83D0D4AF7E5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D320F9ED-72F5-43F2-BF9C-36CF1FF4A1BD}"/>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D2782B3E-9086-4DF2-A261-21C0FFDE1357}"/>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33319F41-52F0-43BB-99D9-98C2DCB1BBCE}"/>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62240</xdr:rowOff>
    </xdr:from>
    <xdr:to>
      <xdr:col>85</xdr:col>
      <xdr:colOff>177800</xdr:colOff>
      <xdr:row>37</xdr:row>
      <xdr:rowOff>163840</xdr:rowOff>
    </xdr:to>
    <xdr:sp macro="" textlink="">
      <xdr:nvSpPr>
        <xdr:cNvPr id="545" name="楕円 544">
          <a:extLst>
            <a:ext uri="{FF2B5EF4-FFF2-40B4-BE49-F238E27FC236}">
              <a16:creationId xmlns:a16="http://schemas.microsoft.com/office/drawing/2014/main" id="{2C23CCC1-6E19-4F7C-B502-C106420EEEE9}"/>
            </a:ext>
          </a:extLst>
        </xdr:cNvPr>
        <xdr:cNvSpPr/>
      </xdr:nvSpPr>
      <xdr:spPr>
        <a:xfrm>
          <a:off x="16268700" y="6405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40667</xdr:rowOff>
    </xdr:from>
    <xdr:ext cx="534377" cy="259045"/>
    <xdr:sp macro="" textlink="">
      <xdr:nvSpPr>
        <xdr:cNvPr id="546" name="消防費該当値テキスト">
          <a:extLst>
            <a:ext uri="{FF2B5EF4-FFF2-40B4-BE49-F238E27FC236}">
              <a16:creationId xmlns:a16="http://schemas.microsoft.com/office/drawing/2014/main" id="{5650D1F8-D20A-4ECD-B58B-629713ED7A79}"/>
            </a:ext>
          </a:extLst>
        </xdr:cNvPr>
        <xdr:cNvSpPr txBox="1"/>
      </xdr:nvSpPr>
      <xdr:spPr>
        <a:xfrm>
          <a:off x="16370300" y="6384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134806</xdr:rowOff>
    </xdr:from>
    <xdr:to>
      <xdr:col>81</xdr:col>
      <xdr:colOff>101600</xdr:colOff>
      <xdr:row>38</xdr:row>
      <xdr:rowOff>64956</xdr:rowOff>
    </xdr:to>
    <xdr:sp macro="" textlink="">
      <xdr:nvSpPr>
        <xdr:cNvPr id="547" name="楕円 546">
          <a:extLst>
            <a:ext uri="{FF2B5EF4-FFF2-40B4-BE49-F238E27FC236}">
              <a16:creationId xmlns:a16="http://schemas.microsoft.com/office/drawing/2014/main" id="{5A9DD071-525B-4CE4-8471-19E7DE395481}"/>
            </a:ext>
          </a:extLst>
        </xdr:cNvPr>
        <xdr:cNvSpPr/>
      </xdr:nvSpPr>
      <xdr:spPr>
        <a:xfrm>
          <a:off x="15430500" y="6478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56083</xdr:rowOff>
    </xdr:from>
    <xdr:ext cx="534377" cy="259045"/>
    <xdr:sp macro="" textlink="">
      <xdr:nvSpPr>
        <xdr:cNvPr id="548" name="テキスト ボックス 547">
          <a:extLst>
            <a:ext uri="{FF2B5EF4-FFF2-40B4-BE49-F238E27FC236}">
              <a16:creationId xmlns:a16="http://schemas.microsoft.com/office/drawing/2014/main" id="{3C35428C-B8C0-43CE-8747-23F3BBA39337}"/>
            </a:ext>
          </a:extLst>
        </xdr:cNvPr>
        <xdr:cNvSpPr txBox="1"/>
      </xdr:nvSpPr>
      <xdr:spPr>
        <a:xfrm>
          <a:off x="15214111" y="6571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139335</xdr:rowOff>
    </xdr:from>
    <xdr:to>
      <xdr:col>76</xdr:col>
      <xdr:colOff>165100</xdr:colOff>
      <xdr:row>38</xdr:row>
      <xdr:rowOff>69485</xdr:rowOff>
    </xdr:to>
    <xdr:sp macro="" textlink="">
      <xdr:nvSpPr>
        <xdr:cNvPr id="549" name="楕円 548">
          <a:extLst>
            <a:ext uri="{FF2B5EF4-FFF2-40B4-BE49-F238E27FC236}">
              <a16:creationId xmlns:a16="http://schemas.microsoft.com/office/drawing/2014/main" id="{4E55D7C7-6F7E-4FC9-B4FF-0C3A66E474E6}"/>
            </a:ext>
          </a:extLst>
        </xdr:cNvPr>
        <xdr:cNvSpPr/>
      </xdr:nvSpPr>
      <xdr:spPr>
        <a:xfrm>
          <a:off x="14541500" y="6482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60612</xdr:rowOff>
    </xdr:from>
    <xdr:ext cx="534377" cy="259045"/>
    <xdr:sp macro="" textlink="">
      <xdr:nvSpPr>
        <xdr:cNvPr id="550" name="テキスト ボックス 549">
          <a:extLst>
            <a:ext uri="{FF2B5EF4-FFF2-40B4-BE49-F238E27FC236}">
              <a16:creationId xmlns:a16="http://schemas.microsoft.com/office/drawing/2014/main" id="{2B73EF6D-D508-47FE-B418-4FB4D3F84CAB}"/>
            </a:ext>
          </a:extLst>
        </xdr:cNvPr>
        <xdr:cNvSpPr txBox="1"/>
      </xdr:nvSpPr>
      <xdr:spPr>
        <a:xfrm>
          <a:off x="14325111" y="6575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35</xdr:row>
      <xdr:rowOff>156308</xdr:rowOff>
    </xdr:from>
    <xdr:to>
      <xdr:col>72</xdr:col>
      <xdr:colOff>38100</xdr:colOff>
      <xdr:row>36</xdr:row>
      <xdr:rowOff>86458</xdr:rowOff>
    </xdr:to>
    <xdr:sp macro="" textlink="">
      <xdr:nvSpPr>
        <xdr:cNvPr id="551" name="楕円 550">
          <a:extLst>
            <a:ext uri="{FF2B5EF4-FFF2-40B4-BE49-F238E27FC236}">
              <a16:creationId xmlns:a16="http://schemas.microsoft.com/office/drawing/2014/main" id="{FE385BB0-3138-4B38-A231-09A624CDA6BC}"/>
            </a:ext>
          </a:extLst>
        </xdr:cNvPr>
        <xdr:cNvSpPr/>
      </xdr:nvSpPr>
      <xdr:spPr>
        <a:xfrm>
          <a:off x="13652500" y="6157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102985</xdr:rowOff>
    </xdr:from>
    <xdr:ext cx="534377" cy="259045"/>
    <xdr:sp macro="" textlink="">
      <xdr:nvSpPr>
        <xdr:cNvPr id="552" name="テキスト ボックス 551">
          <a:extLst>
            <a:ext uri="{FF2B5EF4-FFF2-40B4-BE49-F238E27FC236}">
              <a16:creationId xmlns:a16="http://schemas.microsoft.com/office/drawing/2014/main" id="{4056FE83-DEE2-4EAC-B176-0C9F4AA08C32}"/>
            </a:ext>
          </a:extLst>
        </xdr:cNvPr>
        <xdr:cNvSpPr txBox="1"/>
      </xdr:nvSpPr>
      <xdr:spPr>
        <a:xfrm>
          <a:off x="13436111" y="59322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136377</xdr:rowOff>
    </xdr:from>
    <xdr:to>
      <xdr:col>67</xdr:col>
      <xdr:colOff>101600</xdr:colOff>
      <xdr:row>38</xdr:row>
      <xdr:rowOff>66528</xdr:rowOff>
    </xdr:to>
    <xdr:sp macro="" textlink="">
      <xdr:nvSpPr>
        <xdr:cNvPr id="553" name="楕円 552">
          <a:extLst>
            <a:ext uri="{FF2B5EF4-FFF2-40B4-BE49-F238E27FC236}">
              <a16:creationId xmlns:a16="http://schemas.microsoft.com/office/drawing/2014/main" id="{0AED050F-0B7B-4335-92B9-F42E02A59257}"/>
            </a:ext>
          </a:extLst>
        </xdr:cNvPr>
        <xdr:cNvSpPr/>
      </xdr:nvSpPr>
      <xdr:spPr>
        <a:xfrm>
          <a:off x="12763500" y="6480027"/>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57655</xdr:rowOff>
    </xdr:from>
    <xdr:ext cx="534377" cy="259045"/>
    <xdr:sp macro="" textlink="">
      <xdr:nvSpPr>
        <xdr:cNvPr id="554" name="テキスト ボックス 553">
          <a:extLst>
            <a:ext uri="{FF2B5EF4-FFF2-40B4-BE49-F238E27FC236}">
              <a16:creationId xmlns:a16="http://schemas.microsoft.com/office/drawing/2014/main" id="{488F9C8E-CEC9-456C-B19C-90BA4853A892}"/>
            </a:ext>
          </a:extLst>
        </xdr:cNvPr>
        <xdr:cNvSpPr txBox="1"/>
      </xdr:nvSpPr>
      <xdr:spPr>
        <a:xfrm>
          <a:off x="12547111" y="6572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5" name="正方形/長方形 554">
          <a:extLst>
            <a:ext uri="{FF2B5EF4-FFF2-40B4-BE49-F238E27FC236}">
              <a16:creationId xmlns:a16="http://schemas.microsoft.com/office/drawing/2014/main" id="{CD3CBEF6-75A0-41B3-A950-F5193704348D}"/>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6" name="正方形/長方形 555">
          <a:extLst>
            <a:ext uri="{FF2B5EF4-FFF2-40B4-BE49-F238E27FC236}">
              <a16:creationId xmlns:a16="http://schemas.microsoft.com/office/drawing/2014/main" id="{CA055006-1A38-4F9C-90D0-D79AC7597542}"/>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7" name="正方形/長方形 556">
          <a:extLst>
            <a:ext uri="{FF2B5EF4-FFF2-40B4-BE49-F238E27FC236}">
              <a16:creationId xmlns:a16="http://schemas.microsoft.com/office/drawing/2014/main" id="{C4BD99B9-166B-4D29-941E-B1CF2EDA06B5}"/>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8" name="正方形/長方形 557">
          <a:extLst>
            <a:ext uri="{FF2B5EF4-FFF2-40B4-BE49-F238E27FC236}">
              <a16:creationId xmlns:a16="http://schemas.microsoft.com/office/drawing/2014/main" id="{746B4147-BD50-4CEF-9C23-FE54ACC21302}"/>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9" name="正方形/長方形 558">
          <a:extLst>
            <a:ext uri="{FF2B5EF4-FFF2-40B4-BE49-F238E27FC236}">
              <a16:creationId xmlns:a16="http://schemas.microsoft.com/office/drawing/2014/main" id="{2DE00115-1E7D-4DC4-879A-C6D559822ED1}"/>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0" name="正方形/長方形 559">
          <a:extLst>
            <a:ext uri="{FF2B5EF4-FFF2-40B4-BE49-F238E27FC236}">
              <a16:creationId xmlns:a16="http://schemas.microsoft.com/office/drawing/2014/main" id="{49F01E5C-950E-46CB-8C9C-E7612FD15062}"/>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1" name="正方形/長方形 560">
          <a:extLst>
            <a:ext uri="{FF2B5EF4-FFF2-40B4-BE49-F238E27FC236}">
              <a16:creationId xmlns:a16="http://schemas.microsoft.com/office/drawing/2014/main" id="{008F5292-F5BC-40ED-AF8C-A945731533B7}"/>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2" name="正方形/長方形 561">
          <a:extLst>
            <a:ext uri="{FF2B5EF4-FFF2-40B4-BE49-F238E27FC236}">
              <a16:creationId xmlns:a16="http://schemas.microsoft.com/office/drawing/2014/main" id="{FBEF5722-7D03-49D3-B1CD-30A07AB4AFAE}"/>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3" name="テキスト ボックス 562">
          <a:extLst>
            <a:ext uri="{FF2B5EF4-FFF2-40B4-BE49-F238E27FC236}">
              <a16:creationId xmlns:a16="http://schemas.microsoft.com/office/drawing/2014/main" id="{1503DA8E-D9D3-43CF-AB0D-BD7DC59A7EC3}"/>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4" name="直線コネクタ 563">
          <a:extLst>
            <a:ext uri="{FF2B5EF4-FFF2-40B4-BE49-F238E27FC236}">
              <a16:creationId xmlns:a16="http://schemas.microsoft.com/office/drawing/2014/main" id="{5B5A6204-71B9-4520-A087-2CAB3ABC9736}"/>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65" name="直線コネクタ 564">
          <a:extLst>
            <a:ext uri="{FF2B5EF4-FFF2-40B4-BE49-F238E27FC236}">
              <a16:creationId xmlns:a16="http://schemas.microsoft.com/office/drawing/2014/main" id="{0FD90EBE-9FC9-4369-AFEA-66CA957D2B47}"/>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66" name="テキスト ボックス 565">
          <a:extLst>
            <a:ext uri="{FF2B5EF4-FFF2-40B4-BE49-F238E27FC236}">
              <a16:creationId xmlns:a16="http://schemas.microsoft.com/office/drawing/2014/main" id="{709D44C0-C3BE-4789-840B-028A62398811}"/>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7" name="直線コネクタ 566">
          <a:extLst>
            <a:ext uri="{FF2B5EF4-FFF2-40B4-BE49-F238E27FC236}">
              <a16:creationId xmlns:a16="http://schemas.microsoft.com/office/drawing/2014/main" id="{31C2A0A2-2B03-4FF8-A14B-2DD1B06AEEDF}"/>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8" name="テキスト ボックス 567">
          <a:extLst>
            <a:ext uri="{FF2B5EF4-FFF2-40B4-BE49-F238E27FC236}">
              <a16:creationId xmlns:a16="http://schemas.microsoft.com/office/drawing/2014/main" id="{3F226768-6AD9-4928-9B4C-B36C56D1690C}"/>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9" name="直線コネクタ 568">
          <a:extLst>
            <a:ext uri="{FF2B5EF4-FFF2-40B4-BE49-F238E27FC236}">
              <a16:creationId xmlns:a16="http://schemas.microsoft.com/office/drawing/2014/main" id="{0084F68C-5658-4202-8177-647D7B843044}"/>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70" name="テキスト ボックス 569">
          <a:extLst>
            <a:ext uri="{FF2B5EF4-FFF2-40B4-BE49-F238E27FC236}">
              <a16:creationId xmlns:a16="http://schemas.microsoft.com/office/drawing/2014/main" id="{8592AC14-3BC3-4437-877F-6480B7F6FC8E}"/>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71" name="直線コネクタ 570">
          <a:extLst>
            <a:ext uri="{FF2B5EF4-FFF2-40B4-BE49-F238E27FC236}">
              <a16:creationId xmlns:a16="http://schemas.microsoft.com/office/drawing/2014/main" id="{1E8C5E7B-B09C-4096-9BCA-E720BCE0741A}"/>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72" name="テキスト ボックス 571">
          <a:extLst>
            <a:ext uri="{FF2B5EF4-FFF2-40B4-BE49-F238E27FC236}">
              <a16:creationId xmlns:a16="http://schemas.microsoft.com/office/drawing/2014/main" id="{C778E42D-BAB7-4632-B9D7-CBEADA1843DC}"/>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3" name="直線コネクタ 572">
          <a:extLst>
            <a:ext uri="{FF2B5EF4-FFF2-40B4-BE49-F238E27FC236}">
              <a16:creationId xmlns:a16="http://schemas.microsoft.com/office/drawing/2014/main" id="{58F37E6B-6290-4C6A-8BB6-91FFEF25155C}"/>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4" name="テキスト ボックス 573">
          <a:extLst>
            <a:ext uri="{FF2B5EF4-FFF2-40B4-BE49-F238E27FC236}">
              <a16:creationId xmlns:a16="http://schemas.microsoft.com/office/drawing/2014/main" id="{5F8B2A41-4137-45E1-978E-37D114D4D5DE}"/>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5" name="直線コネクタ 574">
          <a:extLst>
            <a:ext uri="{FF2B5EF4-FFF2-40B4-BE49-F238E27FC236}">
              <a16:creationId xmlns:a16="http://schemas.microsoft.com/office/drawing/2014/main" id="{FA6590E1-3CF1-46EF-813A-E1EB35405EC9}"/>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6" name="テキスト ボックス 575">
          <a:extLst>
            <a:ext uri="{FF2B5EF4-FFF2-40B4-BE49-F238E27FC236}">
              <a16:creationId xmlns:a16="http://schemas.microsoft.com/office/drawing/2014/main" id="{B4763C51-1915-49F1-BF44-2F88B7EC16DC}"/>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7" name="教育費グラフ枠">
          <a:extLst>
            <a:ext uri="{FF2B5EF4-FFF2-40B4-BE49-F238E27FC236}">
              <a16:creationId xmlns:a16="http://schemas.microsoft.com/office/drawing/2014/main" id="{E8228A2B-4F96-4C20-8A43-627DDF6B096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34064</xdr:rowOff>
    </xdr:from>
    <xdr:to>
      <xdr:col>85</xdr:col>
      <xdr:colOff>126364</xdr:colOff>
      <xdr:row>57</xdr:row>
      <xdr:rowOff>155481</xdr:rowOff>
    </xdr:to>
    <xdr:cxnSp macro="">
      <xdr:nvCxnSpPr>
        <xdr:cNvPr id="578" name="直線コネクタ 577">
          <a:extLst>
            <a:ext uri="{FF2B5EF4-FFF2-40B4-BE49-F238E27FC236}">
              <a16:creationId xmlns:a16="http://schemas.microsoft.com/office/drawing/2014/main" id="{67494B27-4F49-40DB-BA56-0D772986D76C}"/>
            </a:ext>
          </a:extLst>
        </xdr:cNvPr>
        <xdr:cNvCxnSpPr/>
      </xdr:nvCxnSpPr>
      <xdr:spPr>
        <a:xfrm flipV="1">
          <a:off x="16317595" y="8778014"/>
          <a:ext cx="1269" cy="11501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159308</xdr:rowOff>
    </xdr:from>
    <xdr:ext cx="534377" cy="259045"/>
    <xdr:sp macro="" textlink="">
      <xdr:nvSpPr>
        <xdr:cNvPr id="579" name="教育費最小値テキスト">
          <a:extLst>
            <a:ext uri="{FF2B5EF4-FFF2-40B4-BE49-F238E27FC236}">
              <a16:creationId xmlns:a16="http://schemas.microsoft.com/office/drawing/2014/main" id="{06F051C0-26B9-4DD3-9C44-7F4F6675E4E8}"/>
            </a:ext>
          </a:extLst>
        </xdr:cNvPr>
        <xdr:cNvSpPr txBox="1"/>
      </xdr:nvSpPr>
      <xdr:spPr>
        <a:xfrm>
          <a:off x="16370300" y="9931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155481</xdr:rowOff>
    </xdr:from>
    <xdr:to>
      <xdr:col>86</xdr:col>
      <xdr:colOff>25400</xdr:colOff>
      <xdr:row>57</xdr:row>
      <xdr:rowOff>155481</xdr:rowOff>
    </xdr:to>
    <xdr:cxnSp macro="">
      <xdr:nvCxnSpPr>
        <xdr:cNvPr id="580" name="直線コネクタ 579">
          <a:extLst>
            <a:ext uri="{FF2B5EF4-FFF2-40B4-BE49-F238E27FC236}">
              <a16:creationId xmlns:a16="http://schemas.microsoft.com/office/drawing/2014/main" id="{CFD17F17-2872-4CDA-96D9-726399F936F4}"/>
            </a:ext>
          </a:extLst>
        </xdr:cNvPr>
        <xdr:cNvCxnSpPr/>
      </xdr:nvCxnSpPr>
      <xdr:spPr>
        <a:xfrm>
          <a:off x="16230600" y="99281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152191</xdr:rowOff>
    </xdr:from>
    <xdr:ext cx="599010" cy="259045"/>
    <xdr:sp macro="" textlink="">
      <xdr:nvSpPr>
        <xdr:cNvPr id="581" name="教育費最大値テキスト">
          <a:extLst>
            <a:ext uri="{FF2B5EF4-FFF2-40B4-BE49-F238E27FC236}">
              <a16:creationId xmlns:a16="http://schemas.microsoft.com/office/drawing/2014/main" id="{400A72C0-BC80-4945-96A0-540BB13BF5E6}"/>
            </a:ext>
          </a:extLst>
        </xdr:cNvPr>
        <xdr:cNvSpPr txBox="1"/>
      </xdr:nvSpPr>
      <xdr:spPr>
        <a:xfrm>
          <a:off x="16370300" y="85532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181,363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34064</xdr:rowOff>
    </xdr:from>
    <xdr:to>
      <xdr:col>86</xdr:col>
      <xdr:colOff>25400</xdr:colOff>
      <xdr:row>51</xdr:row>
      <xdr:rowOff>34064</xdr:rowOff>
    </xdr:to>
    <xdr:cxnSp macro="">
      <xdr:nvCxnSpPr>
        <xdr:cNvPr id="582" name="直線コネクタ 581">
          <a:extLst>
            <a:ext uri="{FF2B5EF4-FFF2-40B4-BE49-F238E27FC236}">
              <a16:creationId xmlns:a16="http://schemas.microsoft.com/office/drawing/2014/main" id="{3F97E594-A545-481B-96AF-4B5AF11789A3}"/>
            </a:ext>
          </a:extLst>
        </xdr:cNvPr>
        <xdr:cNvCxnSpPr/>
      </xdr:nvCxnSpPr>
      <xdr:spPr>
        <a:xfrm>
          <a:off x="16230600" y="87780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124712</xdr:rowOff>
    </xdr:from>
    <xdr:to>
      <xdr:col>85</xdr:col>
      <xdr:colOff>127000</xdr:colOff>
      <xdr:row>56</xdr:row>
      <xdr:rowOff>2509</xdr:rowOff>
    </xdr:to>
    <xdr:cxnSp macro="">
      <xdr:nvCxnSpPr>
        <xdr:cNvPr id="583" name="直線コネクタ 582">
          <a:extLst>
            <a:ext uri="{FF2B5EF4-FFF2-40B4-BE49-F238E27FC236}">
              <a16:creationId xmlns:a16="http://schemas.microsoft.com/office/drawing/2014/main" id="{03EA46C7-181C-41E9-8F7E-88A2A90ED2C9}"/>
            </a:ext>
          </a:extLst>
        </xdr:cNvPr>
        <xdr:cNvCxnSpPr/>
      </xdr:nvCxnSpPr>
      <xdr:spPr>
        <a:xfrm>
          <a:off x="15481300" y="9383012"/>
          <a:ext cx="838200" cy="220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122018</xdr:rowOff>
    </xdr:from>
    <xdr:ext cx="534377" cy="259045"/>
    <xdr:sp macro="" textlink="">
      <xdr:nvSpPr>
        <xdr:cNvPr id="584" name="教育費平均値テキスト">
          <a:extLst>
            <a:ext uri="{FF2B5EF4-FFF2-40B4-BE49-F238E27FC236}">
              <a16:creationId xmlns:a16="http://schemas.microsoft.com/office/drawing/2014/main" id="{0482E97A-A2BF-4D5A-B077-A8B0E4FD86B1}"/>
            </a:ext>
          </a:extLst>
        </xdr:cNvPr>
        <xdr:cNvSpPr txBox="1"/>
      </xdr:nvSpPr>
      <xdr:spPr>
        <a:xfrm>
          <a:off x="16370300" y="93803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99141</xdr:rowOff>
    </xdr:from>
    <xdr:to>
      <xdr:col>85</xdr:col>
      <xdr:colOff>177800</xdr:colOff>
      <xdr:row>56</xdr:row>
      <xdr:rowOff>29291</xdr:rowOff>
    </xdr:to>
    <xdr:sp macro="" textlink="">
      <xdr:nvSpPr>
        <xdr:cNvPr id="585" name="フローチャート: 判断 584">
          <a:extLst>
            <a:ext uri="{FF2B5EF4-FFF2-40B4-BE49-F238E27FC236}">
              <a16:creationId xmlns:a16="http://schemas.microsoft.com/office/drawing/2014/main" id="{CBCA70AA-CBB0-4DD7-A841-CEA629A7B7D4}"/>
            </a:ext>
          </a:extLst>
        </xdr:cNvPr>
        <xdr:cNvSpPr/>
      </xdr:nvSpPr>
      <xdr:spPr>
        <a:xfrm>
          <a:off x="16268700" y="9528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124712</xdr:rowOff>
    </xdr:from>
    <xdr:to>
      <xdr:col>81</xdr:col>
      <xdr:colOff>50800</xdr:colOff>
      <xdr:row>55</xdr:row>
      <xdr:rowOff>67104</xdr:rowOff>
    </xdr:to>
    <xdr:cxnSp macro="">
      <xdr:nvCxnSpPr>
        <xdr:cNvPr id="586" name="直線コネクタ 585">
          <a:extLst>
            <a:ext uri="{FF2B5EF4-FFF2-40B4-BE49-F238E27FC236}">
              <a16:creationId xmlns:a16="http://schemas.microsoft.com/office/drawing/2014/main" id="{32DFF384-0CC8-47D4-8F4D-FE7971BC9B1C}"/>
            </a:ext>
          </a:extLst>
        </xdr:cNvPr>
        <xdr:cNvCxnSpPr/>
      </xdr:nvCxnSpPr>
      <xdr:spPr>
        <a:xfrm flipV="1">
          <a:off x="14592300" y="9383012"/>
          <a:ext cx="889000" cy="113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158524</xdr:rowOff>
    </xdr:from>
    <xdr:to>
      <xdr:col>81</xdr:col>
      <xdr:colOff>101600</xdr:colOff>
      <xdr:row>56</xdr:row>
      <xdr:rowOff>88674</xdr:rowOff>
    </xdr:to>
    <xdr:sp macro="" textlink="">
      <xdr:nvSpPr>
        <xdr:cNvPr id="587" name="フローチャート: 判断 586">
          <a:extLst>
            <a:ext uri="{FF2B5EF4-FFF2-40B4-BE49-F238E27FC236}">
              <a16:creationId xmlns:a16="http://schemas.microsoft.com/office/drawing/2014/main" id="{7231C06E-79C9-425A-B004-53AD6D56FA0C}"/>
            </a:ext>
          </a:extLst>
        </xdr:cNvPr>
        <xdr:cNvSpPr/>
      </xdr:nvSpPr>
      <xdr:spPr>
        <a:xfrm>
          <a:off x="15430500" y="9588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79801</xdr:rowOff>
    </xdr:from>
    <xdr:ext cx="534377" cy="259045"/>
    <xdr:sp macro="" textlink="">
      <xdr:nvSpPr>
        <xdr:cNvPr id="588" name="テキスト ボックス 587">
          <a:extLst>
            <a:ext uri="{FF2B5EF4-FFF2-40B4-BE49-F238E27FC236}">
              <a16:creationId xmlns:a16="http://schemas.microsoft.com/office/drawing/2014/main" id="{8521FD18-F297-44D8-8CB9-C928A6C0E196}"/>
            </a:ext>
          </a:extLst>
        </xdr:cNvPr>
        <xdr:cNvSpPr txBox="1"/>
      </xdr:nvSpPr>
      <xdr:spPr>
        <a:xfrm>
          <a:off x="15214111" y="9681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55</xdr:row>
      <xdr:rowOff>9589</xdr:rowOff>
    </xdr:from>
    <xdr:to>
      <xdr:col>76</xdr:col>
      <xdr:colOff>114300</xdr:colOff>
      <xdr:row>55</xdr:row>
      <xdr:rowOff>67104</xdr:rowOff>
    </xdr:to>
    <xdr:cxnSp macro="">
      <xdr:nvCxnSpPr>
        <xdr:cNvPr id="589" name="直線コネクタ 588">
          <a:extLst>
            <a:ext uri="{FF2B5EF4-FFF2-40B4-BE49-F238E27FC236}">
              <a16:creationId xmlns:a16="http://schemas.microsoft.com/office/drawing/2014/main" id="{E6C61364-79DB-465A-A54F-C2D0990EED71}"/>
            </a:ext>
          </a:extLst>
        </xdr:cNvPr>
        <xdr:cNvCxnSpPr/>
      </xdr:nvCxnSpPr>
      <xdr:spPr>
        <a:xfrm>
          <a:off x="13703300" y="9439339"/>
          <a:ext cx="889000" cy="57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18240</xdr:rowOff>
    </xdr:from>
    <xdr:to>
      <xdr:col>76</xdr:col>
      <xdr:colOff>165100</xdr:colOff>
      <xdr:row>56</xdr:row>
      <xdr:rowOff>119840</xdr:rowOff>
    </xdr:to>
    <xdr:sp macro="" textlink="">
      <xdr:nvSpPr>
        <xdr:cNvPr id="590" name="フローチャート: 判断 589">
          <a:extLst>
            <a:ext uri="{FF2B5EF4-FFF2-40B4-BE49-F238E27FC236}">
              <a16:creationId xmlns:a16="http://schemas.microsoft.com/office/drawing/2014/main" id="{0F6CFEDB-3667-45C4-B0B8-E2B98C75B67E}"/>
            </a:ext>
          </a:extLst>
        </xdr:cNvPr>
        <xdr:cNvSpPr/>
      </xdr:nvSpPr>
      <xdr:spPr>
        <a:xfrm>
          <a:off x="14541500" y="9619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110967</xdr:rowOff>
    </xdr:from>
    <xdr:ext cx="534377" cy="259045"/>
    <xdr:sp macro="" textlink="">
      <xdr:nvSpPr>
        <xdr:cNvPr id="591" name="テキスト ボックス 590">
          <a:extLst>
            <a:ext uri="{FF2B5EF4-FFF2-40B4-BE49-F238E27FC236}">
              <a16:creationId xmlns:a16="http://schemas.microsoft.com/office/drawing/2014/main" id="{D8EAB82C-CE30-4352-8602-908A19899FE0}"/>
            </a:ext>
          </a:extLst>
        </xdr:cNvPr>
        <xdr:cNvSpPr txBox="1"/>
      </xdr:nvSpPr>
      <xdr:spPr>
        <a:xfrm>
          <a:off x="14325111" y="9712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55</xdr:row>
      <xdr:rowOff>8308</xdr:rowOff>
    </xdr:from>
    <xdr:to>
      <xdr:col>71</xdr:col>
      <xdr:colOff>177800</xdr:colOff>
      <xdr:row>55</xdr:row>
      <xdr:rowOff>9589</xdr:rowOff>
    </xdr:to>
    <xdr:cxnSp macro="">
      <xdr:nvCxnSpPr>
        <xdr:cNvPr id="592" name="直線コネクタ 591">
          <a:extLst>
            <a:ext uri="{FF2B5EF4-FFF2-40B4-BE49-F238E27FC236}">
              <a16:creationId xmlns:a16="http://schemas.microsoft.com/office/drawing/2014/main" id="{6F1D1F16-161B-4779-80B6-5983724D484C}"/>
            </a:ext>
          </a:extLst>
        </xdr:cNvPr>
        <xdr:cNvCxnSpPr/>
      </xdr:nvCxnSpPr>
      <xdr:spPr>
        <a:xfrm>
          <a:off x="12814300" y="9438058"/>
          <a:ext cx="889000" cy="12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6825</xdr:rowOff>
    </xdr:from>
    <xdr:to>
      <xdr:col>72</xdr:col>
      <xdr:colOff>38100</xdr:colOff>
      <xdr:row>56</xdr:row>
      <xdr:rowOff>108425</xdr:rowOff>
    </xdr:to>
    <xdr:sp macro="" textlink="">
      <xdr:nvSpPr>
        <xdr:cNvPr id="593" name="フローチャート: 判断 592">
          <a:extLst>
            <a:ext uri="{FF2B5EF4-FFF2-40B4-BE49-F238E27FC236}">
              <a16:creationId xmlns:a16="http://schemas.microsoft.com/office/drawing/2014/main" id="{640F2E08-56BF-4416-9FB6-F1C2BE320381}"/>
            </a:ext>
          </a:extLst>
        </xdr:cNvPr>
        <xdr:cNvSpPr/>
      </xdr:nvSpPr>
      <xdr:spPr>
        <a:xfrm>
          <a:off x="13652500" y="9608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99552</xdr:rowOff>
    </xdr:from>
    <xdr:ext cx="534377" cy="259045"/>
    <xdr:sp macro="" textlink="">
      <xdr:nvSpPr>
        <xdr:cNvPr id="594" name="テキスト ボックス 593">
          <a:extLst>
            <a:ext uri="{FF2B5EF4-FFF2-40B4-BE49-F238E27FC236}">
              <a16:creationId xmlns:a16="http://schemas.microsoft.com/office/drawing/2014/main" id="{22E3F526-1ECB-4D57-9373-6FE7CDF07C81}"/>
            </a:ext>
          </a:extLst>
        </xdr:cNvPr>
        <xdr:cNvSpPr txBox="1"/>
      </xdr:nvSpPr>
      <xdr:spPr>
        <a:xfrm>
          <a:off x="13436111" y="9700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139825</xdr:rowOff>
    </xdr:from>
    <xdr:to>
      <xdr:col>67</xdr:col>
      <xdr:colOff>101600</xdr:colOff>
      <xdr:row>56</xdr:row>
      <xdr:rowOff>69975</xdr:rowOff>
    </xdr:to>
    <xdr:sp macro="" textlink="">
      <xdr:nvSpPr>
        <xdr:cNvPr id="595" name="フローチャート: 判断 594">
          <a:extLst>
            <a:ext uri="{FF2B5EF4-FFF2-40B4-BE49-F238E27FC236}">
              <a16:creationId xmlns:a16="http://schemas.microsoft.com/office/drawing/2014/main" id="{EA39D14A-2C73-467D-9C6B-7284076510B3}"/>
            </a:ext>
          </a:extLst>
        </xdr:cNvPr>
        <xdr:cNvSpPr/>
      </xdr:nvSpPr>
      <xdr:spPr>
        <a:xfrm>
          <a:off x="12763500" y="9569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61102</xdr:rowOff>
    </xdr:from>
    <xdr:ext cx="534377" cy="259045"/>
    <xdr:sp macro="" textlink="">
      <xdr:nvSpPr>
        <xdr:cNvPr id="596" name="テキスト ボックス 595">
          <a:extLst>
            <a:ext uri="{FF2B5EF4-FFF2-40B4-BE49-F238E27FC236}">
              <a16:creationId xmlns:a16="http://schemas.microsoft.com/office/drawing/2014/main" id="{3A03ACB4-DDC5-4AC3-9B1B-8F0719F37E7C}"/>
            </a:ext>
          </a:extLst>
        </xdr:cNvPr>
        <xdr:cNvSpPr txBox="1"/>
      </xdr:nvSpPr>
      <xdr:spPr>
        <a:xfrm>
          <a:off x="12547111" y="9662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69A73ACD-7BFB-4B83-8DCB-20D2E38C118A}"/>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E8FD60C7-10DB-43B1-8F10-F65DF7E90F27}"/>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A043324D-6A84-4D0F-B16D-B0BC410F727E}"/>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DEEE4A43-A581-4519-9FF9-A4CBEC5148C6}"/>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D0972F7E-302F-4D9B-828E-610230027064}"/>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123159</xdr:rowOff>
    </xdr:from>
    <xdr:to>
      <xdr:col>85</xdr:col>
      <xdr:colOff>177800</xdr:colOff>
      <xdr:row>56</xdr:row>
      <xdr:rowOff>53309</xdr:rowOff>
    </xdr:to>
    <xdr:sp macro="" textlink="">
      <xdr:nvSpPr>
        <xdr:cNvPr id="602" name="楕円 601">
          <a:extLst>
            <a:ext uri="{FF2B5EF4-FFF2-40B4-BE49-F238E27FC236}">
              <a16:creationId xmlns:a16="http://schemas.microsoft.com/office/drawing/2014/main" id="{CCEF563B-7FC3-418B-866F-873EE5ED74AD}"/>
            </a:ext>
          </a:extLst>
        </xdr:cNvPr>
        <xdr:cNvSpPr/>
      </xdr:nvSpPr>
      <xdr:spPr>
        <a:xfrm>
          <a:off x="16268700" y="9552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101586</xdr:rowOff>
    </xdr:from>
    <xdr:ext cx="534377" cy="259045"/>
    <xdr:sp macro="" textlink="">
      <xdr:nvSpPr>
        <xdr:cNvPr id="603" name="教育費該当値テキスト">
          <a:extLst>
            <a:ext uri="{FF2B5EF4-FFF2-40B4-BE49-F238E27FC236}">
              <a16:creationId xmlns:a16="http://schemas.microsoft.com/office/drawing/2014/main" id="{CC174A51-37DB-466A-8F84-9C79DC586013}"/>
            </a:ext>
          </a:extLst>
        </xdr:cNvPr>
        <xdr:cNvSpPr txBox="1"/>
      </xdr:nvSpPr>
      <xdr:spPr>
        <a:xfrm>
          <a:off x="16370300" y="95313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73912</xdr:rowOff>
    </xdr:from>
    <xdr:to>
      <xdr:col>81</xdr:col>
      <xdr:colOff>101600</xdr:colOff>
      <xdr:row>55</xdr:row>
      <xdr:rowOff>4062</xdr:rowOff>
    </xdr:to>
    <xdr:sp macro="" textlink="">
      <xdr:nvSpPr>
        <xdr:cNvPr id="604" name="楕円 603">
          <a:extLst>
            <a:ext uri="{FF2B5EF4-FFF2-40B4-BE49-F238E27FC236}">
              <a16:creationId xmlns:a16="http://schemas.microsoft.com/office/drawing/2014/main" id="{98FDC6F4-C4C7-4A32-9A6C-2F8CE17DEFD3}"/>
            </a:ext>
          </a:extLst>
        </xdr:cNvPr>
        <xdr:cNvSpPr/>
      </xdr:nvSpPr>
      <xdr:spPr>
        <a:xfrm>
          <a:off x="15430500" y="9332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53</xdr:row>
      <xdr:rowOff>20589</xdr:rowOff>
    </xdr:from>
    <xdr:ext cx="599010" cy="259045"/>
    <xdr:sp macro="" textlink="">
      <xdr:nvSpPr>
        <xdr:cNvPr id="605" name="テキスト ボックス 604">
          <a:extLst>
            <a:ext uri="{FF2B5EF4-FFF2-40B4-BE49-F238E27FC236}">
              <a16:creationId xmlns:a16="http://schemas.microsoft.com/office/drawing/2014/main" id="{45B6CF1B-0C59-46D7-B121-A365C1250A8F}"/>
            </a:ext>
          </a:extLst>
        </xdr:cNvPr>
        <xdr:cNvSpPr txBox="1"/>
      </xdr:nvSpPr>
      <xdr:spPr>
        <a:xfrm>
          <a:off x="15181795" y="91074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55</xdr:row>
      <xdr:rowOff>16304</xdr:rowOff>
    </xdr:from>
    <xdr:to>
      <xdr:col>76</xdr:col>
      <xdr:colOff>165100</xdr:colOff>
      <xdr:row>55</xdr:row>
      <xdr:rowOff>117904</xdr:rowOff>
    </xdr:to>
    <xdr:sp macro="" textlink="">
      <xdr:nvSpPr>
        <xdr:cNvPr id="606" name="楕円 605">
          <a:extLst>
            <a:ext uri="{FF2B5EF4-FFF2-40B4-BE49-F238E27FC236}">
              <a16:creationId xmlns:a16="http://schemas.microsoft.com/office/drawing/2014/main" id="{2D33D034-AE72-4640-AEE8-61B4F657C438}"/>
            </a:ext>
          </a:extLst>
        </xdr:cNvPr>
        <xdr:cNvSpPr/>
      </xdr:nvSpPr>
      <xdr:spPr>
        <a:xfrm>
          <a:off x="14541500" y="9446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53</xdr:row>
      <xdr:rowOff>134431</xdr:rowOff>
    </xdr:from>
    <xdr:ext cx="534377" cy="259045"/>
    <xdr:sp macro="" textlink="">
      <xdr:nvSpPr>
        <xdr:cNvPr id="607" name="テキスト ボックス 606">
          <a:extLst>
            <a:ext uri="{FF2B5EF4-FFF2-40B4-BE49-F238E27FC236}">
              <a16:creationId xmlns:a16="http://schemas.microsoft.com/office/drawing/2014/main" id="{66B70046-2E9C-496C-B5FA-D933C0FBB1AA}"/>
            </a:ext>
          </a:extLst>
        </xdr:cNvPr>
        <xdr:cNvSpPr txBox="1"/>
      </xdr:nvSpPr>
      <xdr:spPr>
        <a:xfrm>
          <a:off x="14325111" y="9221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130239</xdr:rowOff>
    </xdr:from>
    <xdr:to>
      <xdr:col>72</xdr:col>
      <xdr:colOff>38100</xdr:colOff>
      <xdr:row>55</xdr:row>
      <xdr:rowOff>60389</xdr:rowOff>
    </xdr:to>
    <xdr:sp macro="" textlink="">
      <xdr:nvSpPr>
        <xdr:cNvPr id="608" name="楕円 607">
          <a:extLst>
            <a:ext uri="{FF2B5EF4-FFF2-40B4-BE49-F238E27FC236}">
              <a16:creationId xmlns:a16="http://schemas.microsoft.com/office/drawing/2014/main" id="{7D53106A-80A0-42A0-849E-68C7225CF9C0}"/>
            </a:ext>
          </a:extLst>
        </xdr:cNvPr>
        <xdr:cNvSpPr/>
      </xdr:nvSpPr>
      <xdr:spPr>
        <a:xfrm>
          <a:off x="13652500" y="9388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53</xdr:row>
      <xdr:rowOff>76916</xdr:rowOff>
    </xdr:from>
    <xdr:ext cx="534377" cy="259045"/>
    <xdr:sp macro="" textlink="">
      <xdr:nvSpPr>
        <xdr:cNvPr id="609" name="テキスト ボックス 608">
          <a:extLst>
            <a:ext uri="{FF2B5EF4-FFF2-40B4-BE49-F238E27FC236}">
              <a16:creationId xmlns:a16="http://schemas.microsoft.com/office/drawing/2014/main" id="{88FC09AD-0547-4D4C-B198-DBB47D99646D}"/>
            </a:ext>
          </a:extLst>
        </xdr:cNvPr>
        <xdr:cNvSpPr txBox="1"/>
      </xdr:nvSpPr>
      <xdr:spPr>
        <a:xfrm>
          <a:off x="13436111" y="9163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128958</xdr:rowOff>
    </xdr:from>
    <xdr:to>
      <xdr:col>67</xdr:col>
      <xdr:colOff>101600</xdr:colOff>
      <xdr:row>55</xdr:row>
      <xdr:rowOff>59108</xdr:rowOff>
    </xdr:to>
    <xdr:sp macro="" textlink="">
      <xdr:nvSpPr>
        <xdr:cNvPr id="610" name="楕円 609">
          <a:extLst>
            <a:ext uri="{FF2B5EF4-FFF2-40B4-BE49-F238E27FC236}">
              <a16:creationId xmlns:a16="http://schemas.microsoft.com/office/drawing/2014/main" id="{2B279AC9-80D4-4E85-A1FD-2B4CD8D1165D}"/>
            </a:ext>
          </a:extLst>
        </xdr:cNvPr>
        <xdr:cNvSpPr/>
      </xdr:nvSpPr>
      <xdr:spPr>
        <a:xfrm>
          <a:off x="12763500" y="9387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53</xdr:row>
      <xdr:rowOff>75635</xdr:rowOff>
    </xdr:from>
    <xdr:ext cx="534377" cy="259045"/>
    <xdr:sp macro="" textlink="">
      <xdr:nvSpPr>
        <xdr:cNvPr id="611" name="テキスト ボックス 610">
          <a:extLst>
            <a:ext uri="{FF2B5EF4-FFF2-40B4-BE49-F238E27FC236}">
              <a16:creationId xmlns:a16="http://schemas.microsoft.com/office/drawing/2014/main" id="{8EFC5D83-F619-49A9-A49C-4C894124C96B}"/>
            </a:ext>
          </a:extLst>
        </xdr:cNvPr>
        <xdr:cNvSpPr txBox="1"/>
      </xdr:nvSpPr>
      <xdr:spPr>
        <a:xfrm>
          <a:off x="12547111" y="91624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2" name="正方形/長方形 611">
          <a:extLst>
            <a:ext uri="{FF2B5EF4-FFF2-40B4-BE49-F238E27FC236}">
              <a16:creationId xmlns:a16="http://schemas.microsoft.com/office/drawing/2014/main" id="{9C9FF29E-99B9-4520-AA1B-218ECE366B16}"/>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3" name="正方形/長方形 612">
          <a:extLst>
            <a:ext uri="{FF2B5EF4-FFF2-40B4-BE49-F238E27FC236}">
              <a16:creationId xmlns:a16="http://schemas.microsoft.com/office/drawing/2014/main" id="{28FB87B8-3584-473E-8DA4-13F9ABE16A33}"/>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4" name="正方形/長方形 613">
          <a:extLst>
            <a:ext uri="{FF2B5EF4-FFF2-40B4-BE49-F238E27FC236}">
              <a16:creationId xmlns:a16="http://schemas.microsoft.com/office/drawing/2014/main" id="{1E90B0E6-DD21-433A-B569-AC921DEBE454}"/>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5" name="正方形/長方形 614">
          <a:extLst>
            <a:ext uri="{FF2B5EF4-FFF2-40B4-BE49-F238E27FC236}">
              <a16:creationId xmlns:a16="http://schemas.microsoft.com/office/drawing/2014/main" id="{67BA52E5-A2BC-47FF-AC49-9F6AEC36551B}"/>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6" name="正方形/長方形 615">
          <a:extLst>
            <a:ext uri="{FF2B5EF4-FFF2-40B4-BE49-F238E27FC236}">
              <a16:creationId xmlns:a16="http://schemas.microsoft.com/office/drawing/2014/main" id="{6A6A73CA-8FC5-42DD-A77C-2E1674C45F9F}"/>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7" name="正方形/長方形 616">
          <a:extLst>
            <a:ext uri="{FF2B5EF4-FFF2-40B4-BE49-F238E27FC236}">
              <a16:creationId xmlns:a16="http://schemas.microsoft.com/office/drawing/2014/main" id="{64A484B1-2E43-432E-B863-1512C2C964BF}"/>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8" name="正方形/長方形 617">
          <a:extLst>
            <a:ext uri="{FF2B5EF4-FFF2-40B4-BE49-F238E27FC236}">
              <a16:creationId xmlns:a16="http://schemas.microsoft.com/office/drawing/2014/main" id="{9201898C-A0C6-4336-98B7-A90204438E27}"/>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9" name="正方形/長方形 618">
          <a:extLst>
            <a:ext uri="{FF2B5EF4-FFF2-40B4-BE49-F238E27FC236}">
              <a16:creationId xmlns:a16="http://schemas.microsoft.com/office/drawing/2014/main" id="{87D6845B-53AD-4CBB-BDE4-981A1C1AB76B}"/>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0" name="テキスト ボックス 619">
          <a:extLst>
            <a:ext uri="{FF2B5EF4-FFF2-40B4-BE49-F238E27FC236}">
              <a16:creationId xmlns:a16="http://schemas.microsoft.com/office/drawing/2014/main" id="{2A22B261-64D6-451E-B30E-4935EAC5A4AE}"/>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1" name="直線コネクタ 620">
          <a:extLst>
            <a:ext uri="{FF2B5EF4-FFF2-40B4-BE49-F238E27FC236}">
              <a16:creationId xmlns:a16="http://schemas.microsoft.com/office/drawing/2014/main" id="{23B07B12-592A-413E-8858-93CB4F1E3DC7}"/>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2" name="直線コネクタ 621">
          <a:extLst>
            <a:ext uri="{FF2B5EF4-FFF2-40B4-BE49-F238E27FC236}">
              <a16:creationId xmlns:a16="http://schemas.microsoft.com/office/drawing/2014/main" id="{1C10F472-837D-4C55-BADA-5D60A3D2374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3" name="テキスト ボックス 622">
          <a:extLst>
            <a:ext uri="{FF2B5EF4-FFF2-40B4-BE49-F238E27FC236}">
              <a16:creationId xmlns:a16="http://schemas.microsoft.com/office/drawing/2014/main" id="{ED61AF34-4752-4BD2-9B2F-244AD78E0588}"/>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4" name="直線コネクタ 623">
          <a:extLst>
            <a:ext uri="{FF2B5EF4-FFF2-40B4-BE49-F238E27FC236}">
              <a16:creationId xmlns:a16="http://schemas.microsoft.com/office/drawing/2014/main" id="{E06981FB-8DA0-41CD-A894-739088291ACD}"/>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144434</xdr:rowOff>
    </xdr:from>
    <xdr:ext cx="595419" cy="259045"/>
    <xdr:sp macro="" textlink="">
      <xdr:nvSpPr>
        <xdr:cNvPr id="625" name="テキスト ボックス 624">
          <a:extLst>
            <a:ext uri="{FF2B5EF4-FFF2-40B4-BE49-F238E27FC236}">
              <a16:creationId xmlns:a16="http://schemas.microsoft.com/office/drawing/2014/main" id="{24F6EED0-AE6E-47C5-A6AE-ECAE0F1FA1DE}"/>
            </a:ext>
          </a:extLst>
        </xdr:cNvPr>
        <xdr:cNvSpPr txBox="1"/>
      </xdr:nvSpPr>
      <xdr:spPr>
        <a:xfrm>
          <a:off x="11850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6" name="直線コネクタ 625">
          <a:extLst>
            <a:ext uri="{FF2B5EF4-FFF2-40B4-BE49-F238E27FC236}">
              <a16:creationId xmlns:a16="http://schemas.microsoft.com/office/drawing/2014/main" id="{92E87E18-DBD1-4321-8394-95B3EC0B0195}"/>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74</xdr:row>
      <xdr:rowOff>160762</xdr:rowOff>
    </xdr:from>
    <xdr:ext cx="595419" cy="259045"/>
    <xdr:sp macro="" textlink="">
      <xdr:nvSpPr>
        <xdr:cNvPr id="627" name="テキスト ボックス 626">
          <a:extLst>
            <a:ext uri="{FF2B5EF4-FFF2-40B4-BE49-F238E27FC236}">
              <a16:creationId xmlns:a16="http://schemas.microsoft.com/office/drawing/2014/main" id="{D55C8072-E3E2-4837-AD93-4F0D6ECEBC98}"/>
            </a:ext>
          </a:extLst>
        </xdr:cNvPr>
        <xdr:cNvSpPr txBox="1"/>
      </xdr:nvSpPr>
      <xdr:spPr>
        <a:xfrm>
          <a:off x="11850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8" name="直線コネクタ 627">
          <a:extLst>
            <a:ext uri="{FF2B5EF4-FFF2-40B4-BE49-F238E27FC236}">
              <a16:creationId xmlns:a16="http://schemas.microsoft.com/office/drawing/2014/main" id="{70645B62-7295-4665-A3A9-053B30F01B7E}"/>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5642</xdr:rowOff>
    </xdr:from>
    <xdr:ext cx="595419" cy="259045"/>
    <xdr:sp macro="" textlink="">
      <xdr:nvSpPr>
        <xdr:cNvPr id="629" name="テキスト ボックス 628">
          <a:extLst>
            <a:ext uri="{FF2B5EF4-FFF2-40B4-BE49-F238E27FC236}">
              <a16:creationId xmlns:a16="http://schemas.microsoft.com/office/drawing/2014/main" id="{5C25442A-AB45-4240-8975-6F7492E4FBFF}"/>
            </a:ext>
          </a:extLst>
        </xdr:cNvPr>
        <xdr:cNvSpPr txBox="1"/>
      </xdr:nvSpPr>
      <xdr:spPr>
        <a:xfrm>
          <a:off x="11850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30" name="直線コネクタ 629">
          <a:extLst>
            <a:ext uri="{FF2B5EF4-FFF2-40B4-BE49-F238E27FC236}">
              <a16:creationId xmlns:a16="http://schemas.microsoft.com/office/drawing/2014/main" id="{90A2E590-10F1-4C50-9EC2-039EF0F964C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31" name="テキスト ボックス 630">
          <a:extLst>
            <a:ext uri="{FF2B5EF4-FFF2-40B4-BE49-F238E27FC236}">
              <a16:creationId xmlns:a16="http://schemas.microsoft.com/office/drawing/2014/main" id="{11FB0517-3DD8-4102-BA0E-7609C593C6B8}"/>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2" name="直線コネクタ 631">
          <a:extLst>
            <a:ext uri="{FF2B5EF4-FFF2-40B4-BE49-F238E27FC236}">
              <a16:creationId xmlns:a16="http://schemas.microsoft.com/office/drawing/2014/main" id="{F47807BB-ADF3-487F-8DD1-B2F4A5A4DA46}"/>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33" name="テキスト ボックス 632">
          <a:extLst>
            <a:ext uri="{FF2B5EF4-FFF2-40B4-BE49-F238E27FC236}">
              <a16:creationId xmlns:a16="http://schemas.microsoft.com/office/drawing/2014/main" id="{FF24427D-1DC3-4BB0-95E3-E044632B7DC6}"/>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4" name="直線コネクタ 633">
          <a:extLst>
            <a:ext uri="{FF2B5EF4-FFF2-40B4-BE49-F238E27FC236}">
              <a16:creationId xmlns:a16="http://schemas.microsoft.com/office/drawing/2014/main" id="{BD518E7C-019F-4C72-8EE3-021DF66F8644}"/>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5" name="テキスト ボックス 634">
          <a:extLst>
            <a:ext uri="{FF2B5EF4-FFF2-40B4-BE49-F238E27FC236}">
              <a16:creationId xmlns:a16="http://schemas.microsoft.com/office/drawing/2014/main" id="{6F055A34-C35B-44AE-887B-773C16DC9EC7}"/>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6" name="災害復旧費グラフ枠">
          <a:extLst>
            <a:ext uri="{FF2B5EF4-FFF2-40B4-BE49-F238E27FC236}">
              <a16:creationId xmlns:a16="http://schemas.microsoft.com/office/drawing/2014/main" id="{4E4E4425-561F-480A-8CEC-A43E339EA00A}"/>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20175</xdr:rowOff>
    </xdr:from>
    <xdr:to>
      <xdr:col>85</xdr:col>
      <xdr:colOff>126364</xdr:colOff>
      <xdr:row>79</xdr:row>
      <xdr:rowOff>98879</xdr:rowOff>
    </xdr:to>
    <xdr:cxnSp macro="">
      <xdr:nvCxnSpPr>
        <xdr:cNvPr id="637" name="直線コネクタ 636">
          <a:extLst>
            <a:ext uri="{FF2B5EF4-FFF2-40B4-BE49-F238E27FC236}">
              <a16:creationId xmlns:a16="http://schemas.microsoft.com/office/drawing/2014/main" id="{1D58A609-6C8B-4B52-81F2-8C075AC27C35}"/>
            </a:ext>
          </a:extLst>
        </xdr:cNvPr>
        <xdr:cNvCxnSpPr/>
      </xdr:nvCxnSpPr>
      <xdr:spPr>
        <a:xfrm flipV="1">
          <a:off x="16317595" y="12021675"/>
          <a:ext cx="1269" cy="16217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131812</xdr:rowOff>
    </xdr:from>
    <xdr:ext cx="249299" cy="259045"/>
    <xdr:sp macro="" textlink="">
      <xdr:nvSpPr>
        <xdr:cNvPr id="638" name="災害復旧費最小値テキスト">
          <a:extLst>
            <a:ext uri="{FF2B5EF4-FFF2-40B4-BE49-F238E27FC236}">
              <a16:creationId xmlns:a16="http://schemas.microsoft.com/office/drawing/2014/main" id="{88C351AC-7E21-4E21-A03A-D9487C43AEB4}"/>
            </a:ext>
          </a:extLst>
        </xdr:cNvPr>
        <xdr:cNvSpPr txBox="1"/>
      </xdr:nvSpPr>
      <xdr:spPr>
        <a:xfrm>
          <a:off x="16370300" y="1367636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9" name="直線コネクタ 638">
          <a:extLst>
            <a:ext uri="{FF2B5EF4-FFF2-40B4-BE49-F238E27FC236}">
              <a16:creationId xmlns:a16="http://schemas.microsoft.com/office/drawing/2014/main" id="{3855D6EA-4761-4A80-8FB2-41B3C1C2B589}"/>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138302</xdr:rowOff>
    </xdr:from>
    <xdr:ext cx="599010" cy="259045"/>
    <xdr:sp macro="" textlink="">
      <xdr:nvSpPr>
        <xdr:cNvPr id="640" name="災害復旧費最大値テキスト">
          <a:extLst>
            <a:ext uri="{FF2B5EF4-FFF2-40B4-BE49-F238E27FC236}">
              <a16:creationId xmlns:a16="http://schemas.microsoft.com/office/drawing/2014/main" id="{97FC2D4B-44C6-4C61-AB81-D522325E7E8A}"/>
            </a:ext>
          </a:extLst>
        </xdr:cNvPr>
        <xdr:cNvSpPr txBox="1"/>
      </xdr:nvSpPr>
      <xdr:spPr>
        <a:xfrm>
          <a:off x="16370300" y="11796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496,600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20175</xdr:rowOff>
    </xdr:from>
    <xdr:to>
      <xdr:col>86</xdr:col>
      <xdr:colOff>25400</xdr:colOff>
      <xdr:row>70</xdr:row>
      <xdr:rowOff>20175</xdr:rowOff>
    </xdr:to>
    <xdr:cxnSp macro="">
      <xdr:nvCxnSpPr>
        <xdr:cNvPr id="641" name="直線コネクタ 640">
          <a:extLst>
            <a:ext uri="{FF2B5EF4-FFF2-40B4-BE49-F238E27FC236}">
              <a16:creationId xmlns:a16="http://schemas.microsoft.com/office/drawing/2014/main" id="{CEE5C04F-439B-44F2-A1D0-A3B0D6ABF4B2}"/>
            </a:ext>
          </a:extLst>
        </xdr:cNvPr>
        <xdr:cNvCxnSpPr/>
      </xdr:nvCxnSpPr>
      <xdr:spPr>
        <a:xfrm>
          <a:off x="16230600" y="12021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98068</xdr:rowOff>
    </xdr:from>
    <xdr:to>
      <xdr:col>85</xdr:col>
      <xdr:colOff>127000</xdr:colOff>
      <xdr:row>79</xdr:row>
      <xdr:rowOff>98879</xdr:rowOff>
    </xdr:to>
    <xdr:cxnSp macro="">
      <xdr:nvCxnSpPr>
        <xdr:cNvPr id="642" name="直線コネクタ 641">
          <a:extLst>
            <a:ext uri="{FF2B5EF4-FFF2-40B4-BE49-F238E27FC236}">
              <a16:creationId xmlns:a16="http://schemas.microsoft.com/office/drawing/2014/main" id="{8AC74F9C-461C-45EF-9383-E609066EAA11}"/>
            </a:ext>
          </a:extLst>
        </xdr:cNvPr>
        <xdr:cNvCxnSpPr/>
      </xdr:nvCxnSpPr>
      <xdr:spPr>
        <a:xfrm flipV="1">
          <a:off x="15481300" y="13642618"/>
          <a:ext cx="838200" cy="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49261</xdr:rowOff>
    </xdr:from>
    <xdr:ext cx="469744" cy="259045"/>
    <xdr:sp macro="" textlink="">
      <xdr:nvSpPr>
        <xdr:cNvPr id="643" name="災害復旧費平均値テキスト">
          <a:extLst>
            <a:ext uri="{FF2B5EF4-FFF2-40B4-BE49-F238E27FC236}">
              <a16:creationId xmlns:a16="http://schemas.microsoft.com/office/drawing/2014/main" id="{F78D66FB-020E-41ED-ABF2-813450B40063}"/>
            </a:ext>
          </a:extLst>
        </xdr:cNvPr>
        <xdr:cNvSpPr txBox="1"/>
      </xdr:nvSpPr>
      <xdr:spPr>
        <a:xfrm>
          <a:off x="16370300" y="134223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26384</xdr:rowOff>
    </xdr:from>
    <xdr:to>
      <xdr:col>85</xdr:col>
      <xdr:colOff>177800</xdr:colOff>
      <xdr:row>79</xdr:row>
      <xdr:rowOff>127984</xdr:rowOff>
    </xdr:to>
    <xdr:sp macro="" textlink="">
      <xdr:nvSpPr>
        <xdr:cNvPr id="644" name="フローチャート: 判断 643">
          <a:extLst>
            <a:ext uri="{FF2B5EF4-FFF2-40B4-BE49-F238E27FC236}">
              <a16:creationId xmlns:a16="http://schemas.microsoft.com/office/drawing/2014/main" id="{084245A2-459A-45BD-8397-5EF7EAF46B8E}"/>
            </a:ext>
          </a:extLst>
        </xdr:cNvPr>
        <xdr:cNvSpPr/>
      </xdr:nvSpPr>
      <xdr:spPr>
        <a:xfrm>
          <a:off x="16268700" y="13570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98879</xdr:rowOff>
    </xdr:from>
    <xdr:to>
      <xdr:col>81</xdr:col>
      <xdr:colOff>50800</xdr:colOff>
      <xdr:row>79</xdr:row>
      <xdr:rowOff>98879</xdr:rowOff>
    </xdr:to>
    <xdr:cxnSp macro="">
      <xdr:nvCxnSpPr>
        <xdr:cNvPr id="645" name="直線コネクタ 644">
          <a:extLst>
            <a:ext uri="{FF2B5EF4-FFF2-40B4-BE49-F238E27FC236}">
              <a16:creationId xmlns:a16="http://schemas.microsoft.com/office/drawing/2014/main" id="{FF4511D1-151B-4B78-8447-ADFC5E1024CB}"/>
            </a:ext>
          </a:extLst>
        </xdr:cNvPr>
        <xdr:cNvCxnSpPr/>
      </xdr:nvCxnSpPr>
      <xdr:spPr>
        <a:xfrm>
          <a:off x="14592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79</xdr:row>
      <xdr:rowOff>22651</xdr:rowOff>
    </xdr:from>
    <xdr:to>
      <xdr:col>81</xdr:col>
      <xdr:colOff>101600</xdr:colOff>
      <xdr:row>79</xdr:row>
      <xdr:rowOff>124251</xdr:rowOff>
    </xdr:to>
    <xdr:sp macro="" textlink="">
      <xdr:nvSpPr>
        <xdr:cNvPr id="646" name="フローチャート: 判断 645">
          <a:extLst>
            <a:ext uri="{FF2B5EF4-FFF2-40B4-BE49-F238E27FC236}">
              <a16:creationId xmlns:a16="http://schemas.microsoft.com/office/drawing/2014/main" id="{98FD529A-A6F9-4D62-8599-52F5636F3030}"/>
            </a:ext>
          </a:extLst>
        </xdr:cNvPr>
        <xdr:cNvSpPr/>
      </xdr:nvSpPr>
      <xdr:spPr>
        <a:xfrm>
          <a:off x="15430500" y="1356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140778</xdr:rowOff>
    </xdr:from>
    <xdr:ext cx="469744" cy="259045"/>
    <xdr:sp macro="" textlink="">
      <xdr:nvSpPr>
        <xdr:cNvPr id="647" name="テキスト ボックス 646">
          <a:extLst>
            <a:ext uri="{FF2B5EF4-FFF2-40B4-BE49-F238E27FC236}">
              <a16:creationId xmlns:a16="http://schemas.microsoft.com/office/drawing/2014/main" id="{F9C0C401-A9DB-444E-BA5A-E586D7FD8407}"/>
            </a:ext>
          </a:extLst>
        </xdr:cNvPr>
        <xdr:cNvSpPr txBox="1"/>
      </xdr:nvSpPr>
      <xdr:spPr>
        <a:xfrm>
          <a:off x="15246428" y="133424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98879</xdr:rowOff>
    </xdr:from>
    <xdr:to>
      <xdr:col>76</xdr:col>
      <xdr:colOff>114300</xdr:colOff>
      <xdr:row>79</xdr:row>
      <xdr:rowOff>98879</xdr:rowOff>
    </xdr:to>
    <xdr:cxnSp macro="">
      <xdr:nvCxnSpPr>
        <xdr:cNvPr id="648" name="直線コネクタ 647">
          <a:extLst>
            <a:ext uri="{FF2B5EF4-FFF2-40B4-BE49-F238E27FC236}">
              <a16:creationId xmlns:a16="http://schemas.microsoft.com/office/drawing/2014/main" id="{B526C11C-AD28-4E74-ADF2-D05621516BE3}"/>
            </a:ext>
          </a:extLst>
        </xdr:cNvPr>
        <xdr:cNvCxnSpPr/>
      </xdr:nvCxnSpPr>
      <xdr:spPr>
        <a:xfrm>
          <a:off x="13703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19186</xdr:rowOff>
    </xdr:from>
    <xdr:to>
      <xdr:col>76</xdr:col>
      <xdr:colOff>165100</xdr:colOff>
      <xdr:row>79</xdr:row>
      <xdr:rowOff>120786</xdr:rowOff>
    </xdr:to>
    <xdr:sp macro="" textlink="">
      <xdr:nvSpPr>
        <xdr:cNvPr id="649" name="フローチャート: 判断 648">
          <a:extLst>
            <a:ext uri="{FF2B5EF4-FFF2-40B4-BE49-F238E27FC236}">
              <a16:creationId xmlns:a16="http://schemas.microsoft.com/office/drawing/2014/main" id="{CA363E1D-0E93-4F19-8509-9426C8F1AEEA}"/>
            </a:ext>
          </a:extLst>
        </xdr:cNvPr>
        <xdr:cNvSpPr/>
      </xdr:nvSpPr>
      <xdr:spPr>
        <a:xfrm>
          <a:off x="14541500" y="13563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137313</xdr:rowOff>
    </xdr:from>
    <xdr:ext cx="469744" cy="259045"/>
    <xdr:sp macro="" textlink="">
      <xdr:nvSpPr>
        <xdr:cNvPr id="650" name="テキスト ボックス 649">
          <a:extLst>
            <a:ext uri="{FF2B5EF4-FFF2-40B4-BE49-F238E27FC236}">
              <a16:creationId xmlns:a16="http://schemas.microsoft.com/office/drawing/2014/main" id="{9BC57409-EC21-4705-9336-C943D9A88E35}"/>
            </a:ext>
          </a:extLst>
        </xdr:cNvPr>
        <xdr:cNvSpPr txBox="1"/>
      </xdr:nvSpPr>
      <xdr:spPr>
        <a:xfrm>
          <a:off x="14357428" y="13338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98879</xdr:rowOff>
    </xdr:from>
    <xdr:to>
      <xdr:col>71</xdr:col>
      <xdr:colOff>177800</xdr:colOff>
      <xdr:row>79</xdr:row>
      <xdr:rowOff>98879</xdr:rowOff>
    </xdr:to>
    <xdr:cxnSp macro="">
      <xdr:nvCxnSpPr>
        <xdr:cNvPr id="651" name="直線コネクタ 650">
          <a:extLst>
            <a:ext uri="{FF2B5EF4-FFF2-40B4-BE49-F238E27FC236}">
              <a16:creationId xmlns:a16="http://schemas.microsoft.com/office/drawing/2014/main" id="{F9548BFB-4FFC-4932-ABBE-457C24FF9487}"/>
            </a:ext>
          </a:extLst>
        </xdr:cNvPr>
        <xdr:cNvCxnSpPr/>
      </xdr:nvCxnSpPr>
      <xdr:spPr>
        <a:xfrm>
          <a:off x="12814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15213</xdr:rowOff>
    </xdr:from>
    <xdr:to>
      <xdr:col>72</xdr:col>
      <xdr:colOff>38100</xdr:colOff>
      <xdr:row>79</xdr:row>
      <xdr:rowOff>116813</xdr:rowOff>
    </xdr:to>
    <xdr:sp macro="" textlink="">
      <xdr:nvSpPr>
        <xdr:cNvPr id="652" name="フローチャート: 判断 651">
          <a:extLst>
            <a:ext uri="{FF2B5EF4-FFF2-40B4-BE49-F238E27FC236}">
              <a16:creationId xmlns:a16="http://schemas.microsoft.com/office/drawing/2014/main" id="{49423FA9-21BB-47B7-A315-10D5140461C6}"/>
            </a:ext>
          </a:extLst>
        </xdr:cNvPr>
        <xdr:cNvSpPr/>
      </xdr:nvSpPr>
      <xdr:spPr>
        <a:xfrm>
          <a:off x="13652500" y="13559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133340</xdr:rowOff>
    </xdr:from>
    <xdr:ext cx="534377" cy="259045"/>
    <xdr:sp macro="" textlink="">
      <xdr:nvSpPr>
        <xdr:cNvPr id="653" name="テキスト ボックス 652">
          <a:extLst>
            <a:ext uri="{FF2B5EF4-FFF2-40B4-BE49-F238E27FC236}">
              <a16:creationId xmlns:a16="http://schemas.microsoft.com/office/drawing/2014/main" id="{DCD8AF2C-FAA3-48A7-88FB-A19162D09DA9}"/>
            </a:ext>
          </a:extLst>
        </xdr:cNvPr>
        <xdr:cNvSpPr txBox="1"/>
      </xdr:nvSpPr>
      <xdr:spPr>
        <a:xfrm>
          <a:off x="13436111" y="13334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18002</xdr:rowOff>
    </xdr:from>
    <xdr:to>
      <xdr:col>67</xdr:col>
      <xdr:colOff>101600</xdr:colOff>
      <xdr:row>79</xdr:row>
      <xdr:rowOff>119602</xdr:rowOff>
    </xdr:to>
    <xdr:sp macro="" textlink="">
      <xdr:nvSpPr>
        <xdr:cNvPr id="654" name="フローチャート: 判断 653">
          <a:extLst>
            <a:ext uri="{FF2B5EF4-FFF2-40B4-BE49-F238E27FC236}">
              <a16:creationId xmlns:a16="http://schemas.microsoft.com/office/drawing/2014/main" id="{B35F7400-4BEC-4725-984A-A2B312A82316}"/>
            </a:ext>
          </a:extLst>
        </xdr:cNvPr>
        <xdr:cNvSpPr/>
      </xdr:nvSpPr>
      <xdr:spPr>
        <a:xfrm>
          <a:off x="12763500" y="13562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136129</xdr:rowOff>
    </xdr:from>
    <xdr:ext cx="469744" cy="259045"/>
    <xdr:sp macro="" textlink="">
      <xdr:nvSpPr>
        <xdr:cNvPr id="655" name="テキスト ボックス 654">
          <a:extLst>
            <a:ext uri="{FF2B5EF4-FFF2-40B4-BE49-F238E27FC236}">
              <a16:creationId xmlns:a16="http://schemas.microsoft.com/office/drawing/2014/main" id="{58E3DFC0-4114-4450-874F-EC785BC67BDA}"/>
            </a:ext>
          </a:extLst>
        </xdr:cNvPr>
        <xdr:cNvSpPr txBox="1"/>
      </xdr:nvSpPr>
      <xdr:spPr>
        <a:xfrm>
          <a:off x="12579428" y="13337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424101F4-44B2-41A5-A485-828CB5B7F134}"/>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875C8A59-4D05-4292-B6AD-2BDF59500732}"/>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70E316D5-03D4-4DE4-94AF-116848027944}"/>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38276C1C-8BC8-40E9-A386-34FB280C622A}"/>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FECB5682-ED14-4474-B936-FCA4C27F9CCC}"/>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47268</xdr:rowOff>
    </xdr:from>
    <xdr:to>
      <xdr:col>85</xdr:col>
      <xdr:colOff>177800</xdr:colOff>
      <xdr:row>79</xdr:row>
      <xdr:rowOff>148868</xdr:rowOff>
    </xdr:to>
    <xdr:sp macro="" textlink="">
      <xdr:nvSpPr>
        <xdr:cNvPr id="661" name="楕円 660">
          <a:extLst>
            <a:ext uri="{FF2B5EF4-FFF2-40B4-BE49-F238E27FC236}">
              <a16:creationId xmlns:a16="http://schemas.microsoft.com/office/drawing/2014/main" id="{D3151651-1A92-4771-AD76-66A16FD5A606}"/>
            </a:ext>
          </a:extLst>
        </xdr:cNvPr>
        <xdr:cNvSpPr/>
      </xdr:nvSpPr>
      <xdr:spPr>
        <a:xfrm>
          <a:off x="16268700" y="13591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79</xdr:row>
      <xdr:rowOff>4811</xdr:rowOff>
    </xdr:from>
    <xdr:ext cx="378565" cy="259045"/>
    <xdr:sp macro="" textlink="">
      <xdr:nvSpPr>
        <xdr:cNvPr id="662" name="災害復旧費該当値テキスト">
          <a:extLst>
            <a:ext uri="{FF2B5EF4-FFF2-40B4-BE49-F238E27FC236}">
              <a16:creationId xmlns:a16="http://schemas.microsoft.com/office/drawing/2014/main" id="{C7E03181-8280-4940-A034-94025D581320}"/>
            </a:ext>
          </a:extLst>
        </xdr:cNvPr>
        <xdr:cNvSpPr txBox="1"/>
      </xdr:nvSpPr>
      <xdr:spPr>
        <a:xfrm>
          <a:off x="16370300" y="135493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48079</xdr:rowOff>
    </xdr:from>
    <xdr:to>
      <xdr:col>81</xdr:col>
      <xdr:colOff>101600</xdr:colOff>
      <xdr:row>79</xdr:row>
      <xdr:rowOff>149679</xdr:rowOff>
    </xdr:to>
    <xdr:sp macro="" textlink="">
      <xdr:nvSpPr>
        <xdr:cNvPr id="663" name="楕円 662">
          <a:extLst>
            <a:ext uri="{FF2B5EF4-FFF2-40B4-BE49-F238E27FC236}">
              <a16:creationId xmlns:a16="http://schemas.microsoft.com/office/drawing/2014/main" id="{9DBDA6E3-D2BD-42A6-BF8F-21C26750AE78}"/>
            </a:ext>
          </a:extLst>
        </xdr:cNvPr>
        <xdr:cNvSpPr/>
      </xdr:nvSpPr>
      <xdr:spPr>
        <a:xfrm>
          <a:off x="15430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140806</xdr:rowOff>
    </xdr:from>
    <xdr:ext cx="249299" cy="259045"/>
    <xdr:sp macro="" textlink="">
      <xdr:nvSpPr>
        <xdr:cNvPr id="664" name="テキスト ボックス 663">
          <a:extLst>
            <a:ext uri="{FF2B5EF4-FFF2-40B4-BE49-F238E27FC236}">
              <a16:creationId xmlns:a16="http://schemas.microsoft.com/office/drawing/2014/main" id="{2662D446-E36E-4C6B-9543-53E23BC58647}"/>
            </a:ext>
          </a:extLst>
        </xdr:cNvPr>
        <xdr:cNvSpPr txBox="1"/>
      </xdr:nvSpPr>
      <xdr:spPr>
        <a:xfrm>
          <a:off x="15356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48079</xdr:rowOff>
    </xdr:from>
    <xdr:to>
      <xdr:col>76</xdr:col>
      <xdr:colOff>165100</xdr:colOff>
      <xdr:row>79</xdr:row>
      <xdr:rowOff>149679</xdr:rowOff>
    </xdr:to>
    <xdr:sp macro="" textlink="">
      <xdr:nvSpPr>
        <xdr:cNvPr id="665" name="楕円 664">
          <a:extLst>
            <a:ext uri="{FF2B5EF4-FFF2-40B4-BE49-F238E27FC236}">
              <a16:creationId xmlns:a16="http://schemas.microsoft.com/office/drawing/2014/main" id="{C744FC1C-3F0E-4ECD-80D2-707628284239}"/>
            </a:ext>
          </a:extLst>
        </xdr:cNvPr>
        <xdr:cNvSpPr/>
      </xdr:nvSpPr>
      <xdr:spPr>
        <a:xfrm>
          <a:off x="14541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140806</xdr:rowOff>
    </xdr:from>
    <xdr:ext cx="249299" cy="259045"/>
    <xdr:sp macro="" textlink="">
      <xdr:nvSpPr>
        <xdr:cNvPr id="666" name="テキスト ボックス 665">
          <a:extLst>
            <a:ext uri="{FF2B5EF4-FFF2-40B4-BE49-F238E27FC236}">
              <a16:creationId xmlns:a16="http://schemas.microsoft.com/office/drawing/2014/main" id="{7B37E6A7-B67B-4273-8457-80BBF47F5C18}"/>
            </a:ext>
          </a:extLst>
        </xdr:cNvPr>
        <xdr:cNvSpPr txBox="1"/>
      </xdr:nvSpPr>
      <xdr:spPr>
        <a:xfrm>
          <a:off x="14467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48079</xdr:rowOff>
    </xdr:from>
    <xdr:to>
      <xdr:col>72</xdr:col>
      <xdr:colOff>38100</xdr:colOff>
      <xdr:row>79</xdr:row>
      <xdr:rowOff>149679</xdr:rowOff>
    </xdr:to>
    <xdr:sp macro="" textlink="">
      <xdr:nvSpPr>
        <xdr:cNvPr id="667" name="楕円 666">
          <a:extLst>
            <a:ext uri="{FF2B5EF4-FFF2-40B4-BE49-F238E27FC236}">
              <a16:creationId xmlns:a16="http://schemas.microsoft.com/office/drawing/2014/main" id="{611C5237-B672-4505-9005-9F518A2A8CAE}"/>
            </a:ext>
          </a:extLst>
        </xdr:cNvPr>
        <xdr:cNvSpPr/>
      </xdr:nvSpPr>
      <xdr:spPr>
        <a:xfrm>
          <a:off x="13652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140806</xdr:rowOff>
    </xdr:from>
    <xdr:ext cx="249299" cy="259045"/>
    <xdr:sp macro="" textlink="">
      <xdr:nvSpPr>
        <xdr:cNvPr id="668" name="テキスト ボックス 667">
          <a:extLst>
            <a:ext uri="{FF2B5EF4-FFF2-40B4-BE49-F238E27FC236}">
              <a16:creationId xmlns:a16="http://schemas.microsoft.com/office/drawing/2014/main" id="{F2165D52-7027-4453-AAC0-7A81EE216190}"/>
            </a:ext>
          </a:extLst>
        </xdr:cNvPr>
        <xdr:cNvSpPr txBox="1"/>
      </xdr:nvSpPr>
      <xdr:spPr>
        <a:xfrm>
          <a:off x="13578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48079</xdr:rowOff>
    </xdr:from>
    <xdr:to>
      <xdr:col>67</xdr:col>
      <xdr:colOff>101600</xdr:colOff>
      <xdr:row>79</xdr:row>
      <xdr:rowOff>149679</xdr:rowOff>
    </xdr:to>
    <xdr:sp macro="" textlink="">
      <xdr:nvSpPr>
        <xdr:cNvPr id="669" name="楕円 668">
          <a:extLst>
            <a:ext uri="{FF2B5EF4-FFF2-40B4-BE49-F238E27FC236}">
              <a16:creationId xmlns:a16="http://schemas.microsoft.com/office/drawing/2014/main" id="{4DEA459F-E73A-407A-9618-F05445F1DA40}"/>
            </a:ext>
          </a:extLst>
        </xdr:cNvPr>
        <xdr:cNvSpPr/>
      </xdr:nvSpPr>
      <xdr:spPr>
        <a:xfrm>
          <a:off x="12763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140806</xdr:rowOff>
    </xdr:from>
    <xdr:ext cx="249299" cy="259045"/>
    <xdr:sp macro="" textlink="">
      <xdr:nvSpPr>
        <xdr:cNvPr id="670" name="テキスト ボックス 669">
          <a:extLst>
            <a:ext uri="{FF2B5EF4-FFF2-40B4-BE49-F238E27FC236}">
              <a16:creationId xmlns:a16="http://schemas.microsoft.com/office/drawing/2014/main" id="{A91FF18A-54AD-4B4C-934F-D6A67F3669D3}"/>
            </a:ext>
          </a:extLst>
        </xdr:cNvPr>
        <xdr:cNvSpPr txBox="1"/>
      </xdr:nvSpPr>
      <xdr:spPr>
        <a:xfrm>
          <a:off x="12689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1" name="正方形/長方形 670">
          <a:extLst>
            <a:ext uri="{FF2B5EF4-FFF2-40B4-BE49-F238E27FC236}">
              <a16:creationId xmlns:a16="http://schemas.microsoft.com/office/drawing/2014/main" id="{30F83AB6-81A0-46B0-BC7F-471A8FE16886}"/>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2" name="正方形/長方形 671">
          <a:extLst>
            <a:ext uri="{FF2B5EF4-FFF2-40B4-BE49-F238E27FC236}">
              <a16:creationId xmlns:a16="http://schemas.microsoft.com/office/drawing/2014/main" id="{EAF08BA7-D5DA-4092-BBE1-6427A951A489}"/>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3" name="正方形/長方形 672">
          <a:extLst>
            <a:ext uri="{FF2B5EF4-FFF2-40B4-BE49-F238E27FC236}">
              <a16:creationId xmlns:a16="http://schemas.microsoft.com/office/drawing/2014/main" id="{EB859BF5-1C49-4D59-8244-27E0DFB6925F}"/>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4" name="正方形/長方形 673">
          <a:extLst>
            <a:ext uri="{FF2B5EF4-FFF2-40B4-BE49-F238E27FC236}">
              <a16:creationId xmlns:a16="http://schemas.microsoft.com/office/drawing/2014/main" id="{019D4D5A-A0C3-4786-A93F-FE2B34B20919}"/>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5" name="正方形/長方形 674">
          <a:extLst>
            <a:ext uri="{FF2B5EF4-FFF2-40B4-BE49-F238E27FC236}">
              <a16:creationId xmlns:a16="http://schemas.microsoft.com/office/drawing/2014/main" id="{6CFA7840-3E21-46DE-B0BD-62E8D09C7C7E}"/>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6" name="正方形/長方形 675">
          <a:extLst>
            <a:ext uri="{FF2B5EF4-FFF2-40B4-BE49-F238E27FC236}">
              <a16:creationId xmlns:a16="http://schemas.microsoft.com/office/drawing/2014/main" id="{F45B7DBF-34FA-4B42-A12F-CA3832E661F8}"/>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7" name="正方形/長方形 676">
          <a:extLst>
            <a:ext uri="{FF2B5EF4-FFF2-40B4-BE49-F238E27FC236}">
              <a16:creationId xmlns:a16="http://schemas.microsoft.com/office/drawing/2014/main" id="{82CFE0D0-C8C3-4483-8AC4-CC3F20B59CDF}"/>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8" name="正方形/長方形 677">
          <a:extLst>
            <a:ext uri="{FF2B5EF4-FFF2-40B4-BE49-F238E27FC236}">
              <a16:creationId xmlns:a16="http://schemas.microsoft.com/office/drawing/2014/main" id="{671DD304-A79A-4FD4-B841-D56D084327EC}"/>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9" name="テキスト ボックス 678">
          <a:extLst>
            <a:ext uri="{FF2B5EF4-FFF2-40B4-BE49-F238E27FC236}">
              <a16:creationId xmlns:a16="http://schemas.microsoft.com/office/drawing/2014/main" id="{F3310129-560E-430F-8FB6-DE1102EF954A}"/>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0" name="直線コネクタ 679">
          <a:extLst>
            <a:ext uri="{FF2B5EF4-FFF2-40B4-BE49-F238E27FC236}">
              <a16:creationId xmlns:a16="http://schemas.microsoft.com/office/drawing/2014/main" id="{B8E5E353-DA84-43F9-BEAC-AA71B4DC69CB}"/>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81" name="直線コネクタ 680">
          <a:extLst>
            <a:ext uri="{FF2B5EF4-FFF2-40B4-BE49-F238E27FC236}">
              <a16:creationId xmlns:a16="http://schemas.microsoft.com/office/drawing/2014/main" id="{C4140ECF-B64D-4B6F-96B8-84E1EE657678}"/>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82" name="テキスト ボックス 681">
          <a:extLst>
            <a:ext uri="{FF2B5EF4-FFF2-40B4-BE49-F238E27FC236}">
              <a16:creationId xmlns:a16="http://schemas.microsoft.com/office/drawing/2014/main" id="{5B981C56-2A1D-49BC-A937-B9CEA24B6583}"/>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83" name="直線コネクタ 682">
          <a:extLst>
            <a:ext uri="{FF2B5EF4-FFF2-40B4-BE49-F238E27FC236}">
              <a16:creationId xmlns:a16="http://schemas.microsoft.com/office/drawing/2014/main" id="{15BBA61E-B117-41AA-BC03-AA1F653ACA1B}"/>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84" name="テキスト ボックス 683">
          <a:extLst>
            <a:ext uri="{FF2B5EF4-FFF2-40B4-BE49-F238E27FC236}">
              <a16:creationId xmlns:a16="http://schemas.microsoft.com/office/drawing/2014/main" id="{E78CABF6-BD84-4F96-A253-14F53FDFE6BD}"/>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5" name="直線コネクタ 684">
          <a:extLst>
            <a:ext uri="{FF2B5EF4-FFF2-40B4-BE49-F238E27FC236}">
              <a16:creationId xmlns:a16="http://schemas.microsoft.com/office/drawing/2014/main" id="{87FE1E65-B13C-46C3-AA56-C732FD9C07ED}"/>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86" name="テキスト ボックス 685">
          <a:extLst>
            <a:ext uri="{FF2B5EF4-FFF2-40B4-BE49-F238E27FC236}">
              <a16:creationId xmlns:a16="http://schemas.microsoft.com/office/drawing/2014/main" id="{0C391A47-374F-436B-8248-C64151925179}"/>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7" name="直線コネクタ 686">
          <a:extLst>
            <a:ext uri="{FF2B5EF4-FFF2-40B4-BE49-F238E27FC236}">
              <a16:creationId xmlns:a16="http://schemas.microsoft.com/office/drawing/2014/main" id="{67170414-D773-426E-9411-CC96BF22E893}"/>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8" name="テキスト ボックス 687">
          <a:extLst>
            <a:ext uri="{FF2B5EF4-FFF2-40B4-BE49-F238E27FC236}">
              <a16:creationId xmlns:a16="http://schemas.microsoft.com/office/drawing/2014/main" id="{8B79E0DF-EF88-41D6-8ADF-355D2B7EE90B}"/>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9" name="直線コネクタ 688">
          <a:extLst>
            <a:ext uri="{FF2B5EF4-FFF2-40B4-BE49-F238E27FC236}">
              <a16:creationId xmlns:a16="http://schemas.microsoft.com/office/drawing/2014/main" id="{8654BCF6-94AA-4A41-A0C1-47BB88FCE18C}"/>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0" name="テキスト ボックス 689">
          <a:extLst>
            <a:ext uri="{FF2B5EF4-FFF2-40B4-BE49-F238E27FC236}">
              <a16:creationId xmlns:a16="http://schemas.microsoft.com/office/drawing/2014/main" id="{1C3AEEA6-123B-42AB-8703-00996B2FFDFC}"/>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1" name="公債費グラフ枠">
          <a:extLst>
            <a:ext uri="{FF2B5EF4-FFF2-40B4-BE49-F238E27FC236}">
              <a16:creationId xmlns:a16="http://schemas.microsoft.com/office/drawing/2014/main" id="{18B4C94A-17CC-4ABA-B856-04E6A69FEBDC}"/>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165429</xdr:rowOff>
    </xdr:from>
    <xdr:to>
      <xdr:col>85</xdr:col>
      <xdr:colOff>126364</xdr:colOff>
      <xdr:row>98</xdr:row>
      <xdr:rowOff>65349</xdr:rowOff>
    </xdr:to>
    <xdr:cxnSp macro="">
      <xdr:nvCxnSpPr>
        <xdr:cNvPr id="692" name="直線コネクタ 691">
          <a:extLst>
            <a:ext uri="{FF2B5EF4-FFF2-40B4-BE49-F238E27FC236}">
              <a16:creationId xmlns:a16="http://schemas.microsoft.com/office/drawing/2014/main" id="{B417E2A0-F7EE-4C36-971C-110822E2B1FB}"/>
            </a:ext>
          </a:extLst>
        </xdr:cNvPr>
        <xdr:cNvCxnSpPr/>
      </xdr:nvCxnSpPr>
      <xdr:spPr>
        <a:xfrm flipV="1">
          <a:off x="16317595" y="15595929"/>
          <a:ext cx="1269" cy="1271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69176</xdr:rowOff>
    </xdr:from>
    <xdr:ext cx="534377" cy="259045"/>
    <xdr:sp macro="" textlink="">
      <xdr:nvSpPr>
        <xdr:cNvPr id="693" name="公債費最小値テキスト">
          <a:extLst>
            <a:ext uri="{FF2B5EF4-FFF2-40B4-BE49-F238E27FC236}">
              <a16:creationId xmlns:a16="http://schemas.microsoft.com/office/drawing/2014/main" id="{83EE8283-488B-489B-888D-A6A2880D4A9E}"/>
            </a:ext>
          </a:extLst>
        </xdr:cNvPr>
        <xdr:cNvSpPr txBox="1"/>
      </xdr:nvSpPr>
      <xdr:spPr>
        <a:xfrm>
          <a:off x="16370300" y="16871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65349</xdr:rowOff>
    </xdr:from>
    <xdr:to>
      <xdr:col>86</xdr:col>
      <xdr:colOff>25400</xdr:colOff>
      <xdr:row>98</xdr:row>
      <xdr:rowOff>65349</xdr:rowOff>
    </xdr:to>
    <xdr:cxnSp macro="">
      <xdr:nvCxnSpPr>
        <xdr:cNvPr id="694" name="直線コネクタ 693">
          <a:extLst>
            <a:ext uri="{FF2B5EF4-FFF2-40B4-BE49-F238E27FC236}">
              <a16:creationId xmlns:a16="http://schemas.microsoft.com/office/drawing/2014/main" id="{5334B039-F1EB-4BA9-8BE1-0E3C36144814}"/>
            </a:ext>
          </a:extLst>
        </xdr:cNvPr>
        <xdr:cNvCxnSpPr/>
      </xdr:nvCxnSpPr>
      <xdr:spPr>
        <a:xfrm>
          <a:off x="16230600" y="16867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112106</xdr:rowOff>
    </xdr:from>
    <xdr:ext cx="599010" cy="259045"/>
    <xdr:sp macro="" textlink="">
      <xdr:nvSpPr>
        <xdr:cNvPr id="695" name="公債費最大値テキスト">
          <a:extLst>
            <a:ext uri="{FF2B5EF4-FFF2-40B4-BE49-F238E27FC236}">
              <a16:creationId xmlns:a16="http://schemas.microsoft.com/office/drawing/2014/main" id="{0D2177A4-9BFE-41E7-BBB8-FE69250D6E14}"/>
            </a:ext>
          </a:extLst>
        </xdr:cNvPr>
        <xdr:cNvSpPr txBox="1"/>
      </xdr:nvSpPr>
      <xdr:spPr>
        <a:xfrm>
          <a:off x="16370300" y="15371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588,745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165429</xdr:rowOff>
    </xdr:from>
    <xdr:to>
      <xdr:col>86</xdr:col>
      <xdr:colOff>25400</xdr:colOff>
      <xdr:row>90</xdr:row>
      <xdr:rowOff>165429</xdr:rowOff>
    </xdr:to>
    <xdr:cxnSp macro="">
      <xdr:nvCxnSpPr>
        <xdr:cNvPr id="696" name="直線コネクタ 695">
          <a:extLst>
            <a:ext uri="{FF2B5EF4-FFF2-40B4-BE49-F238E27FC236}">
              <a16:creationId xmlns:a16="http://schemas.microsoft.com/office/drawing/2014/main" id="{835DB049-E852-4F59-B362-3C69FC83B7AE}"/>
            </a:ext>
          </a:extLst>
        </xdr:cNvPr>
        <xdr:cNvCxnSpPr/>
      </xdr:nvCxnSpPr>
      <xdr:spPr>
        <a:xfrm>
          <a:off x="16230600" y="15595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170438</xdr:rowOff>
    </xdr:from>
    <xdr:to>
      <xdr:col>85</xdr:col>
      <xdr:colOff>127000</xdr:colOff>
      <xdr:row>98</xdr:row>
      <xdr:rowOff>5685</xdr:rowOff>
    </xdr:to>
    <xdr:cxnSp macro="">
      <xdr:nvCxnSpPr>
        <xdr:cNvPr id="697" name="直線コネクタ 696">
          <a:extLst>
            <a:ext uri="{FF2B5EF4-FFF2-40B4-BE49-F238E27FC236}">
              <a16:creationId xmlns:a16="http://schemas.microsoft.com/office/drawing/2014/main" id="{05F9BA7B-898B-4EA7-BCF9-A3CE6B497B3C}"/>
            </a:ext>
          </a:extLst>
        </xdr:cNvPr>
        <xdr:cNvCxnSpPr/>
      </xdr:nvCxnSpPr>
      <xdr:spPr>
        <a:xfrm>
          <a:off x="15481300" y="16801088"/>
          <a:ext cx="838200" cy="6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107077</xdr:rowOff>
    </xdr:from>
    <xdr:ext cx="534377" cy="259045"/>
    <xdr:sp macro="" textlink="">
      <xdr:nvSpPr>
        <xdr:cNvPr id="698" name="公債費平均値テキスト">
          <a:extLst>
            <a:ext uri="{FF2B5EF4-FFF2-40B4-BE49-F238E27FC236}">
              <a16:creationId xmlns:a16="http://schemas.microsoft.com/office/drawing/2014/main" id="{A929F7FD-D4B7-44C1-9BEC-B2558680C192}"/>
            </a:ext>
          </a:extLst>
        </xdr:cNvPr>
        <xdr:cNvSpPr txBox="1"/>
      </xdr:nvSpPr>
      <xdr:spPr>
        <a:xfrm>
          <a:off x="16370300" y="165662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84200</xdr:rowOff>
    </xdr:from>
    <xdr:to>
      <xdr:col>85</xdr:col>
      <xdr:colOff>177800</xdr:colOff>
      <xdr:row>98</xdr:row>
      <xdr:rowOff>14350</xdr:rowOff>
    </xdr:to>
    <xdr:sp macro="" textlink="">
      <xdr:nvSpPr>
        <xdr:cNvPr id="699" name="フローチャート: 判断 698">
          <a:extLst>
            <a:ext uri="{FF2B5EF4-FFF2-40B4-BE49-F238E27FC236}">
              <a16:creationId xmlns:a16="http://schemas.microsoft.com/office/drawing/2014/main" id="{FBE78429-5F95-4183-8A1D-8A7C8B9CD47C}"/>
            </a:ext>
          </a:extLst>
        </xdr:cNvPr>
        <xdr:cNvSpPr/>
      </xdr:nvSpPr>
      <xdr:spPr>
        <a:xfrm>
          <a:off x="16268700" y="1671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157249</xdr:rowOff>
    </xdr:from>
    <xdr:to>
      <xdr:col>81</xdr:col>
      <xdr:colOff>50800</xdr:colOff>
      <xdr:row>97</xdr:row>
      <xdr:rowOff>170438</xdr:rowOff>
    </xdr:to>
    <xdr:cxnSp macro="">
      <xdr:nvCxnSpPr>
        <xdr:cNvPr id="700" name="直線コネクタ 699">
          <a:extLst>
            <a:ext uri="{FF2B5EF4-FFF2-40B4-BE49-F238E27FC236}">
              <a16:creationId xmlns:a16="http://schemas.microsoft.com/office/drawing/2014/main" id="{28C3BD41-33C7-433A-B9DA-D374BAF1DBA7}"/>
            </a:ext>
          </a:extLst>
        </xdr:cNvPr>
        <xdr:cNvCxnSpPr/>
      </xdr:nvCxnSpPr>
      <xdr:spPr>
        <a:xfrm>
          <a:off x="14592300" y="16787899"/>
          <a:ext cx="889000" cy="13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83578</xdr:rowOff>
    </xdr:from>
    <xdr:to>
      <xdr:col>81</xdr:col>
      <xdr:colOff>101600</xdr:colOff>
      <xdr:row>98</xdr:row>
      <xdr:rowOff>13728</xdr:rowOff>
    </xdr:to>
    <xdr:sp macro="" textlink="">
      <xdr:nvSpPr>
        <xdr:cNvPr id="701" name="フローチャート: 判断 700">
          <a:extLst>
            <a:ext uri="{FF2B5EF4-FFF2-40B4-BE49-F238E27FC236}">
              <a16:creationId xmlns:a16="http://schemas.microsoft.com/office/drawing/2014/main" id="{9F18E020-6533-4312-BE26-140BE66C42E7}"/>
            </a:ext>
          </a:extLst>
        </xdr:cNvPr>
        <xdr:cNvSpPr/>
      </xdr:nvSpPr>
      <xdr:spPr>
        <a:xfrm>
          <a:off x="15430500" y="16714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30255</xdr:rowOff>
    </xdr:from>
    <xdr:ext cx="534377" cy="259045"/>
    <xdr:sp macro="" textlink="">
      <xdr:nvSpPr>
        <xdr:cNvPr id="702" name="テキスト ボックス 701">
          <a:extLst>
            <a:ext uri="{FF2B5EF4-FFF2-40B4-BE49-F238E27FC236}">
              <a16:creationId xmlns:a16="http://schemas.microsoft.com/office/drawing/2014/main" id="{E44F2E67-98E2-4ED3-B272-2FC2C148309C}"/>
            </a:ext>
          </a:extLst>
        </xdr:cNvPr>
        <xdr:cNvSpPr txBox="1"/>
      </xdr:nvSpPr>
      <xdr:spPr>
        <a:xfrm>
          <a:off x="15214111" y="16489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147524</xdr:rowOff>
    </xdr:from>
    <xdr:to>
      <xdr:col>76</xdr:col>
      <xdr:colOff>114300</xdr:colOff>
      <xdr:row>97</xdr:row>
      <xdr:rowOff>157249</xdr:rowOff>
    </xdr:to>
    <xdr:cxnSp macro="">
      <xdr:nvCxnSpPr>
        <xdr:cNvPr id="703" name="直線コネクタ 702">
          <a:extLst>
            <a:ext uri="{FF2B5EF4-FFF2-40B4-BE49-F238E27FC236}">
              <a16:creationId xmlns:a16="http://schemas.microsoft.com/office/drawing/2014/main" id="{CD9E05A1-E715-447D-93D4-C17CD4DB1792}"/>
            </a:ext>
          </a:extLst>
        </xdr:cNvPr>
        <xdr:cNvCxnSpPr/>
      </xdr:nvCxnSpPr>
      <xdr:spPr>
        <a:xfrm>
          <a:off x="13703300" y="16778174"/>
          <a:ext cx="889000" cy="9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83055</xdr:rowOff>
    </xdr:from>
    <xdr:to>
      <xdr:col>76</xdr:col>
      <xdr:colOff>165100</xdr:colOff>
      <xdr:row>98</xdr:row>
      <xdr:rowOff>13205</xdr:rowOff>
    </xdr:to>
    <xdr:sp macro="" textlink="">
      <xdr:nvSpPr>
        <xdr:cNvPr id="704" name="フローチャート: 判断 703">
          <a:extLst>
            <a:ext uri="{FF2B5EF4-FFF2-40B4-BE49-F238E27FC236}">
              <a16:creationId xmlns:a16="http://schemas.microsoft.com/office/drawing/2014/main" id="{5E87B091-19E1-49FB-894F-CB6D46F76D1D}"/>
            </a:ext>
          </a:extLst>
        </xdr:cNvPr>
        <xdr:cNvSpPr/>
      </xdr:nvSpPr>
      <xdr:spPr>
        <a:xfrm>
          <a:off x="14541500" y="16713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29732</xdr:rowOff>
    </xdr:from>
    <xdr:ext cx="534377" cy="259045"/>
    <xdr:sp macro="" textlink="">
      <xdr:nvSpPr>
        <xdr:cNvPr id="705" name="テキスト ボックス 704">
          <a:extLst>
            <a:ext uri="{FF2B5EF4-FFF2-40B4-BE49-F238E27FC236}">
              <a16:creationId xmlns:a16="http://schemas.microsoft.com/office/drawing/2014/main" id="{53E24D43-AC70-4C29-91D5-73A58872CF78}"/>
            </a:ext>
          </a:extLst>
        </xdr:cNvPr>
        <xdr:cNvSpPr txBox="1"/>
      </xdr:nvSpPr>
      <xdr:spPr>
        <a:xfrm>
          <a:off x="14325111" y="164889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147524</xdr:rowOff>
    </xdr:from>
    <xdr:to>
      <xdr:col>71</xdr:col>
      <xdr:colOff>177800</xdr:colOff>
      <xdr:row>97</xdr:row>
      <xdr:rowOff>167177</xdr:rowOff>
    </xdr:to>
    <xdr:cxnSp macro="">
      <xdr:nvCxnSpPr>
        <xdr:cNvPr id="706" name="直線コネクタ 705">
          <a:extLst>
            <a:ext uri="{FF2B5EF4-FFF2-40B4-BE49-F238E27FC236}">
              <a16:creationId xmlns:a16="http://schemas.microsoft.com/office/drawing/2014/main" id="{9365BBE7-B10A-4514-AC3B-3662DDBC81B7}"/>
            </a:ext>
          </a:extLst>
        </xdr:cNvPr>
        <xdr:cNvCxnSpPr/>
      </xdr:nvCxnSpPr>
      <xdr:spPr>
        <a:xfrm flipV="1">
          <a:off x="12814300" y="16778174"/>
          <a:ext cx="889000" cy="19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88824</xdr:rowOff>
    </xdr:from>
    <xdr:to>
      <xdr:col>72</xdr:col>
      <xdr:colOff>38100</xdr:colOff>
      <xdr:row>98</xdr:row>
      <xdr:rowOff>18974</xdr:rowOff>
    </xdr:to>
    <xdr:sp macro="" textlink="">
      <xdr:nvSpPr>
        <xdr:cNvPr id="707" name="フローチャート: 判断 706">
          <a:extLst>
            <a:ext uri="{FF2B5EF4-FFF2-40B4-BE49-F238E27FC236}">
              <a16:creationId xmlns:a16="http://schemas.microsoft.com/office/drawing/2014/main" id="{06A4D1DC-F97C-464D-B90E-7C6F0EF09AAD}"/>
            </a:ext>
          </a:extLst>
        </xdr:cNvPr>
        <xdr:cNvSpPr/>
      </xdr:nvSpPr>
      <xdr:spPr>
        <a:xfrm>
          <a:off x="13652500" y="16719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35501</xdr:rowOff>
    </xdr:from>
    <xdr:ext cx="534377" cy="259045"/>
    <xdr:sp macro="" textlink="">
      <xdr:nvSpPr>
        <xdr:cNvPr id="708" name="テキスト ボックス 707">
          <a:extLst>
            <a:ext uri="{FF2B5EF4-FFF2-40B4-BE49-F238E27FC236}">
              <a16:creationId xmlns:a16="http://schemas.microsoft.com/office/drawing/2014/main" id="{4C198BDD-FDB3-4486-BF01-F92AF7867FFF}"/>
            </a:ext>
          </a:extLst>
        </xdr:cNvPr>
        <xdr:cNvSpPr txBox="1"/>
      </xdr:nvSpPr>
      <xdr:spPr>
        <a:xfrm>
          <a:off x="13436111" y="16494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99146</xdr:rowOff>
    </xdr:from>
    <xdr:to>
      <xdr:col>67</xdr:col>
      <xdr:colOff>101600</xdr:colOff>
      <xdr:row>98</xdr:row>
      <xdr:rowOff>29296</xdr:rowOff>
    </xdr:to>
    <xdr:sp macro="" textlink="">
      <xdr:nvSpPr>
        <xdr:cNvPr id="709" name="フローチャート: 判断 708">
          <a:extLst>
            <a:ext uri="{FF2B5EF4-FFF2-40B4-BE49-F238E27FC236}">
              <a16:creationId xmlns:a16="http://schemas.microsoft.com/office/drawing/2014/main" id="{938C9574-AEDE-47CA-B886-0603B673E201}"/>
            </a:ext>
          </a:extLst>
        </xdr:cNvPr>
        <xdr:cNvSpPr/>
      </xdr:nvSpPr>
      <xdr:spPr>
        <a:xfrm>
          <a:off x="12763500" y="16729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45823</xdr:rowOff>
    </xdr:from>
    <xdr:ext cx="534377" cy="259045"/>
    <xdr:sp macro="" textlink="">
      <xdr:nvSpPr>
        <xdr:cNvPr id="710" name="テキスト ボックス 709">
          <a:extLst>
            <a:ext uri="{FF2B5EF4-FFF2-40B4-BE49-F238E27FC236}">
              <a16:creationId xmlns:a16="http://schemas.microsoft.com/office/drawing/2014/main" id="{2FD33BD9-A586-4586-AD2A-6617E596CACC}"/>
            </a:ext>
          </a:extLst>
        </xdr:cNvPr>
        <xdr:cNvSpPr txBox="1"/>
      </xdr:nvSpPr>
      <xdr:spPr>
        <a:xfrm>
          <a:off x="12547111" y="16505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D2BA21E8-4D29-4282-9807-64FBD5243DE6}"/>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9202A082-2B62-4977-BED2-6A8510E1DD41}"/>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34DFE5B9-7AD8-48DB-80A6-964DBFD031BB}"/>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624C8D2E-3BAE-4B4D-96A6-9A280B0B74AD}"/>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5E967818-DB3A-40A5-9C3D-688241C9BB74}"/>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126335</xdr:rowOff>
    </xdr:from>
    <xdr:to>
      <xdr:col>85</xdr:col>
      <xdr:colOff>177800</xdr:colOff>
      <xdr:row>98</xdr:row>
      <xdr:rowOff>56485</xdr:rowOff>
    </xdr:to>
    <xdr:sp macro="" textlink="">
      <xdr:nvSpPr>
        <xdr:cNvPr id="716" name="楕円 715">
          <a:extLst>
            <a:ext uri="{FF2B5EF4-FFF2-40B4-BE49-F238E27FC236}">
              <a16:creationId xmlns:a16="http://schemas.microsoft.com/office/drawing/2014/main" id="{6F5FACC4-9B41-4B18-A83D-B97444F0F649}"/>
            </a:ext>
          </a:extLst>
        </xdr:cNvPr>
        <xdr:cNvSpPr/>
      </xdr:nvSpPr>
      <xdr:spPr>
        <a:xfrm>
          <a:off x="16268700" y="16756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62626</xdr:rowOff>
    </xdr:from>
    <xdr:ext cx="534377" cy="259045"/>
    <xdr:sp macro="" textlink="">
      <xdr:nvSpPr>
        <xdr:cNvPr id="717" name="公債費該当値テキスト">
          <a:extLst>
            <a:ext uri="{FF2B5EF4-FFF2-40B4-BE49-F238E27FC236}">
              <a16:creationId xmlns:a16="http://schemas.microsoft.com/office/drawing/2014/main" id="{C07253AF-4573-4CDC-85FA-C91F2BCF9952}"/>
            </a:ext>
          </a:extLst>
        </xdr:cNvPr>
        <xdr:cNvSpPr txBox="1"/>
      </xdr:nvSpPr>
      <xdr:spPr>
        <a:xfrm>
          <a:off x="16370300" y="16693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119638</xdr:rowOff>
    </xdr:from>
    <xdr:to>
      <xdr:col>81</xdr:col>
      <xdr:colOff>101600</xdr:colOff>
      <xdr:row>98</xdr:row>
      <xdr:rowOff>49788</xdr:rowOff>
    </xdr:to>
    <xdr:sp macro="" textlink="">
      <xdr:nvSpPr>
        <xdr:cNvPr id="718" name="楕円 717">
          <a:extLst>
            <a:ext uri="{FF2B5EF4-FFF2-40B4-BE49-F238E27FC236}">
              <a16:creationId xmlns:a16="http://schemas.microsoft.com/office/drawing/2014/main" id="{A25017B8-0048-4425-B412-C1BB280EAF59}"/>
            </a:ext>
          </a:extLst>
        </xdr:cNvPr>
        <xdr:cNvSpPr/>
      </xdr:nvSpPr>
      <xdr:spPr>
        <a:xfrm>
          <a:off x="15430500" y="16750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40915</xdr:rowOff>
    </xdr:from>
    <xdr:ext cx="534377" cy="259045"/>
    <xdr:sp macro="" textlink="">
      <xdr:nvSpPr>
        <xdr:cNvPr id="719" name="テキスト ボックス 718">
          <a:extLst>
            <a:ext uri="{FF2B5EF4-FFF2-40B4-BE49-F238E27FC236}">
              <a16:creationId xmlns:a16="http://schemas.microsoft.com/office/drawing/2014/main" id="{446E7147-EB7D-4176-A483-7D19B8750090}"/>
            </a:ext>
          </a:extLst>
        </xdr:cNvPr>
        <xdr:cNvSpPr txBox="1"/>
      </xdr:nvSpPr>
      <xdr:spPr>
        <a:xfrm>
          <a:off x="15214111" y="16843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106449</xdr:rowOff>
    </xdr:from>
    <xdr:to>
      <xdr:col>76</xdr:col>
      <xdr:colOff>165100</xdr:colOff>
      <xdr:row>98</xdr:row>
      <xdr:rowOff>36599</xdr:rowOff>
    </xdr:to>
    <xdr:sp macro="" textlink="">
      <xdr:nvSpPr>
        <xdr:cNvPr id="720" name="楕円 719">
          <a:extLst>
            <a:ext uri="{FF2B5EF4-FFF2-40B4-BE49-F238E27FC236}">
              <a16:creationId xmlns:a16="http://schemas.microsoft.com/office/drawing/2014/main" id="{C7160B73-691E-4615-8EB3-33784B3CE0E3}"/>
            </a:ext>
          </a:extLst>
        </xdr:cNvPr>
        <xdr:cNvSpPr/>
      </xdr:nvSpPr>
      <xdr:spPr>
        <a:xfrm>
          <a:off x="14541500" y="16737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27726</xdr:rowOff>
    </xdr:from>
    <xdr:ext cx="534377" cy="259045"/>
    <xdr:sp macro="" textlink="">
      <xdr:nvSpPr>
        <xdr:cNvPr id="721" name="テキスト ボックス 720">
          <a:extLst>
            <a:ext uri="{FF2B5EF4-FFF2-40B4-BE49-F238E27FC236}">
              <a16:creationId xmlns:a16="http://schemas.microsoft.com/office/drawing/2014/main" id="{CA48A86A-122B-4E78-9AB6-1D80C1EA9E49}"/>
            </a:ext>
          </a:extLst>
        </xdr:cNvPr>
        <xdr:cNvSpPr txBox="1"/>
      </xdr:nvSpPr>
      <xdr:spPr>
        <a:xfrm>
          <a:off x="14325111" y="16829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96724</xdr:rowOff>
    </xdr:from>
    <xdr:to>
      <xdr:col>72</xdr:col>
      <xdr:colOff>38100</xdr:colOff>
      <xdr:row>98</xdr:row>
      <xdr:rowOff>26874</xdr:rowOff>
    </xdr:to>
    <xdr:sp macro="" textlink="">
      <xdr:nvSpPr>
        <xdr:cNvPr id="722" name="楕円 721">
          <a:extLst>
            <a:ext uri="{FF2B5EF4-FFF2-40B4-BE49-F238E27FC236}">
              <a16:creationId xmlns:a16="http://schemas.microsoft.com/office/drawing/2014/main" id="{BB05A75B-08E2-44F5-94E5-652923C5FC58}"/>
            </a:ext>
          </a:extLst>
        </xdr:cNvPr>
        <xdr:cNvSpPr/>
      </xdr:nvSpPr>
      <xdr:spPr>
        <a:xfrm>
          <a:off x="13652500" y="16727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18001</xdr:rowOff>
    </xdr:from>
    <xdr:ext cx="534377" cy="259045"/>
    <xdr:sp macro="" textlink="">
      <xdr:nvSpPr>
        <xdr:cNvPr id="723" name="テキスト ボックス 722">
          <a:extLst>
            <a:ext uri="{FF2B5EF4-FFF2-40B4-BE49-F238E27FC236}">
              <a16:creationId xmlns:a16="http://schemas.microsoft.com/office/drawing/2014/main" id="{57AD6B17-4A5D-4D2B-BE43-C204C9F0037E}"/>
            </a:ext>
          </a:extLst>
        </xdr:cNvPr>
        <xdr:cNvSpPr txBox="1"/>
      </xdr:nvSpPr>
      <xdr:spPr>
        <a:xfrm>
          <a:off x="13436111" y="16820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116377</xdr:rowOff>
    </xdr:from>
    <xdr:to>
      <xdr:col>67</xdr:col>
      <xdr:colOff>101600</xdr:colOff>
      <xdr:row>98</xdr:row>
      <xdr:rowOff>46527</xdr:rowOff>
    </xdr:to>
    <xdr:sp macro="" textlink="">
      <xdr:nvSpPr>
        <xdr:cNvPr id="724" name="楕円 723">
          <a:extLst>
            <a:ext uri="{FF2B5EF4-FFF2-40B4-BE49-F238E27FC236}">
              <a16:creationId xmlns:a16="http://schemas.microsoft.com/office/drawing/2014/main" id="{10E37AF5-C2E5-45DA-B4CF-A3DAC2F0E921}"/>
            </a:ext>
          </a:extLst>
        </xdr:cNvPr>
        <xdr:cNvSpPr/>
      </xdr:nvSpPr>
      <xdr:spPr>
        <a:xfrm>
          <a:off x="12763500" y="16747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37654</xdr:rowOff>
    </xdr:from>
    <xdr:ext cx="534377" cy="259045"/>
    <xdr:sp macro="" textlink="">
      <xdr:nvSpPr>
        <xdr:cNvPr id="725" name="テキスト ボックス 724">
          <a:extLst>
            <a:ext uri="{FF2B5EF4-FFF2-40B4-BE49-F238E27FC236}">
              <a16:creationId xmlns:a16="http://schemas.microsoft.com/office/drawing/2014/main" id="{C455F353-28EB-471E-A50D-29165FD79783}"/>
            </a:ext>
          </a:extLst>
        </xdr:cNvPr>
        <xdr:cNvSpPr txBox="1"/>
      </xdr:nvSpPr>
      <xdr:spPr>
        <a:xfrm>
          <a:off x="12547111" y="16839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6" name="正方形/長方形 725">
          <a:extLst>
            <a:ext uri="{FF2B5EF4-FFF2-40B4-BE49-F238E27FC236}">
              <a16:creationId xmlns:a16="http://schemas.microsoft.com/office/drawing/2014/main" id="{D497060D-A7F6-4A8C-9F01-640207E8D9CC}"/>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7" name="正方形/長方形 726">
          <a:extLst>
            <a:ext uri="{FF2B5EF4-FFF2-40B4-BE49-F238E27FC236}">
              <a16:creationId xmlns:a16="http://schemas.microsoft.com/office/drawing/2014/main" id="{1D89B2CF-A4E1-4C4E-A02E-E30D1DD83CD6}"/>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8" name="正方形/長方形 727">
          <a:extLst>
            <a:ext uri="{FF2B5EF4-FFF2-40B4-BE49-F238E27FC236}">
              <a16:creationId xmlns:a16="http://schemas.microsoft.com/office/drawing/2014/main" id="{E02E6779-70E7-45F7-B3F3-6945AF6D43CF}"/>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9" name="正方形/長方形 728">
          <a:extLst>
            <a:ext uri="{FF2B5EF4-FFF2-40B4-BE49-F238E27FC236}">
              <a16:creationId xmlns:a16="http://schemas.microsoft.com/office/drawing/2014/main" id="{2300F946-3727-4BAB-92F0-E4649B45A482}"/>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0" name="正方形/長方形 729">
          <a:extLst>
            <a:ext uri="{FF2B5EF4-FFF2-40B4-BE49-F238E27FC236}">
              <a16:creationId xmlns:a16="http://schemas.microsoft.com/office/drawing/2014/main" id="{60230B21-F27E-4E52-ABA4-C1314F4F95D8}"/>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1" name="正方形/長方形 730">
          <a:extLst>
            <a:ext uri="{FF2B5EF4-FFF2-40B4-BE49-F238E27FC236}">
              <a16:creationId xmlns:a16="http://schemas.microsoft.com/office/drawing/2014/main" id="{54E67BAD-0145-4027-94A5-1D724986F908}"/>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2" name="正方形/長方形 731">
          <a:extLst>
            <a:ext uri="{FF2B5EF4-FFF2-40B4-BE49-F238E27FC236}">
              <a16:creationId xmlns:a16="http://schemas.microsoft.com/office/drawing/2014/main" id="{B13C69CF-F9BB-449E-842A-23A68A3D541D}"/>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3" name="正方形/長方形 732">
          <a:extLst>
            <a:ext uri="{FF2B5EF4-FFF2-40B4-BE49-F238E27FC236}">
              <a16:creationId xmlns:a16="http://schemas.microsoft.com/office/drawing/2014/main" id="{97235A2E-995E-45EE-848D-19CDA7A4D31D}"/>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4" name="テキスト ボックス 733">
          <a:extLst>
            <a:ext uri="{FF2B5EF4-FFF2-40B4-BE49-F238E27FC236}">
              <a16:creationId xmlns:a16="http://schemas.microsoft.com/office/drawing/2014/main" id="{2ABE3685-DB12-4631-A178-C95ADC58D62E}"/>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5" name="直線コネクタ 734">
          <a:extLst>
            <a:ext uri="{FF2B5EF4-FFF2-40B4-BE49-F238E27FC236}">
              <a16:creationId xmlns:a16="http://schemas.microsoft.com/office/drawing/2014/main" id="{186997C7-33DA-4AEE-A6AD-D3B9C333ECD2}"/>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6" name="直線コネクタ 735">
          <a:extLst>
            <a:ext uri="{FF2B5EF4-FFF2-40B4-BE49-F238E27FC236}">
              <a16:creationId xmlns:a16="http://schemas.microsoft.com/office/drawing/2014/main" id="{73AAC040-21C9-4231-A470-2B29F3407A55}"/>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7" name="テキスト ボックス 736">
          <a:extLst>
            <a:ext uri="{FF2B5EF4-FFF2-40B4-BE49-F238E27FC236}">
              <a16:creationId xmlns:a16="http://schemas.microsoft.com/office/drawing/2014/main" id="{35C8815B-4F35-4730-B284-C4A92BC41F36}"/>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8" name="直線コネクタ 737">
          <a:extLst>
            <a:ext uri="{FF2B5EF4-FFF2-40B4-BE49-F238E27FC236}">
              <a16:creationId xmlns:a16="http://schemas.microsoft.com/office/drawing/2014/main" id="{82141AE7-945B-4BA0-AE3A-2848F4A62B9D}"/>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39" name="テキスト ボックス 738">
          <a:extLst>
            <a:ext uri="{FF2B5EF4-FFF2-40B4-BE49-F238E27FC236}">
              <a16:creationId xmlns:a16="http://schemas.microsoft.com/office/drawing/2014/main" id="{696F7D2D-689B-4785-B6D3-260BA06D2042}"/>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40" name="直線コネクタ 739">
          <a:extLst>
            <a:ext uri="{FF2B5EF4-FFF2-40B4-BE49-F238E27FC236}">
              <a16:creationId xmlns:a16="http://schemas.microsoft.com/office/drawing/2014/main" id="{698C732E-E777-4D10-812C-E7BC423993EA}"/>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41" name="テキスト ボックス 740">
          <a:extLst>
            <a:ext uri="{FF2B5EF4-FFF2-40B4-BE49-F238E27FC236}">
              <a16:creationId xmlns:a16="http://schemas.microsoft.com/office/drawing/2014/main" id="{3EAA8C1A-D09C-4DD5-A18D-D50ECB06A617}"/>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42" name="直線コネクタ 741">
          <a:extLst>
            <a:ext uri="{FF2B5EF4-FFF2-40B4-BE49-F238E27FC236}">
              <a16:creationId xmlns:a16="http://schemas.microsoft.com/office/drawing/2014/main" id="{A7C38F63-4A2F-4449-9F2D-5FE85B66A7D9}"/>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43" name="テキスト ボックス 742">
          <a:extLst>
            <a:ext uri="{FF2B5EF4-FFF2-40B4-BE49-F238E27FC236}">
              <a16:creationId xmlns:a16="http://schemas.microsoft.com/office/drawing/2014/main" id="{EBD7A0B1-13E3-4DE9-B6A1-2DF7EAC8A6ED}"/>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44" name="直線コネクタ 743">
          <a:extLst>
            <a:ext uri="{FF2B5EF4-FFF2-40B4-BE49-F238E27FC236}">
              <a16:creationId xmlns:a16="http://schemas.microsoft.com/office/drawing/2014/main" id="{DF16F68B-8F02-41B9-9768-D4ABD5C3EEBD}"/>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45" name="テキスト ボックス 744">
          <a:extLst>
            <a:ext uri="{FF2B5EF4-FFF2-40B4-BE49-F238E27FC236}">
              <a16:creationId xmlns:a16="http://schemas.microsoft.com/office/drawing/2014/main" id="{BB997945-0944-4B67-808D-C927C37FFFE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6" name="直線コネクタ 745">
          <a:extLst>
            <a:ext uri="{FF2B5EF4-FFF2-40B4-BE49-F238E27FC236}">
              <a16:creationId xmlns:a16="http://schemas.microsoft.com/office/drawing/2014/main" id="{8B3238B8-C21A-48A5-BF50-7D27B523CDE6}"/>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47" name="テキスト ボックス 746">
          <a:extLst>
            <a:ext uri="{FF2B5EF4-FFF2-40B4-BE49-F238E27FC236}">
              <a16:creationId xmlns:a16="http://schemas.microsoft.com/office/drawing/2014/main" id="{7934A54F-541F-47A5-B941-34BBB0BEF4C2}"/>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8" name="直線コネクタ 747">
          <a:extLst>
            <a:ext uri="{FF2B5EF4-FFF2-40B4-BE49-F238E27FC236}">
              <a16:creationId xmlns:a16="http://schemas.microsoft.com/office/drawing/2014/main" id="{DCB750B2-589A-41EB-943F-64BB5635566E}"/>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9" name="テキスト ボックス 748">
          <a:extLst>
            <a:ext uri="{FF2B5EF4-FFF2-40B4-BE49-F238E27FC236}">
              <a16:creationId xmlns:a16="http://schemas.microsoft.com/office/drawing/2014/main" id="{62E062DB-ADD9-494A-8DCF-E3E6C765CE15}"/>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0" name="諸支出金グラフ枠">
          <a:extLst>
            <a:ext uri="{FF2B5EF4-FFF2-40B4-BE49-F238E27FC236}">
              <a16:creationId xmlns:a16="http://schemas.microsoft.com/office/drawing/2014/main" id="{37FE4FF6-27C8-495F-87BE-883B027B1517}"/>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19359</xdr:rowOff>
    </xdr:from>
    <xdr:to>
      <xdr:col>116</xdr:col>
      <xdr:colOff>62864</xdr:colOff>
      <xdr:row>39</xdr:row>
      <xdr:rowOff>98878</xdr:rowOff>
    </xdr:to>
    <xdr:cxnSp macro="">
      <xdr:nvCxnSpPr>
        <xdr:cNvPr id="751" name="直線コネクタ 750">
          <a:extLst>
            <a:ext uri="{FF2B5EF4-FFF2-40B4-BE49-F238E27FC236}">
              <a16:creationId xmlns:a16="http://schemas.microsoft.com/office/drawing/2014/main" id="{75D27D4D-FC44-42ED-AFC6-6305DFE12147}"/>
            </a:ext>
          </a:extLst>
        </xdr:cNvPr>
        <xdr:cNvCxnSpPr/>
      </xdr:nvCxnSpPr>
      <xdr:spPr>
        <a:xfrm flipV="1">
          <a:off x="22159595" y="5162859"/>
          <a:ext cx="1269" cy="16225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133421</xdr:rowOff>
    </xdr:from>
    <xdr:ext cx="249299" cy="259045"/>
    <xdr:sp macro="" textlink="">
      <xdr:nvSpPr>
        <xdr:cNvPr id="752" name="諸支出金最小値テキスト">
          <a:extLst>
            <a:ext uri="{FF2B5EF4-FFF2-40B4-BE49-F238E27FC236}">
              <a16:creationId xmlns:a16="http://schemas.microsoft.com/office/drawing/2014/main" id="{9917A415-90F6-495A-B1C2-824736B9C3AD}"/>
            </a:ext>
          </a:extLst>
        </xdr:cNvPr>
        <xdr:cNvSpPr txBox="1"/>
      </xdr:nvSpPr>
      <xdr:spPr>
        <a:xfrm>
          <a:off x="22212300" y="68199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53" name="直線コネクタ 752">
          <a:extLst>
            <a:ext uri="{FF2B5EF4-FFF2-40B4-BE49-F238E27FC236}">
              <a16:creationId xmlns:a16="http://schemas.microsoft.com/office/drawing/2014/main" id="{E5869928-1314-4F93-9425-98F3DF118D92}"/>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137486</xdr:rowOff>
    </xdr:from>
    <xdr:ext cx="469744" cy="259045"/>
    <xdr:sp macro="" textlink="">
      <xdr:nvSpPr>
        <xdr:cNvPr id="754" name="諸支出金最大値テキスト">
          <a:extLst>
            <a:ext uri="{FF2B5EF4-FFF2-40B4-BE49-F238E27FC236}">
              <a16:creationId xmlns:a16="http://schemas.microsoft.com/office/drawing/2014/main" id="{3C3B31A7-9715-42E0-BCF1-D0926E758F95}"/>
            </a:ext>
          </a:extLst>
        </xdr:cNvPr>
        <xdr:cNvSpPr txBox="1"/>
      </xdr:nvSpPr>
      <xdr:spPr>
        <a:xfrm>
          <a:off x="22212300" y="4938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9,937</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19359</xdr:rowOff>
    </xdr:from>
    <xdr:to>
      <xdr:col>116</xdr:col>
      <xdr:colOff>152400</xdr:colOff>
      <xdr:row>30</xdr:row>
      <xdr:rowOff>19359</xdr:rowOff>
    </xdr:to>
    <xdr:cxnSp macro="">
      <xdr:nvCxnSpPr>
        <xdr:cNvPr id="755" name="直線コネクタ 754">
          <a:extLst>
            <a:ext uri="{FF2B5EF4-FFF2-40B4-BE49-F238E27FC236}">
              <a16:creationId xmlns:a16="http://schemas.microsoft.com/office/drawing/2014/main" id="{2941D814-EED0-4DA5-A65D-B6DC8BA62B1C}"/>
            </a:ext>
          </a:extLst>
        </xdr:cNvPr>
        <xdr:cNvCxnSpPr/>
      </xdr:nvCxnSpPr>
      <xdr:spPr>
        <a:xfrm>
          <a:off x="22072600" y="5162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56" name="直線コネクタ 755">
          <a:extLst>
            <a:ext uri="{FF2B5EF4-FFF2-40B4-BE49-F238E27FC236}">
              <a16:creationId xmlns:a16="http://schemas.microsoft.com/office/drawing/2014/main" id="{220A2D88-0B16-41B6-929D-BBB9D400FE5F}"/>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50871</xdr:rowOff>
    </xdr:from>
    <xdr:ext cx="378565" cy="259045"/>
    <xdr:sp macro="" textlink="">
      <xdr:nvSpPr>
        <xdr:cNvPr id="757" name="諸支出金平均値テキスト">
          <a:extLst>
            <a:ext uri="{FF2B5EF4-FFF2-40B4-BE49-F238E27FC236}">
              <a16:creationId xmlns:a16="http://schemas.microsoft.com/office/drawing/2014/main" id="{75F9A91F-CF58-45D5-96C6-11C9FC3079A2}"/>
            </a:ext>
          </a:extLst>
        </xdr:cNvPr>
        <xdr:cNvSpPr txBox="1"/>
      </xdr:nvSpPr>
      <xdr:spPr>
        <a:xfrm>
          <a:off x="22212300" y="656597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27994</xdr:rowOff>
    </xdr:from>
    <xdr:to>
      <xdr:col>116</xdr:col>
      <xdr:colOff>114300</xdr:colOff>
      <xdr:row>39</xdr:row>
      <xdr:rowOff>129594</xdr:rowOff>
    </xdr:to>
    <xdr:sp macro="" textlink="">
      <xdr:nvSpPr>
        <xdr:cNvPr id="758" name="フローチャート: 判断 757">
          <a:extLst>
            <a:ext uri="{FF2B5EF4-FFF2-40B4-BE49-F238E27FC236}">
              <a16:creationId xmlns:a16="http://schemas.microsoft.com/office/drawing/2014/main" id="{F2518CA2-1016-4EF1-AB3A-55ACD809D29A}"/>
            </a:ext>
          </a:extLst>
        </xdr:cNvPr>
        <xdr:cNvSpPr/>
      </xdr:nvSpPr>
      <xdr:spPr>
        <a:xfrm>
          <a:off x="22110700" y="6714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9" name="直線コネクタ 758">
          <a:extLst>
            <a:ext uri="{FF2B5EF4-FFF2-40B4-BE49-F238E27FC236}">
              <a16:creationId xmlns:a16="http://schemas.microsoft.com/office/drawing/2014/main" id="{2EE305C9-FB5E-49BC-8CDC-D6024CDFC00C}"/>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19014</xdr:rowOff>
    </xdr:from>
    <xdr:to>
      <xdr:col>112</xdr:col>
      <xdr:colOff>38100</xdr:colOff>
      <xdr:row>39</xdr:row>
      <xdr:rowOff>120614</xdr:rowOff>
    </xdr:to>
    <xdr:sp macro="" textlink="">
      <xdr:nvSpPr>
        <xdr:cNvPr id="760" name="フローチャート: 判断 759">
          <a:extLst>
            <a:ext uri="{FF2B5EF4-FFF2-40B4-BE49-F238E27FC236}">
              <a16:creationId xmlns:a16="http://schemas.microsoft.com/office/drawing/2014/main" id="{56623271-209F-4676-BD05-5E62F0114ACB}"/>
            </a:ext>
          </a:extLst>
        </xdr:cNvPr>
        <xdr:cNvSpPr/>
      </xdr:nvSpPr>
      <xdr:spPr>
        <a:xfrm>
          <a:off x="21272500" y="6705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137141</xdr:rowOff>
    </xdr:from>
    <xdr:ext cx="378565" cy="259045"/>
    <xdr:sp macro="" textlink="">
      <xdr:nvSpPr>
        <xdr:cNvPr id="761" name="テキスト ボックス 760">
          <a:extLst>
            <a:ext uri="{FF2B5EF4-FFF2-40B4-BE49-F238E27FC236}">
              <a16:creationId xmlns:a16="http://schemas.microsoft.com/office/drawing/2014/main" id="{C9B51BA4-A996-40F4-934C-C1B2AB628D93}"/>
            </a:ext>
          </a:extLst>
        </xdr:cNvPr>
        <xdr:cNvSpPr txBox="1"/>
      </xdr:nvSpPr>
      <xdr:spPr>
        <a:xfrm>
          <a:off x="21134017" y="64807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62" name="直線コネクタ 761">
          <a:extLst>
            <a:ext uri="{FF2B5EF4-FFF2-40B4-BE49-F238E27FC236}">
              <a16:creationId xmlns:a16="http://schemas.microsoft.com/office/drawing/2014/main" id="{6C22441A-2663-45D3-B602-2DBB1B5ED182}"/>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25382</xdr:rowOff>
    </xdr:from>
    <xdr:to>
      <xdr:col>107</xdr:col>
      <xdr:colOff>101600</xdr:colOff>
      <xdr:row>39</xdr:row>
      <xdr:rowOff>126982</xdr:rowOff>
    </xdr:to>
    <xdr:sp macro="" textlink="">
      <xdr:nvSpPr>
        <xdr:cNvPr id="763" name="フローチャート: 判断 762">
          <a:extLst>
            <a:ext uri="{FF2B5EF4-FFF2-40B4-BE49-F238E27FC236}">
              <a16:creationId xmlns:a16="http://schemas.microsoft.com/office/drawing/2014/main" id="{2F3FEA48-4849-43C3-8582-7CEEF4A61702}"/>
            </a:ext>
          </a:extLst>
        </xdr:cNvPr>
        <xdr:cNvSpPr/>
      </xdr:nvSpPr>
      <xdr:spPr>
        <a:xfrm>
          <a:off x="20383500" y="671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143509</xdr:rowOff>
    </xdr:from>
    <xdr:ext cx="378565" cy="259045"/>
    <xdr:sp macro="" textlink="">
      <xdr:nvSpPr>
        <xdr:cNvPr id="764" name="テキスト ボックス 763">
          <a:extLst>
            <a:ext uri="{FF2B5EF4-FFF2-40B4-BE49-F238E27FC236}">
              <a16:creationId xmlns:a16="http://schemas.microsoft.com/office/drawing/2014/main" id="{8293ACCB-B418-4F7D-919F-E0A528154ECD}"/>
            </a:ext>
          </a:extLst>
        </xdr:cNvPr>
        <xdr:cNvSpPr txBox="1"/>
      </xdr:nvSpPr>
      <xdr:spPr>
        <a:xfrm>
          <a:off x="20245017" y="64871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65" name="直線コネクタ 764">
          <a:extLst>
            <a:ext uri="{FF2B5EF4-FFF2-40B4-BE49-F238E27FC236}">
              <a16:creationId xmlns:a16="http://schemas.microsoft.com/office/drawing/2014/main" id="{9E9C22EB-7F9D-43FE-98C2-466D3CD6CD6A}"/>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38118</xdr:rowOff>
    </xdr:from>
    <xdr:to>
      <xdr:col>102</xdr:col>
      <xdr:colOff>165100</xdr:colOff>
      <xdr:row>39</xdr:row>
      <xdr:rowOff>139718</xdr:rowOff>
    </xdr:to>
    <xdr:sp macro="" textlink="">
      <xdr:nvSpPr>
        <xdr:cNvPr id="766" name="フローチャート: 判断 765">
          <a:extLst>
            <a:ext uri="{FF2B5EF4-FFF2-40B4-BE49-F238E27FC236}">
              <a16:creationId xmlns:a16="http://schemas.microsoft.com/office/drawing/2014/main" id="{B1006C07-4713-453A-B7A8-AB5BCABA707D}"/>
            </a:ext>
          </a:extLst>
        </xdr:cNvPr>
        <xdr:cNvSpPr/>
      </xdr:nvSpPr>
      <xdr:spPr>
        <a:xfrm>
          <a:off x="19494500" y="6724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156245</xdr:rowOff>
    </xdr:from>
    <xdr:ext cx="313932" cy="259045"/>
    <xdr:sp macro="" textlink="">
      <xdr:nvSpPr>
        <xdr:cNvPr id="767" name="テキスト ボックス 766">
          <a:extLst>
            <a:ext uri="{FF2B5EF4-FFF2-40B4-BE49-F238E27FC236}">
              <a16:creationId xmlns:a16="http://schemas.microsoft.com/office/drawing/2014/main" id="{ECC11091-FAFC-4B42-B33A-C9B076C31EA4}"/>
            </a:ext>
          </a:extLst>
        </xdr:cNvPr>
        <xdr:cNvSpPr txBox="1"/>
      </xdr:nvSpPr>
      <xdr:spPr>
        <a:xfrm>
          <a:off x="19388333" y="649989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26035</xdr:rowOff>
    </xdr:from>
    <xdr:to>
      <xdr:col>98</xdr:col>
      <xdr:colOff>38100</xdr:colOff>
      <xdr:row>39</xdr:row>
      <xdr:rowOff>127635</xdr:rowOff>
    </xdr:to>
    <xdr:sp macro="" textlink="">
      <xdr:nvSpPr>
        <xdr:cNvPr id="768" name="フローチャート: 判断 767">
          <a:extLst>
            <a:ext uri="{FF2B5EF4-FFF2-40B4-BE49-F238E27FC236}">
              <a16:creationId xmlns:a16="http://schemas.microsoft.com/office/drawing/2014/main" id="{10EC0DB0-7106-4B5B-81A5-958552F33AE1}"/>
            </a:ext>
          </a:extLst>
        </xdr:cNvPr>
        <xdr:cNvSpPr/>
      </xdr:nvSpPr>
      <xdr:spPr>
        <a:xfrm>
          <a:off x="18605500" y="671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144162</xdr:rowOff>
    </xdr:from>
    <xdr:ext cx="378565" cy="259045"/>
    <xdr:sp macro="" textlink="">
      <xdr:nvSpPr>
        <xdr:cNvPr id="769" name="テキスト ボックス 768">
          <a:extLst>
            <a:ext uri="{FF2B5EF4-FFF2-40B4-BE49-F238E27FC236}">
              <a16:creationId xmlns:a16="http://schemas.microsoft.com/office/drawing/2014/main" id="{1AB56237-6B75-42EB-899F-D3F9AAD11EFD}"/>
            </a:ext>
          </a:extLst>
        </xdr:cNvPr>
        <xdr:cNvSpPr txBox="1"/>
      </xdr:nvSpPr>
      <xdr:spPr>
        <a:xfrm>
          <a:off x="18467017" y="64878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5578D546-F5B5-479D-B29B-5CBE216C5C91}"/>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172CB3E5-67B8-4D4C-A6CB-C2DF3471D735}"/>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184540C2-F167-4EF3-BFDE-5EA1C25AB48E}"/>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DFF3314F-00DE-436A-94B6-7D92E7E015B3}"/>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4" name="テキスト ボックス 773">
          <a:extLst>
            <a:ext uri="{FF2B5EF4-FFF2-40B4-BE49-F238E27FC236}">
              <a16:creationId xmlns:a16="http://schemas.microsoft.com/office/drawing/2014/main" id="{0AD9FBDB-2598-41A8-A4F4-EA8AA0A5A3EC}"/>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75" name="楕円 774">
          <a:extLst>
            <a:ext uri="{FF2B5EF4-FFF2-40B4-BE49-F238E27FC236}">
              <a16:creationId xmlns:a16="http://schemas.microsoft.com/office/drawing/2014/main" id="{74EDD83F-AACD-4BD7-9BC3-130B80806DBA}"/>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39</xdr:row>
      <xdr:rowOff>6421</xdr:rowOff>
    </xdr:from>
    <xdr:ext cx="249299" cy="259045"/>
    <xdr:sp macro="" textlink="">
      <xdr:nvSpPr>
        <xdr:cNvPr id="776" name="諸支出金該当値テキスト">
          <a:extLst>
            <a:ext uri="{FF2B5EF4-FFF2-40B4-BE49-F238E27FC236}">
              <a16:creationId xmlns:a16="http://schemas.microsoft.com/office/drawing/2014/main" id="{4CBDF27B-3DF2-46BD-9967-0813666658BD}"/>
            </a:ext>
          </a:extLst>
        </xdr:cNvPr>
        <xdr:cNvSpPr txBox="1"/>
      </xdr:nvSpPr>
      <xdr:spPr>
        <a:xfrm>
          <a:off x="22212300" y="66929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77" name="楕円 776">
          <a:extLst>
            <a:ext uri="{FF2B5EF4-FFF2-40B4-BE49-F238E27FC236}">
              <a16:creationId xmlns:a16="http://schemas.microsoft.com/office/drawing/2014/main" id="{D10ED56C-2EA9-4A82-A84B-52675B20F7FD}"/>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78" name="テキスト ボックス 777">
          <a:extLst>
            <a:ext uri="{FF2B5EF4-FFF2-40B4-BE49-F238E27FC236}">
              <a16:creationId xmlns:a16="http://schemas.microsoft.com/office/drawing/2014/main" id="{AB12DC3B-3BC4-4737-A405-EE3572AEE1A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9" name="楕円 778">
          <a:extLst>
            <a:ext uri="{FF2B5EF4-FFF2-40B4-BE49-F238E27FC236}">
              <a16:creationId xmlns:a16="http://schemas.microsoft.com/office/drawing/2014/main" id="{DA6FD411-5BF9-4DB6-9D79-5F2F28A52D36}"/>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80" name="テキスト ボックス 779">
          <a:extLst>
            <a:ext uri="{FF2B5EF4-FFF2-40B4-BE49-F238E27FC236}">
              <a16:creationId xmlns:a16="http://schemas.microsoft.com/office/drawing/2014/main" id="{A32302AA-854C-40E0-B1BC-B258A92CBBCF}"/>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81" name="楕円 780">
          <a:extLst>
            <a:ext uri="{FF2B5EF4-FFF2-40B4-BE49-F238E27FC236}">
              <a16:creationId xmlns:a16="http://schemas.microsoft.com/office/drawing/2014/main" id="{5AD5D9B0-5503-4F12-9C79-A2AD042362A7}"/>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82" name="テキスト ボックス 781">
          <a:extLst>
            <a:ext uri="{FF2B5EF4-FFF2-40B4-BE49-F238E27FC236}">
              <a16:creationId xmlns:a16="http://schemas.microsoft.com/office/drawing/2014/main" id="{5E1B1294-36D1-40DD-82BE-CF90B53BBF1B}"/>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83" name="楕円 782">
          <a:extLst>
            <a:ext uri="{FF2B5EF4-FFF2-40B4-BE49-F238E27FC236}">
              <a16:creationId xmlns:a16="http://schemas.microsoft.com/office/drawing/2014/main" id="{CFC12105-834B-4827-8003-72E58BCAD1D8}"/>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84" name="テキスト ボックス 783">
          <a:extLst>
            <a:ext uri="{FF2B5EF4-FFF2-40B4-BE49-F238E27FC236}">
              <a16:creationId xmlns:a16="http://schemas.microsoft.com/office/drawing/2014/main" id="{2D8DF44E-188F-41D2-8C67-9281A7B9E897}"/>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5" name="正方形/長方形 784">
          <a:extLst>
            <a:ext uri="{FF2B5EF4-FFF2-40B4-BE49-F238E27FC236}">
              <a16:creationId xmlns:a16="http://schemas.microsoft.com/office/drawing/2014/main" id="{F2B681B1-696D-430C-BCF6-BFCAC4C9232A}"/>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6" name="正方形/長方形 785">
          <a:extLst>
            <a:ext uri="{FF2B5EF4-FFF2-40B4-BE49-F238E27FC236}">
              <a16:creationId xmlns:a16="http://schemas.microsoft.com/office/drawing/2014/main" id="{A15AAE15-DA37-47FD-BED7-67A99925DF8A}"/>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7" name="正方形/長方形 786">
          <a:extLst>
            <a:ext uri="{FF2B5EF4-FFF2-40B4-BE49-F238E27FC236}">
              <a16:creationId xmlns:a16="http://schemas.microsoft.com/office/drawing/2014/main" id="{57171CB2-DD08-4F34-B229-6A917D7ECA5D}"/>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8" name="正方形/長方形 787">
          <a:extLst>
            <a:ext uri="{FF2B5EF4-FFF2-40B4-BE49-F238E27FC236}">
              <a16:creationId xmlns:a16="http://schemas.microsoft.com/office/drawing/2014/main" id="{4B790129-4D4A-4D1C-8087-897F56F3BB3A}"/>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9" name="正方形/長方形 788">
          <a:extLst>
            <a:ext uri="{FF2B5EF4-FFF2-40B4-BE49-F238E27FC236}">
              <a16:creationId xmlns:a16="http://schemas.microsoft.com/office/drawing/2014/main" id="{73D17A84-0547-476C-9B4F-B7C76B1A4915}"/>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0" name="正方形/長方形 789">
          <a:extLst>
            <a:ext uri="{FF2B5EF4-FFF2-40B4-BE49-F238E27FC236}">
              <a16:creationId xmlns:a16="http://schemas.microsoft.com/office/drawing/2014/main" id="{3EBD8EEE-74CF-4E51-8465-301E3169176D}"/>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1" name="正方形/長方形 790">
          <a:extLst>
            <a:ext uri="{FF2B5EF4-FFF2-40B4-BE49-F238E27FC236}">
              <a16:creationId xmlns:a16="http://schemas.microsoft.com/office/drawing/2014/main" id="{BF934EE5-272C-440A-8746-0B34B1C9D5D8}"/>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2" name="正方形/長方形 791">
          <a:extLst>
            <a:ext uri="{FF2B5EF4-FFF2-40B4-BE49-F238E27FC236}">
              <a16:creationId xmlns:a16="http://schemas.microsoft.com/office/drawing/2014/main" id="{10146487-E892-4D15-8889-089AC6E0AA0F}"/>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3" name="テキスト ボックス 792">
          <a:extLst>
            <a:ext uri="{FF2B5EF4-FFF2-40B4-BE49-F238E27FC236}">
              <a16:creationId xmlns:a16="http://schemas.microsoft.com/office/drawing/2014/main" id="{C8DDC48E-EB51-44EC-B390-85AE75367D69}"/>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4" name="直線コネクタ 793">
          <a:extLst>
            <a:ext uri="{FF2B5EF4-FFF2-40B4-BE49-F238E27FC236}">
              <a16:creationId xmlns:a16="http://schemas.microsoft.com/office/drawing/2014/main" id="{AFC6D933-A3B1-498D-B8A8-4351239943A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95" name="直線コネクタ 794">
          <a:extLst>
            <a:ext uri="{FF2B5EF4-FFF2-40B4-BE49-F238E27FC236}">
              <a16:creationId xmlns:a16="http://schemas.microsoft.com/office/drawing/2014/main" id="{0E913F28-F189-42C4-9054-F055BA9086AD}"/>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96" name="テキスト ボックス 795">
          <a:extLst>
            <a:ext uri="{FF2B5EF4-FFF2-40B4-BE49-F238E27FC236}">
              <a16:creationId xmlns:a16="http://schemas.microsoft.com/office/drawing/2014/main" id="{BA333130-9AF2-482E-844A-45A3CA52F6D8}"/>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97" name="直線コネクタ 796">
          <a:extLst>
            <a:ext uri="{FF2B5EF4-FFF2-40B4-BE49-F238E27FC236}">
              <a16:creationId xmlns:a16="http://schemas.microsoft.com/office/drawing/2014/main" id="{BD4D73FA-0FA8-4C1D-9FF2-7285994CA7E5}"/>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35577</xdr:rowOff>
    </xdr:from>
    <xdr:ext cx="467179" cy="259045"/>
    <xdr:sp macro="" textlink="">
      <xdr:nvSpPr>
        <xdr:cNvPr id="798" name="テキスト ボックス 797">
          <a:extLst>
            <a:ext uri="{FF2B5EF4-FFF2-40B4-BE49-F238E27FC236}">
              <a16:creationId xmlns:a16="http://schemas.microsoft.com/office/drawing/2014/main" id="{71AC3F16-34B1-455F-A5FA-BA975EB5C158}"/>
            </a:ext>
          </a:extLst>
        </xdr:cNvPr>
        <xdr:cNvSpPr txBox="1"/>
      </xdr:nvSpPr>
      <xdr:spPr>
        <a:xfrm>
          <a:off x="17820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9" name="直線コネクタ 798">
          <a:extLst>
            <a:ext uri="{FF2B5EF4-FFF2-40B4-BE49-F238E27FC236}">
              <a16:creationId xmlns:a16="http://schemas.microsoft.com/office/drawing/2014/main" id="{A101B3D7-EF46-4D20-B710-707BCC2D672F}"/>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53</xdr:row>
      <xdr:rowOff>168927</xdr:rowOff>
    </xdr:from>
    <xdr:ext cx="467179" cy="259045"/>
    <xdr:sp macro="" textlink="">
      <xdr:nvSpPr>
        <xdr:cNvPr id="800" name="テキスト ボックス 799">
          <a:extLst>
            <a:ext uri="{FF2B5EF4-FFF2-40B4-BE49-F238E27FC236}">
              <a16:creationId xmlns:a16="http://schemas.microsoft.com/office/drawing/2014/main" id="{D9B19AFC-998D-437C-9757-09B741BF68E1}"/>
            </a:ext>
          </a:extLst>
        </xdr:cNvPr>
        <xdr:cNvSpPr txBox="1"/>
      </xdr:nvSpPr>
      <xdr:spPr>
        <a:xfrm>
          <a:off x="17820821" y="925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801" name="直線コネクタ 800">
          <a:extLst>
            <a:ext uri="{FF2B5EF4-FFF2-40B4-BE49-F238E27FC236}">
              <a16:creationId xmlns:a16="http://schemas.microsoft.com/office/drawing/2014/main" id="{FD40E757-C9A0-4B7C-A705-243DE05A100E}"/>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51</xdr:row>
      <xdr:rowOff>130827</xdr:rowOff>
    </xdr:from>
    <xdr:ext cx="467179" cy="259045"/>
    <xdr:sp macro="" textlink="">
      <xdr:nvSpPr>
        <xdr:cNvPr id="802" name="テキスト ボックス 801">
          <a:extLst>
            <a:ext uri="{FF2B5EF4-FFF2-40B4-BE49-F238E27FC236}">
              <a16:creationId xmlns:a16="http://schemas.microsoft.com/office/drawing/2014/main" id="{C8E4564A-30D7-4463-9FC5-B4914D60BF03}"/>
            </a:ext>
          </a:extLst>
        </xdr:cNvPr>
        <xdr:cNvSpPr txBox="1"/>
      </xdr:nvSpPr>
      <xdr:spPr>
        <a:xfrm>
          <a:off x="17820821"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803" name="直線コネクタ 802">
          <a:extLst>
            <a:ext uri="{FF2B5EF4-FFF2-40B4-BE49-F238E27FC236}">
              <a16:creationId xmlns:a16="http://schemas.microsoft.com/office/drawing/2014/main" id="{031712C4-2C99-475C-BCE3-D505131AD291}"/>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49</xdr:row>
      <xdr:rowOff>92727</xdr:rowOff>
    </xdr:from>
    <xdr:ext cx="467179" cy="259045"/>
    <xdr:sp macro="" textlink="">
      <xdr:nvSpPr>
        <xdr:cNvPr id="804" name="テキスト ボックス 803">
          <a:extLst>
            <a:ext uri="{FF2B5EF4-FFF2-40B4-BE49-F238E27FC236}">
              <a16:creationId xmlns:a16="http://schemas.microsoft.com/office/drawing/2014/main" id="{D12B692A-253D-40CA-81D1-D7506C65CDE2}"/>
            </a:ext>
          </a:extLst>
        </xdr:cNvPr>
        <xdr:cNvSpPr txBox="1"/>
      </xdr:nvSpPr>
      <xdr:spPr>
        <a:xfrm>
          <a:off x="17820821" y="849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5" name="直線コネクタ 804">
          <a:extLst>
            <a:ext uri="{FF2B5EF4-FFF2-40B4-BE49-F238E27FC236}">
              <a16:creationId xmlns:a16="http://schemas.microsoft.com/office/drawing/2014/main" id="{C7BD4FDC-7E42-4555-826E-66DCA0D283B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806" name="テキスト ボックス 805">
          <a:extLst>
            <a:ext uri="{FF2B5EF4-FFF2-40B4-BE49-F238E27FC236}">
              <a16:creationId xmlns:a16="http://schemas.microsoft.com/office/drawing/2014/main" id="{465065C3-9F9A-4FD0-AC52-5EADAC2FC529}"/>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7" name="前年度繰上充用金グラフ枠">
          <a:extLst>
            <a:ext uri="{FF2B5EF4-FFF2-40B4-BE49-F238E27FC236}">
              <a16:creationId xmlns:a16="http://schemas.microsoft.com/office/drawing/2014/main" id="{509C7BE2-BA00-4A11-B928-AFD652E982AB}"/>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34354</xdr:rowOff>
    </xdr:from>
    <xdr:to>
      <xdr:col>116</xdr:col>
      <xdr:colOff>62864</xdr:colOff>
      <xdr:row>59</xdr:row>
      <xdr:rowOff>44450</xdr:rowOff>
    </xdr:to>
    <xdr:cxnSp macro="">
      <xdr:nvCxnSpPr>
        <xdr:cNvPr id="808" name="直線コネクタ 807">
          <a:extLst>
            <a:ext uri="{FF2B5EF4-FFF2-40B4-BE49-F238E27FC236}">
              <a16:creationId xmlns:a16="http://schemas.microsoft.com/office/drawing/2014/main" id="{0CF9C1D8-3702-4041-8BCF-05E5920C0BF2}"/>
            </a:ext>
          </a:extLst>
        </xdr:cNvPr>
        <xdr:cNvCxnSpPr/>
      </xdr:nvCxnSpPr>
      <xdr:spPr>
        <a:xfrm flipV="1">
          <a:off x="22159595" y="8606854"/>
          <a:ext cx="1269" cy="15531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91267</xdr:rowOff>
    </xdr:from>
    <xdr:ext cx="249299" cy="259045"/>
    <xdr:sp macro="" textlink="">
      <xdr:nvSpPr>
        <xdr:cNvPr id="809" name="前年度繰上充用金最小値テキスト">
          <a:extLst>
            <a:ext uri="{FF2B5EF4-FFF2-40B4-BE49-F238E27FC236}">
              <a16:creationId xmlns:a16="http://schemas.microsoft.com/office/drawing/2014/main" id="{12E0D0F9-E6AA-478F-B084-69CD4DE33E22}"/>
            </a:ext>
          </a:extLst>
        </xdr:cNvPr>
        <xdr:cNvSpPr txBox="1"/>
      </xdr:nvSpPr>
      <xdr:spPr>
        <a:xfrm>
          <a:off x="22212300" y="10206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10" name="直線コネクタ 809">
          <a:extLst>
            <a:ext uri="{FF2B5EF4-FFF2-40B4-BE49-F238E27FC236}">
              <a16:creationId xmlns:a16="http://schemas.microsoft.com/office/drawing/2014/main" id="{EF497086-0A9E-4985-9204-1477A062EE7B}"/>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48</xdr:row>
      <xdr:rowOff>152481</xdr:rowOff>
    </xdr:from>
    <xdr:ext cx="469744" cy="259045"/>
    <xdr:sp macro="" textlink="">
      <xdr:nvSpPr>
        <xdr:cNvPr id="811" name="前年度繰上充用金最大値テキスト">
          <a:extLst>
            <a:ext uri="{FF2B5EF4-FFF2-40B4-BE49-F238E27FC236}">
              <a16:creationId xmlns:a16="http://schemas.microsoft.com/office/drawing/2014/main" id="{03268601-5D78-4309-9ACC-123BFAEC2EBF}"/>
            </a:ext>
          </a:extLst>
        </xdr:cNvPr>
        <xdr:cNvSpPr txBox="1"/>
      </xdr:nvSpPr>
      <xdr:spPr>
        <a:xfrm>
          <a:off x="22212300" y="8382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8,153</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50</xdr:row>
      <xdr:rowOff>34354</xdr:rowOff>
    </xdr:from>
    <xdr:to>
      <xdr:col>116</xdr:col>
      <xdr:colOff>152400</xdr:colOff>
      <xdr:row>50</xdr:row>
      <xdr:rowOff>34354</xdr:rowOff>
    </xdr:to>
    <xdr:cxnSp macro="">
      <xdr:nvCxnSpPr>
        <xdr:cNvPr id="812" name="直線コネクタ 811">
          <a:extLst>
            <a:ext uri="{FF2B5EF4-FFF2-40B4-BE49-F238E27FC236}">
              <a16:creationId xmlns:a16="http://schemas.microsoft.com/office/drawing/2014/main" id="{2231C06F-90FC-4FF4-8B29-7E00FF4101E9}"/>
            </a:ext>
          </a:extLst>
        </xdr:cNvPr>
        <xdr:cNvCxnSpPr/>
      </xdr:nvCxnSpPr>
      <xdr:spPr>
        <a:xfrm>
          <a:off x="22072600" y="86068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44450</xdr:rowOff>
    </xdr:from>
    <xdr:to>
      <xdr:col>116</xdr:col>
      <xdr:colOff>63500</xdr:colOff>
      <xdr:row>59</xdr:row>
      <xdr:rowOff>44450</xdr:rowOff>
    </xdr:to>
    <xdr:cxnSp macro="">
      <xdr:nvCxnSpPr>
        <xdr:cNvPr id="813" name="直線コネクタ 812">
          <a:extLst>
            <a:ext uri="{FF2B5EF4-FFF2-40B4-BE49-F238E27FC236}">
              <a16:creationId xmlns:a16="http://schemas.microsoft.com/office/drawing/2014/main" id="{06B5C03C-4EEA-4312-9E72-687472F1D931}"/>
            </a:ext>
          </a:extLst>
        </xdr:cNvPr>
        <xdr:cNvCxnSpPr/>
      </xdr:nvCxnSpPr>
      <xdr:spPr>
        <a:xfrm>
          <a:off x="21323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8717</xdr:rowOff>
    </xdr:from>
    <xdr:ext cx="313932" cy="259045"/>
    <xdr:sp macro="" textlink="">
      <xdr:nvSpPr>
        <xdr:cNvPr id="814" name="前年度繰上充用金平均値テキスト">
          <a:extLst>
            <a:ext uri="{FF2B5EF4-FFF2-40B4-BE49-F238E27FC236}">
              <a16:creationId xmlns:a16="http://schemas.microsoft.com/office/drawing/2014/main" id="{AFE399F2-39FB-415D-AEBD-5AD849D7F4A9}"/>
            </a:ext>
          </a:extLst>
        </xdr:cNvPr>
        <xdr:cNvSpPr txBox="1"/>
      </xdr:nvSpPr>
      <xdr:spPr>
        <a:xfrm>
          <a:off x="22212300" y="995281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157290</xdr:rowOff>
    </xdr:from>
    <xdr:to>
      <xdr:col>116</xdr:col>
      <xdr:colOff>114300</xdr:colOff>
      <xdr:row>59</xdr:row>
      <xdr:rowOff>87440</xdr:rowOff>
    </xdr:to>
    <xdr:sp macro="" textlink="">
      <xdr:nvSpPr>
        <xdr:cNvPr id="815" name="フローチャート: 判断 814">
          <a:extLst>
            <a:ext uri="{FF2B5EF4-FFF2-40B4-BE49-F238E27FC236}">
              <a16:creationId xmlns:a16="http://schemas.microsoft.com/office/drawing/2014/main" id="{B0405533-376B-483F-8C6C-DB00F2CC7EA5}"/>
            </a:ext>
          </a:extLst>
        </xdr:cNvPr>
        <xdr:cNvSpPr/>
      </xdr:nvSpPr>
      <xdr:spPr>
        <a:xfrm>
          <a:off x="22110700" y="10101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816" name="直線コネクタ 815">
          <a:extLst>
            <a:ext uri="{FF2B5EF4-FFF2-40B4-BE49-F238E27FC236}">
              <a16:creationId xmlns:a16="http://schemas.microsoft.com/office/drawing/2014/main" id="{7D846D24-8CA5-4C4F-9FB9-27A9EC5AF446}"/>
            </a:ext>
          </a:extLst>
        </xdr:cNvPr>
        <xdr:cNvCxnSpPr/>
      </xdr:nvCxnSpPr>
      <xdr:spPr>
        <a:xfrm>
          <a:off x="2043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156528</xdr:rowOff>
    </xdr:from>
    <xdr:to>
      <xdr:col>112</xdr:col>
      <xdr:colOff>38100</xdr:colOff>
      <xdr:row>59</xdr:row>
      <xdr:rowOff>86678</xdr:rowOff>
    </xdr:to>
    <xdr:sp macro="" textlink="">
      <xdr:nvSpPr>
        <xdr:cNvPr id="817" name="フローチャート: 判断 816">
          <a:extLst>
            <a:ext uri="{FF2B5EF4-FFF2-40B4-BE49-F238E27FC236}">
              <a16:creationId xmlns:a16="http://schemas.microsoft.com/office/drawing/2014/main" id="{C2951645-7FE8-47C9-BBEE-039978013642}"/>
            </a:ext>
          </a:extLst>
        </xdr:cNvPr>
        <xdr:cNvSpPr/>
      </xdr:nvSpPr>
      <xdr:spPr>
        <a:xfrm>
          <a:off x="21272500" y="10100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57</xdr:row>
      <xdr:rowOff>103205</xdr:rowOff>
    </xdr:from>
    <xdr:ext cx="313932" cy="259045"/>
    <xdr:sp macro="" textlink="">
      <xdr:nvSpPr>
        <xdr:cNvPr id="818" name="テキスト ボックス 817">
          <a:extLst>
            <a:ext uri="{FF2B5EF4-FFF2-40B4-BE49-F238E27FC236}">
              <a16:creationId xmlns:a16="http://schemas.microsoft.com/office/drawing/2014/main" id="{3671A115-3D26-47DA-B24B-33CA01850063}"/>
            </a:ext>
          </a:extLst>
        </xdr:cNvPr>
        <xdr:cNvSpPr txBox="1"/>
      </xdr:nvSpPr>
      <xdr:spPr>
        <a:xfrm>
          <a:off x="21166333" y="987585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44450</xdr:rowOff>
    </xdr:from>
    <xdr:to>
      <xdr:col>107</xdr:col>
      <xdr:colOff>50800</xdr:colOff>
      <xdr:row>59</xdr:row>
      <xdr:rowOff>44450</xdr:rowOff>
    </xdr:to>
    <xdr:cxnSp macro="">
      <xdr:nvCxnSpPr>
        <xdr:cNvPr id="819" name="直線コネクタ 818">
          <a:extLst>
            <a:ext uri="{FF2B5EF4-FFF2-40B4-BE49-F238E27FC236}">
              <a16:creationId xmlns:a16="http://schemas.microsoft.com/office/drawing/2014/main" id="{CBE77E27-2F9F-497B-932D-D88103DE5F2D}"/>
            </a:ext>
          </a:extLst>
        </xdr:cNvPr>
        <xdr:cNvCxnSpPr/>
      </xdr:nvCxnSpPr>
      <xdr:spPr>
        <a:xfrm>
          <a:off x="19545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156146</xdr:rowOff>
    </xdr:from>
    <xdr:to>
      <xdr:col>107</xdr:col>
      <xdr:colOff>101600</xdr:colOff>
      <xdr:row>59</xdr:row>
      <xdr:rowOff>86296</xdr:rowOff>
    </xdr:to>
    <xdr:sp macro="" textlink="">
      <xdr:nvSpPr>
        <xdr:cNvPr id="820" name="フローチャート: 判断 819">
          <a:extLst>
            <a:ext uri="{FF2B5EF4-FFF2-40B4-BE49-F238E27FC236}">
              <a16:creationId xmlns:a16="http://schemas.microsoft.com/office/drawing/2014/main" id="{5FDDF144-0900-4E67-9C9D-E1235323D898}"/>
            </a:ext>
          </a:extLst>
        </xdr:cNvPr>
        <xdr:cNvSpPr/>
      </xdr:nvSpPr>
      <xdr:spPr>
        <a:xfrm>
          <a:off x="20383500" y="10100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57</xdr:row>
      <xdr:rowOff>102823</xdr:rowOff>
    </xdr:from>
    <xdr:ext cx="313932" cy="259045"/>
    <xdr:sp macro="" textlink="">
      <xdr:nvSpPr>
        <xdr:cNvPr id="821" name="テキスト ボックス 820">
          <a:extLst>
            <a:ext uri="{FF2B5EF4-FFF2-40B4-BE49-F238E27FC236}">
              <a16:creationId xmlns:a16="http://schemas.microsoft.com/office/drawing/2014/main" id="{6A690A95-AE95-472B-B8CE-8B271755A5D1}"/>
            </a:ext>
          </a:extLst>
        </xdr:cNvPr>
        <xdr:cNvSpPr txBox="1"/>
      </xdr:nvSpPr>
      <xdr:spPr>
        <a:xfrm>
          <a:off x="20277333" y="987547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44450</xdr:rowOff>
    </xdr:from>
    <xdr:to>
      <xdr:col>102</xdr:col>
      <xdr:colOff>114300</xdr:colOff>
      <xdr:row>59</xdr:row>
      <xdr:rowOff>44450</xdr:rowOff>
    </xdr:to>
    <xdr:cxnSp macro="">
      <xdr:nvCxnSpPr>
        <xdr:cNvPr id="822" name="直線コネクタ 821">
          <a:extLst>
            <a:ext uri="{FF2B5EF4-FFF2-40B4-BE49-F238E27FC236}">
              <a16:creationId xmlns:a16="http://schemas.microsoft.com/office/drawing/2014/main" id="{04C84D0B-141E-4926-823D-AE7152558767}"/>
            </a:ext>
          </a:extLst>
        </xdr:cNvPr>
        <xdr:cNvCxnSpPr/>
      </xdr:nvCxnSpPr>
      <xdr:spPr>
        <a:xfrm>
          <a:off x="18656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155575</xdr:rowOff>
    </xdr:from>
    <xdr:to>
      <xdr:col>102</xdr:col>
      <xdr:colOff>165100</xdr:colOff>
      <xdr:row>59</xdr:row>
      <xdr:rowOff>85725</xdr:rowOff>
    </xdr:to>
    <xdr:sp macro="" textlink="">
      <xdr:nvSpPr>
        <xdr:cNvPr id="823" name="フローチャート: 判断 822">
          <a:extLst>
            <a:ext uri="{FF2B5EF4-FFF2-40B4-BE49-F238E27FC236}">
              <a16:creationId xmlns:a16="http://schemas.microsoft.com/office/drawing/2014/main" id="{9DECE3C3-85D6-4BB2-B41C-4B7B8D4BC1B8}"/>
            </a:ext>
          </a:extLst>
        </xdr:cNvPr>
        <xdr:cNvSpPr/>
      </xdr:nvSpPr>
      <xdr:spPr>
        <a:xfrm>
          <a:off x="19494500" y="10099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57</xdr:row>
      <xdr:rowOff>102252</xdr:rowOff>
    </xdr:from>
    <xdr:ext cx="313932" cy="259045"/>
    <xdr:sp macro="" textlink="">
      <xdr:nvSpPr>
        <xdr:cNvPr id="824" name="テキスト ボックス 823">
          <a:extLst>
            <a:ext uri="{FF2B5EF4-FFF2-40B4-BE49-F238E27FC236}">
              <a16:creationId xmlns:a16="http://schemas.microsoft.com/office/drawing/2014/main" id="{B7613F28-6256-4C61-A7A4-348A5A919727}"/>
            </a:ext>
          </a:extLst>
        </xdr:cNvPr>
        <xdr:cNvSpPr txBox="1"/>
      </xdr:nvSpPr>
      <xdr:spPr>
        <a:xfrm>
          <a:off x="19388333" y="987490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154813</xdr:rowOff>
    </xdr:from>
    <xdr:to>
      <xdr:col>98</xdr:col>
      <xdr:colOff>38100</xdr:colOff>
      <xdr:row>59</xdr:row>
      <xdr:rowOff>84963</xdr:rowOff>
    </xdr:to>
    <xdr:sp macro="" textlink="">
      <xdr:nvSpPr>
        <xdr:cNvPr id="825" name="フローチャート: 判断 824">
          <a:extLst>
            <a:ext uri="{FF2B5EF4-FFF2-40B4-BE49-F238E27FC236}">
              <a16:creationId xmlns:a16="http://schemas.microsoft.com/office/drawing/2014/main" id="{7688B696-F10B-4031-97DD-104182CBBF2F}"/>
            </a:ext>
          </a:extLst>
        </xdr:cNvPr>
        <xdr:cNvSpPr/>
      </xdr:nvSpPr>
      <xdr:spPr>
        <a:xfrm>
          <a:off x="18605500" y="10098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57</xdr:row>
      <xdr:rowOff>101490</xdr:rowOff>
    </xdr:from>
    <xdr:ext cx="313932" cy="259045"/>
    <xdr:sp macro="" textlink="">
      <xdr:nvSpPr>
        <xdr:cNvPr id="826" name="テキスト ボックス 825">
          <a:extLst>
            <a:ext uri="{FF2B5EF4-FFF2-40B4-BE49-F238E27FC236}">
              <a16:creationId xmlns:a16="http://schemas.microsoft.com/office/drawing/2014/main" id="{2F70D60A-E09D-4DCB-9E33-DB3AFDB4CEB5}"/>
            </a:ext>
          </a:extLst>
        </xdr:cNvPr>
        <xdr:cNvSpPr txBox="1"/>
      </xdr:nvSpPr>
      <xdr:spPr>
        <a:xfrm>
          <a:off x="18499333" y="987414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7" name="テキスト ボックス 826">
          <a:extLst>
            <a:ext uri="{FF2B5EF4-FFF2-40B4-BE49-F238E27FC236}">
              <a16:creationId xmlns:a16="http://schemas.microsoft.com/office/drawing/2014/main" id="{E057698D-F1C6-4044-AB58-194659A17E87}"/>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8" name="テキスト ボックス 827">
          <a:extLst>
            <a:ext uri="{FF2B5EF4-FFF2-40B4-BE49-F238E27FC236}">
              <a16:creationId xmlns:a16="http://schemas.microsoft.com/office/drawing/2014/main" id="{125B5D18-0360-4F6D-8203-5B6E3CF92CFD}"/>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9" name="テキスト ボックス 828">
          <a:extLst>
            <a:ext uri="{FF2B5EF4-FFF2-40B4-BE49-F238E27FC236}">
              <a16:creationId xmlns:a16="http://schemas.microsoft.com/office/drawing/2014/main" id="{21AFF45B-C107-4726-A8D0-E734D5B402CC}"/>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30" name="テキスト ボックス 829">
          <a:extLst>
            <a:ext uri="{FF2B5EF4-FFF2-40B4-BE49-F238E27FC236}">
              <a16:creationId xmlns:a16="http://schemas.microsoft.com/office/drawing/2014/main" id="{EA3E2ECB-33CC-4774-BC37-D9327B1495A7}"/>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31" name="テキスト ボックス 830">
          <a:extLst>
            <a:ext uri="{FF2B5EF4-FFF2-40B4-BE49-F238E27FC236}">
              <a16:creationId xmlns:a16="http://schemas.microsoft.com/office/drawing/2014/main" id="{5D32FC4D-1AA0-4A93-AA54-F696DD6461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32" name="楕円 831">
          <a:extLst>
            <a:ext uri="{FF2B5EF4-FFF2-40B4-BE49-F238E27FC236}">
              <a16:creationId xmlns:a16="http://schemas.microsoft.com/office/drawing/2014/main" id="{0405EDD0-7049-4C38-86FD-2D9AA24391F7}"/>
            </a:ext>
          </a:extLst>
        </xdr:cNvPr>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135717</xdr:rowOff>
    </xdr:from>
    <xdr:ext cx="249299" cy="259045"/>
    <xdr:sp macro="" textlink="">
      <xdr:nvSpPr>
        <xdr:cNvPr id="833" name="前年度繰上充用金該当値テキスト">
          <a:extLst>
            <a:ext uri="{FF2B5EF4-FFF2-40B4-BE49-F238E27FC236}">
              <a16:creationId xmlns:a16="http://schemas.microsoft.com/office/drawing/2014/main" id="{A39994B6-54E1-4815-8F4D-5CF1519489F3}"/>
            </a:ext>
          </a:extLst>
        </xdr:cNvPr>
        <xdr:cNvSpPr txBox="1"/>
      </xdr:nvSpPr>
      <xdr:spPr>
        <a:xfrm>
          <a:off x="22212300" y="10079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165100</xdr:rowOff>
    </xdr:from>
    <xdr:to>
      <xdr:col>112</xdr:col>
      <xdr:colOff>38100</xdr:colOff>
      <xdr:row>59</xdr:row>
      <xdr:rowOff>95250</xdr:rowOff>
    </xdr:to>
    <xdr:sp macro="" textlink="">
      <xdr:nvSpPr>
        <xdr:cNvPr id="834" name="楕円 833">
          <a:extLst>
            <a:ext uri="{FF2B5EF4-FFF2-40B4-BE49-F238E27FC236}">
              <a16:creationId xmlns:a16="http://schemas.microsoft.com/office/drawing/2014/main" id="{2B6BDDCA-4B0E-49B5-A295-9BFA0C2DDC08}"/>
            </a:ext>
          </a:extLst>
        </xdr:cNvPr>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86377</xdr:rowOff>
    </xdr:from>
    <xdr:ext cx="249299" cy="259045"/>
    <xdr:sp macro="" textlink="">
      <xdr:nvSpPr>
        <xdr:cNvPr id="835" name="テキスト ボックス 834">
          <a:extLst>
            <a:ext uri="{FF2B5EF4-FFF2-40B4-BE49-F238E27FC236}">
              <a16:creationId xmlns:a16="http://schemas.microsoft.com/office/drawing/2014/main" id="{602A6F50-67A4-49B2-B9F6-80F765C7132C}"/>
            </a:ext>
          </a:extLst>
        </xdr:cNvPr>
        <xdr:cNvSpPr txBox="1"/>
      </xdr:nvSpPr>
      <xdr:spPr>
        <a:xfrm>
          <a:off x="2119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36" name="楕円 835">
          <a:extLst>
            <a:ext uri="{FF2B5EF4-FFF2-40B4-BE49-F238E27FC236}">
              <a16:creationId xmlns:a16="http://schemas.microsoft.com/office/drawing/2014/main" id="{BFD7EF84-C544-413C-8280-602549EDE82A}"/>
            </a:ext>
          </a:extLst>
        </xdr:cNvPr>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86377</xdr:rowOff>
    </xdr:from>
    <xdr:ext cx="249299" cy="259045"/>
    <xdr:sp macro="" textlink="">
      <xdr:nvSpPr>
        <xdr:cNvPr id="837" name="テキスト ボックス 836">
          <a:extLst>
            <a:ext uri="{FF2B5EF4-FFF2-40B4-BE49-F238E27FC236}">
              <a16:creationId xmlns:a16="http://schemas.microsoft.com/office/drawing/2014/main" id="{91F02491-85E9-409E-89A0-11227DA79EE3}"/>
            </a:ext>
          </a:extLst>
        </xdr:cNvPr>
        <xdr:cNvSpPr txBox="1"/>
      </xdr:nvSpPr>
      <xdr:spPr>
        <a:xfrm>
          <a:off x="2030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165100</xdr:rowOff>
    </xdr:from>
    <xdr:to>
      <xdr:col>102</xdr:col>
      <xdr:colOff>165100</xdr:colOff>
      <xdr:row>59</xdr:row>
      <xdr:rowOff>95250</xdr:rowOff>
    </xdr:to>
    <xdr:sp macro="" textlink="">
      <xdr:nvSpPr>
        <xdr:cNvPr id="838" name="楕円 837">
          <a:extLst>
            <a:ext uri="{FF2B5EF4-FFF2-40B4-BE49-F238E27FC236}">
              <a16:creationId xmlns:a16="http://schemas.microsoft.com/office/drawing/2014/main" id="{C33F452F-BB80-4D07-B21C-C1462E16674E}"/>
            </a:ext>
          </a:extLst>
        </xdr:cNvPr>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86377</xdr:rowOff>
    </xdr:from>
    <xdr:ext cx="249299" cy="259045"/>
    <xdr:sp macro="" textlink="">
      <xdr:nvSpPr>
        <xdr:cNvPr id="839" name="テキスト ボックス 838">
          <a:extLst>
            <a:ext uri="{FF2B5EF4-FFF2-40B4-BE49-F238E27FC236}">
              <a16:creationId xmlns:a16="http://schemas.microsoft.com/office/drawing/2014/main" id="{8E7E8D98-5982-49C4-AA03-815718FE6275}"/>
            </a:ext>
          </a:extLst>
        </xdr:cNvPr>
        <xdr:cNvSpPr txBox="1"/>
      </xdr:nvSpPr>
      <xdr:spPr>
        <a:xfrm>
          <a:off x="19420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40" name="楕円 839">
          <a:extLst>
            <a:ext uri="{FF2B5EF4-FFF2-40B4-BE49-F238E27FC236}">
              <a16:creationId xmlns:a16="http://schemas.microsoft.com/office/drawing/2014/main" id="{7A33477B-4D27-4394-9689-00C82769BD5A}"/>
            </a:ext>
          </a:extLst>
        </xdr:cNvPr>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86377</xdr:rowOff>
    </xdr:from>
    <xdr:ext cx="249299" cy="259045"/>
    <xdr:sp macro="" textlink="">
      <xdr:nvSpPr>
        <xdr:cNvPr id="841" name="テキスト ボックス 840">
          <a:extLst>
            <a:ext uri="{FF2B5EF4-FFF2-40B4-BE49-F238E27FC236}">
              <a16:creationId xmlns:a16="http://schemas.microsoft.com/office/drawing/2014/main" id="{791148AB-D8D4-4AA4-89FE-C66BA3428B4D}"/>
            </a:ext>
          </a:extLst>
        </xdr:cNvPr>
        <xdr:cNvSpPr txBox="1"/>
      </xdr:nvSpPr>
      <xdr:spPr>
        <a:xfrm>
          <a:off x="18531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42" name="正方形/長方形 841">
          <a:extLst>
            <a:ext uri="{FF2B5EF4-FFF2-40B4-BE49-F238E27FC236}">
              <a16:creationId xmlns:a16="http://schemas.microsoft.com/office/drawing/2014/main" id="{2356D4BB-FC16-40CF-A5C5-6132F753C94E}"/>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43" name="正方形/長方形 842">
          <a:extLst>
            <a:ext uri="{FF2B5EF4-FFF2-40B4-BE49-F238E27FC236}">
              <a16:creationId xmlns:a16="http://schemas.microsoft.com/office/drawing/2014/main" id="{537FC3D7-8615-4D09-A956-9B1EFC413803}"/>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44" name="テキスト ボックス 843">
          <a:extLst>
            <a:ext uri="{FF2B5EF4-FFF2-40B4-BE49-F238E27FC236}">
              <a16:creationId xmlns:a16="http://schemas.microsoft.com/office/drawing/2014/main" id="{AA4D7C94-027D-40FF-9811-8A73314C5E2B}"/>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昨年度と比較し、類似団体平均を上回ったものは衛生費であり、下回ったものは教育費である。その他費目については依然として類似団体平均を下回っている。</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総務費は依然として類似団体平均を下回っているが、昨年度と比較し、増加している。主な要因は、応援寄附事業の事業費増加である。</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衛生費は前年度比較で類似団体平均を上回った。前年度と比較して増加した主な要因は、火葬場整備事業の事業費の大幅な増加である。</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土木費は依然として類似団体平均を上回っている。前年度と比較して増加した主な要因は、市営住宅建設事業の事業費増加である。</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教育費は前年度比較で類似団体平均を下回った。前年度と比較して減少した主な要因は、学校給食共同調理場運営事業の工事費減少である。</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80083B25-E358-42D5-95FE-420A0318DFB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21FB1C64-B3CE-4D02-8562-065A80B5E537}"/>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DB8937CF-AC1D-4740-8537-406D8EBE220A}"/>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203145EA-5C91-4DBE-B411-9FCE71CBE0C7}"/>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CDDD8AE0-8705-4E8D-8155-3AB5DC9EFC7E}"/>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F2FABFDE-05C5-4B04-A766-2927C493E583}"/>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38E07607-0E94-4AF8-A991-E748F46E2783}"/>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6D7547B7-293B-4683-B66F-6888FA757B51}"/>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52214CAB-45D1-4099-9760-2B1EAB7462DC}"/>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25246334-9DFD-431E-9D13-A0A5F9E0E13A}"/>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7D355F0B-498B-421B-B2A2-100386266021}"/>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岡山県瀬戸内市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DF3E97E-C14C-4A8D-95E6-A79E89609E7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522EFBE-355C-4879-94D7-775648170F16}"/>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solidFill>
                <a:sysClr val="windowText" lastClr="000000"/>
              </a:solidFill>
              <a:latin typeface="ＭＳ ゴシック" pitchFamily="49" charset="-128"/>
              <a:ea typeface="ＭＳ ゴシック" pitchFamily="49" charset="-128"/>
            </a:rPr>
            <a:t>実質単年度収支は、令和２年度以降は黒字を継続できている。財政調整基金残高の標準財政規模比は、前年度と比較すると減少した。主な要因は、財政調整基金を取り崩したことにより、財政調整基金残高が減少したことが挙げられる。</a:t>
          </a:r>
        </a:p>
        <a:p>
          <a:r>
            <a:rPr kumimoji="1" lang="ja-JP" altLang="en-US" sz="1200">
              <a:solidFill>
                <a:sysClr val="windowText" lastClr="000000"/>
              </a:solidFill>
              <a:latin typeface="ＭＳ ゴシック" pitchFamily="49" charset="-128"/>
              <a:ea typeface="ＭＳ ゴシック" pitchFamily="49" charset="-128"/>
            </a:rPr>
            <a:t>今後も、単年度の収支に応じた予算編成ができるよう財政運営の適正化に努め、自然災害発生等の緊急的な財源不足に備えるために、財政調整基金残高の標準財政規模比</a:t>
          </a:r>
          <a:r>
            <a:rPr kumimoji="1" lang="en-US" altLang="ja-JP" sz="1200">
              <a:solidFill>
                <a:sysClr val="windowText" lastClr="000000"/>
              </a:solidFill>
              <a:latin typeface="ＭＳ ゴシック" pitchFamily="49" charset="-128"/>
              <a:ea typeface="ＭＳ ゴシック" pitchFamily="49" charset="-128"/>
            </a:rPr>
            <a:t>30</a:t>
          </a:r>
          <a:r>
            <a:rPr kumimoji="1" lang="ja-JP" altLang="en-US" sz="1200">
              <a:solidFill>
                <a:sysClr val="windowText" lastClr="000000"/>
              </a:solidFill>
              <a:latin typeface="ＭＳ ゴシック" pitchFamily="49" charset="-128"/>
              <a:ea typeface="ＭＳ ゴシック" pitchFamily="49" charset="-128"/>
            </a:rPr>
            <a:t>％程度を維持していく。</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4CAF332D-96E7-4E30-9223-57CE17A150E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768F0383-EB15-4999-AB5F-B22F66011C35}"/>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F9A36453-493B-4D21-B58D-E6C07F1F45E8}"/>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33A51572-0782-4305-BB4E-0B7C91EE9397}"/>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57BC0F18-A24E-4D5E-8CDF-9BC0E12CB2F7}"/>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B2FD4CA5-BD97-44EA-A330-AC694E31172B}"/>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F5D0660F-117C-4799-BB7C-F0E1A286B46A}"/>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岡山県瀬戸内市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8C2887F0-19B2-43F0-B964-90D50C4BA564}"/>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DB67744C-097B-40C7-A427-21F966214414}"/>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令和６年度も実質赤字となった会計はなかった。しかし、下水道事業、介護保険特別会計等は、一般会計からの繰出金に依存している状況が続いている。</a:t>
          </a:r>
        </a:p>
        <a:p>
          <a:r>
            <a:rPr kumimoji="1" lang="ja-JP" altLang="en-US" sz="1400">
              <a:latin typeface="ＭＳ ゴシック" pitchFamily="49" charset="-128"/>
              <a:ea typeface="ＭＳ ゴシック" pitchFamily="49" charset="-128"/>
            </a:rPr>
            <a:t>普通会計だけでなく、特別会計、事業会計における事業の見直しや受益者負担の適正化を行い、市全体として経営が健全なものとなるよう努める。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DFF11DDF-63D8-40AA-900B-0FFD01EB626A}"/>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65A256A7-7B31-4548-8826-2457EC4A0AB6}"/>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B9468A5F-ACC2-4871-88C8-2AD80DEBABE1}"/>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5BE4FDC3-36BC-40E3-80F8-B7E84E05C2DF}"/>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55F0DE77-BCC1-43ED-A2BE-CAA2A2816781}"/>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FACDD6C8-80E2-4351-A121-C212DB50B086}"/>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DE580054-AC0C-46AD-AF87-7AFA8A64F36F}"/>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D94AC0C4-D8DF-4F88-AB34-9CCCDA84F9BB}"/>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29054289-B80F-4C0D-B492-2B4E48BD35E1}"/>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5FB2C5D6-C705-4B3E-AD2B-21B06E92F77C}"/>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34422274-2F2A-4463-B5C0-9C713C479CBD}"/>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DDEB1527-8BFF-4659-96E1-229E7F7D6DC5}"/>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22394E13-50FF-4E7D-A71C-3504E9958817}"/>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4563A576-49BE-476E-8518-157115501B7D}"/>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岡山県瀬戸内市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253E93FA-A2D7-402A-8840-FAF0673BF487}"/>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91E8DC6E-5E8C-4A82-AF1C-D020BA57D64A}"/>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55FE5B1-EF2A-4850-A887-3382C4DB73D1}"/>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395191A5-F82D-461B-A5B3-9D3B020523F1}"/>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D2CB848D-6C01-4CA4-9A9D-04296FE212D8}"/>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88FD2D62-AF22-4D74-9EED-E2C52CECF7CA}"/>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9B2E5109-6735-4B26-AA6C-F67511464413}"/>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8019D37C-BCDE-49B8-9969-A91FA7BC2242}"/>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B7FED9A8-968D-4E48-B361-175FE7FD11B9}"/>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E9558B16-0F40-4EC3-AF90-FFC859CFBC51}"/>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89879136-FEBB-47C1-A211-E7BC8AEB299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2EBA8276-5E3B-4EB4-A36E-0C399F1B3E57}"/>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2CE3C1EF-A666-49F9-BC97-12E6AEE76962}"/>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FC225E89-71FF-48B3-813D-91DEA1923BA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BADC48E4-854B-45B3-ACF8-2BFCC8888232}"/>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C4F8B5A5-B285-48D6-895F-01211B6C83C5}"/>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ysClr val="windowText" lastClr="000000"/>
              </a:solidFill>
              <a:latin typeface="ＭＳ ゴシック" pitchFamily="49" charset="-128"/>
              <a:ea typeface="ＭＳ ゴシック" pitchFamily="49" charset="-128"/>
            </a:rPr>
            <a:t>元利償還金が減少した要因は、繰上償還を行ったためである。</a:t>
          </a:r>
        </a:p>
        <a:p>
          <a:r>
            <a:rPr kumimoji="1" lang="ja-JP" altLang="en-US" sz="1400">
              <a:solidFill>
                <a:sysClr val="windowText" lastClr="000000"/>
              </a:solidFill>
              <a:latin typeface="ＭＳ ゴシック" pitchFamily="49" charset="-128"/>
              <a:ea typeface="ＭＳ ゴシック" pitchFamily="49" charset="-128"/>
            </a:rPr>
            <a:t>今後は、市営住宅建設事業や産業振興拠点施設整備事業の財源として、多額の地方債発行を予定しているため、事業計画の平準化や見直し、普通交付税への算入率の高い市債の活用等により実質公債費比率の抑制に努め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ECBEB1B7-DACE-455A-8A66-07B50A8CB5A3}"/>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AA8DBE7B-A1E2-4F5E-A09F-9DE94FB5203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C78743A0-E97B-4F80-89AD-C430D673C51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86FF7DC3-E327-47D1-BBF2-F0645442F6ED}"/>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solidFill>
                <a:sysClr val="windowText" lastClr="000000"/>
              </a:solidFill>
              <a:latin typeface="ＭＳ ゴシック" pitchFamily="49" charset="-128"/>
              <a:ea typeface="ＭＳ ゴシック" pitchFamily="49" charset="-128"/>
            </a:rPr>
            <a:t>満期一括償還の市債については、平成</a:t>
          </a:r>
          <a:r>
            <a:rPr kumimoji="1" lang="en-US" altLang="ja-JP" sz="1000">
              <a:solidFill>
                <a:sysClr val="windowText" lastClr="000000"/>
              </a:solidFill>
              <a:latin typeface="ＭＳ ゴシック" pitchFamily="49" charset="-128"/>
              <a:ea typeface="ＭＳ ゴシック" pitchFamily="49" charset="-128"/>
            </a:rPr>
            <a:t>29</a:t>
          </a:r>
          <a:r>
            <a:rPr kumimoji="1" lang="ja-JP" altLang="en-US" sz="1000">
              <a:solidFill>
                <a:sysClr val="windowText" lastClr="000000"/>
              </a:solidFill>
              <a:latin typeface="ＭＳ ゴシック" pitchFamily="49" charset="-128"/>
              <a:ea typeface="ＭＳ ゴシック" pitchFamily="49" charset="-128"/>
            </a:rPr>
            <a:t>年度にすべて償還したため、現在は積立を行っていない。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FDE9F1B-D57C-40E0-ADAB-581A3CA7531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66132FCB-0022-4F40-A931-72819A11CEBE}"/>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2C67DFD9-0B9B-47BE-A993-6CC6140BB209}"/>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88B52C83-9921-410A-B7C4-DD6098A67CFB}"/>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A8084BE-EE81-4DDB-A778-1CB0E4CEA70A}"/>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59D0FCCC-6CB9-4D06-994D-370E41002BE3}"/>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BAF058FC-4CEB-4E2D-BBF8-A051C052E884}"/>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CD6D4569-6F60-496C-81D7-0D4B021D4E88}"/>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8297C4B8-B563-4F61-BEA6-58E40E5D4D2D}"/>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39D58762-8F15-480B-AC34-4BA9F9E14F63}"/>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E7804A2C-C341-4208-8141-87E49FCE0E19}"/>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1B632CC1-1731-4418-8D3A-E8E633162B53}"/>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7F25EEB0-194C-4371-9DAB-EE7DE7755E5E}"/>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A0862901-C333-4413-8295-07EABE98734F}"/>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B272CDB9-0EFD-473C-97BB-63A39561BBD5}"/>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679C208A-9634-406E-A93A-50270F608291}"/>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BAFFC031-38FF-40D7-8F45-40CEBD6F7E15}"/>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7AE97BC7-69E0-41B6-9AC8-B8C0342215C3}"/>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42FFDE3C-C6EE-4BDF-A30D-475ADFD079BF}"/>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岡山県瀬戸内市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AC2468A4-EF89-4649-95D1-7B46426C09D7}"/>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B9AA641F-9993-4439-A15F-0E01F6C848A6}"/>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69C22AAE-78BA-4292-944C-0B91D4DEEF73}"/>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ysClr val="windowText" lastClr="000000"/>
              </a:solidFill>
              <a:latin typeface="ＭＳ ゴシック" pitchFamily="49" charset="-128"/>
              <a:ea typeface="ＭＳ ゴシック" pitchFamily="49" charset="-128"/>
            </a:rPr>
            <a:t>庁舎再編事業やクリーンセンターかもめ施設集約化事業等の大規模事業のために地方債を発行したことで、地方債の現在高が昨年度より増加した。一方で、基金の積立により充当可能基金が増加したことにより、将来負担比率の分子は減少した。</a:t>
          </a:r>
        </a:p>
        <a:p>
          <a:r>
            <a:rPr kumimoji="1" lang="ja-JP" altLang="en-US" sz="1400">
              <a:solidFill>
                <a:sysClr val="windowText" lastClr="000000"/>
              </a:solidFill>
              <a:latin typeface="ＭＳ ゴシック" pitchFamily="49" charset="-128"/>
              <a:ea typeface="ＭＳ ゴシック" pitchFamily="49" charset="-128"/>
            </a:rPr>
            <a:t>今後も、大規模事業の実施を見込んでおり、その財源として多くの地方債発行を予定しているため、財源確保に努めるとともに、普通交付税への算入率の高い市債を活用するなど、将来負担を意識した健全な財政運営に努めていく。</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96E0E89B-93C4-4638-BF3C-AFD0C0A7D23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617C3839-569B-499A-9FA6-261636C23847}"/>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F1B28E0E-AD17-4471-A5F0-F7E3C784BED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9077135C-EF2E-4BFE-B060-6DA5FF12F769}"/>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990AEF6A-4CAF-427E-B10E-2D432A0158B5}"/>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A281EACD-1636-4C83-BB4C-D0B5954F41FD}"/>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654A5E0E-F011-4472-BDE5-8C1872A16C3C}"/>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岡山県瀬戸内市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B222EA0A-DAD6-426E-98EC-FF397FDCC688}"/>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927DBA50-212F-45DF-B5F0-DC768A2F7F4F}"/>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11E6573-F7F8-49E1-B436-9B9797CF38E4}"/>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73993ACE-6D68-47FC-8E81-7250AF0C857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年度は、庁舎再編事業やクリーンセンターかもめ施設集約化事業の推進に係る事業費のため公共施設等再編整備基金を</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5,880</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万円取り崩すなど、計</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19</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1,140</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万円の取り崩しを行った。一方で、太陽のまち基金に</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7,103</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万円、応援基金に</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13</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816</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万円積み立てるなど、計</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22</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971</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万円の積み立てを行った。太陽のまち基金や応援基金など、積立金が取崩金を上回る基金が多く、基金全体で</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9,835</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万円の増加となった。</a:t>
          </a: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特定目的基金については、目的達成に必要な額を的確に見極め、適正額を積み立てていく。</a:t>
          </a: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33C02DC7-DA4E-4ED2-9FF2-644EB6C95A4A}"/>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612D8271-8275-4879-9074-E110D1514D1E}"/>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6D05D30-3F0E-4763-957D-F81DD94C1A0E}"/>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まちづくり振興基金は、市民の連携強化及び地域振興に資するものである。太陽のまち基金は、錦海塩田跡地等の維持保全及びまちの活性化を図るために資するものである。公共施設等再編整備基金は、公共用又は公用に供する施設の再編及び整備の計画的な推進に資するものである。応援基金は、応援寄附金を財源として実施する事業に資するものである。教育施設等整備基金は、学校教育及び社会教育等の施設、設備等の整備に資するものである。</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まちづくり振興基金は、</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755</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万円を積み立てたが、市民活動応援補助金等の財源として</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8,648</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万円を取り崩したため減少となった。</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太陽のまち基金は、錦海塩田跡地等の維持保全事業やこども医療費給付事業等の財源として</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3,961</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万円を取り崩したが、錦海塩田跡地の貸付料収入の積み立てが</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7,103</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万円あったため増加となった。</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公共施設等再編整備基金は、</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585</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万円を積み立てたが、庁舎再編事業等の財源として</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5,880</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万円を取り崩したため減少となった。</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応援基金は、応援寄附を財源として実施する事業のために</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7,838</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万円を取り崩したが、応援寄附金の積み立てが</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13</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816</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万円あったため増加となった。</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教育施設等整備基金は、</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218</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万円を積み立てたが、中央公民館長寿命化事業の財源として</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249</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万円を取り崩したため減少となった。</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公共施設等再編整備基金は、各計画に基づく公共施設の再編・整備には多額の費用が必要となるため、今後事業実施に必要な額を見定め、残高を確保していく。まちづくり振興基金は、今後も市民活動団体の支援や協働のまちづくりのための事業の財源として充当していく。太陽のまち基金は、令和</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18</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年度まで錦海塩田跡地の貸付料収入を全額積み立て、災害対応費用としての</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38</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円の積み立てを除き、錦海塩田跡地の維持保全事業及びまちづくり事業の財源として充当していく。応援基金は、ふるさと納税制度を活用し、効果的に寄附の拡大を図っていくとともに、目的に沿った事業を積極的に実施していく。教育施設等整備基金は、教育施設や情報機器の整備には多額の費用が必要となるため、今後事業実施に必要な額を見定め、残高を確保していく。</a:t>
          </a: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94E8B05-3CDD-42F6-8EB6-FB22A254303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DEB1ACE5-182E-4F4D-AB7B-6B31E4E49C0A}"/>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EE9B623A-5C30-49CB-8403-D9AA5616D1BA}"/>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年度は、地方財政法第</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条第</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項の規定に基づく積み立てや運用益により</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2,811</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万円積み立てたが、大規模な建設事業等の実施による財源不足を補うために財政調整基金を</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2,000</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万円取り崩したことにより、</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9,189</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万円の減少となった。</a:t>
          </a: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財政調整基金の残高は、標準財政規模の</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割程度を目途に積み立てることとする。</a:t>
          </a: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AF3A86C8-0011-4C02-9107-C0B4134A77D4}"/>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ACA74B4E-62CC-463F-9EB6-6515BA386222}"/>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C53CE1F2-9BBB-4A9F-BC65-3912CA6CE81A}"/>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年度は、</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6,704</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万円を積み立て、</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6,704</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万円の増加となった。</a:t>
          </a: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市債の繰上償還の財源を確保するため、適正額を積み立てるが、財政状況等を見極めながら取り崩しを行うこととする。</a:t>
          </a: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8EDD8289-888D-4D6B-ABF3-D46818E0A37A}"/>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00000000-0008-0000-0000-00000600000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00000000-0008-0000-0000-00000700000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岡山県瀬戸内市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00000000-0008-0000-0000-00000800000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00000000-0008-0000-0000-00000900000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00000000-0008-0000-0000-00000A00000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00000000-0008-0000-0000-00000B00000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00000000-0008-0000-0000-00000C00000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00000000-0008-0000-0000-00000D00000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36,160
35,350
125.46
25,580,735
24,839,506
624,038
11,841,346
20,934,444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00000000-0008-0000-0000-00000E00000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00000000-0008-0000-0000-00000F00000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00000000-0008-0000-0000-00001000000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8.5
35.8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00000000-0008-0000-0000-00001100000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00000000-0008-0000-0000-00001200000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00000000-0008-0000-0000-00001300000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00000000-0008-0000-0000-000014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00000000-0008-0000-0000-000015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00000000-0008-0000-0000-00001600000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00000000-0008-0000-0000-00001700000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00000000-0008-0000-0000-000018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00000000-0008-0000-0000-00001900000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00000000-0008-0000-0000-00001A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00000000-0008-0000-0000-00001B00000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00000000-0008-0000-0000-00001C00000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00000000-0008-0000-0000-00001D00000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00000000-0008-0000-0000-00001E00000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00000000-0008-0000-0000-00001F00000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00000000-0008-0000-0000-00002100000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00000000-0008-0000-0000-000022000000}"/>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00000000-0008-0000-0000-000023000000}"/>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00000000-0008-0000-0000-00002400000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00000000-0008-0000-0000-00002500000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00000000-0008-0000-0000-000026000000}"/>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[ 63.1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00000000-0008-0000-0000-00002700000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00000000-0008-0000-0000-00002800000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00000000-0008-0000-0000-00002900000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00000000-0008-0000-0000-00002A00000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00000000-0008-0000-0000-00002B00000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00000000-0008-0000-0000-00002C00000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00000000-0008-0000-0000-00002D00000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00000000-0008-0000-0000-00002E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00000000-0008-0000-0000-00002F00000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00000000-0008-0000-0000-00003000000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令和</a:t>
          </a:r>
          <a:r>
            <a:rPr kumimoji="1" lang="en-US" altLang="ja-JP" sz="1100">
              <a:latin typeface="ＭＳ Ｐゴシック" panose="020B0600070205080204" pitchFamily="50" charset="-128"/>
              <a:ea typeface="ＭＳ Ｐゴシック" panose="020B0600070205080204" pitchFamily="50" charset="-128"/>
            </a:rPr>
            <a:t>5</a:t>
          </a:r>
          <a:r>
            <a:rPr kumimoji="1" lang="ja-JP" altLang="en-US" sz="1100">
              <a:latin typeface="ＭＳ Ｐゴシック" panose="020B0600070205080204" pitchFamily="50" charset="-128"/>
              <a:ea typeface="ＭＳ Ｐゴシック" panose="020B0600070205080204" pitchFamily="50" charset="-128"/>
            </a:rPr>
            <a:t>年度と比較して</a:t>
          </a:r>
          <a:r>
            <a:rPr kumimoji="1" lang="en-US" altLang="ja-JP" sz="1100">
              <a:latin typeface="ＭＳ Ｐゴシック" panose="020B0600070205080204" pitchFamily="50" charset="-128"/>
              <a:ea typeface="ＭＳ Ｐゴシック" panose="020B0600070205080204" pitchFamily="50" charset="-128"/>
            </a:rPr>
            <a:t>0.5</a:t>
          </a:r>
          <a:r>
            <a:rPr kumimoji="1" lang="ja-JP" altLang="en-US" sz="1100">
              <a:latin typeface="ＭＳ Ｐゴシック" panose="020B0600070205080204" pitchFamily="50" charset="-128"/>
              <a:ea typeface="ＭＳ Ｐゴシック" panose="020B0600070205080204" pitchFamily="50" charset="-128"/>
            </a:rPr>
            <a:t>ポイント増加しており、県内平均は下回っているが、施設の老朽化が徐々に進行している。公共施設等総合管理計画や個別施設計画に基づき、老朽化した施設の集約化・複合化や除却、点検・診断や計画的な予防保全による長寿命化等の対策を検討し、実施していく必要がある。</a:t>
          </a: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00000000-0008-0000-0000-00003100000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00000000-0008-0000-0000-00003200000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00000000-0008-0000-0000-000033000000}"/>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00000000-0008-0000-0000-000034000000}"/>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34</xdr:row>
      <xdr:rowOff>57541</xdr:rowOff>
    </xdr:from>
    <xdr:ext cx="410689" cy="225703"/>
    <xdr:sp macro="" textlink="">
      <xdr:nvSpPr>
        <xdr:cNvPr id="53" name="テキスト ボックス 52">
          <a:extLst>
            <a:ext uri="{FF2B5EF4-FFF2-40B4-BE49-F238E27FC236}">
              <a16:creationId xmlns:a16="http://schemas.microsoft.com/office/drawing/2014/main" id="{00000000-0008-0000-0000-000035000000}"/>
            </a:ext>
          </a:extLst>
        </xdr:cNvPr>
        <xdr:cNvSpPr txBox="1"/>
      </xdr:nvSpPr>
      <xdr:spPr>
        <a:xfrm>
          <a:off x="795811" y="66583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00000000-0008-0000-0000-000036000000}"/>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00000000-0008-0000-0000-000037000000}"/>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00000000-0008-0000-0000-000038000000}"/>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00000000-0008-0000-0000-000039000000}"/>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00000000-0008-0000-0000-00003A000000}"/>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00000000-0008-0000-0000-00003B000000}"/>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00000000-0008-0000-0000-00003C000000}"/>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00000000-0008-0000-0000-00003D000000}"/>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00000000-0008-0000-0000-00003E00000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23</xdr:row>
      <xdr:rowOff>144324</xdr:rowOff>
    </xdr:from>
    <xdr:ext cx="308097" cy="225703"/>
    <xdr:sp macro="" textlink="">
      <xdr:nvSpPr>
        <xdr:cNvPr id="63" name="テキスト ボックス 62">
          <a:extLst>
            <a:ext uri="{FF2B5EF4-FFF2-40B4-BE49-F238E27FC236}">
              <a16:creationId xmlns:a16="http://schemas.microsoft.com/office/drawing/2014/main" id="{00000000-0008-0000-0000-00003F000000}"/>
            </a:ext>
          </a:extLst>
        </xdr:cNvPr>
        <xdr:cNvSpPr txBox="1"/>
      </xdr:nvSpPr>
      <xdr:spPr>
        <a:xfrm>
          <a:off x="898403" y="48591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00000000-0008-0000-0000-00004000000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75883</xdr:rowOff>
    </xdr:from>
    <xdr:to>
      <xdr:col>23</xdr:col>
      <xdr:colOff>85090</xdr:colOff>
      <xdr:row>33</xdr:row>
      <xdr:rowOff>88900</xdr:rowOff>
    </xdr:to>
    <xdr:cxnSp macro="">
      <xdr:nvCxnSpPr>
        <xdr:cNvPr id="65" name="直線コネクタ 64">
          <a:extLst>
            <a:ext uri="{FF2B5EF4-FFF2-40B4-BE49-F238E27FC236}">
              <a16:creationId xmlns:a16="http://schemas.microsoft.com/office/drawing/2014/main" id="{00000000-0008-0000-0000-000041000000}"/>
            </a:ext>
          </a:extLst>
        </xdr:cNvPr>
        <xdr:cNvCxnSpPr/>
      </xdr:nvCxnSpPr>
      <xdr:spPr>
        <a:xfrm flipV="1">
          <a:off x="4760595" y="5476558"/>
          <a:ext cx="1270" cy="10417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92727</xdr:rowOff>
    </xdr:from>
    <xdr:ext cx="405111" cy="259045"/>
    <xdr:sp macro="" textlink="">
      <xdr:nvSpPr>
        <xdr:cNvPr id="66" name="有形固定資産減価償却率最小値テキスト">
          <a:extLst>
            <a:ext uri="{FF2B5EF4-FFF2-40B4-BE49-F238E27FC236}">
              <a16:creationId xmlns:a16="http://schemas.microsoft.com/office/drawing/2014/main" id="{00000000-0008-0000-0000-000042000000}"/>
            </a:ext>
          </a:extLst>
        </xdr:cNvPr>
        <xdr:cNvSpPr txBox="1"/>
      </xdr:nvSpPr>
      <xdr:spPr>
        <a:xfrm>
          <a:off x="4813300" y="6522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88900</xdr:rowOff>
    </xdr:from>
    <xdr:to>
      <xdr:col>23</xdr:col>
      <xdr:colOff>174625</xdr:colOff>
      <xdr:row>33</xdr:row>
      <xdr:rowOff>88900</xdr:rowOff>
    </xdr:to>
    <xdr:cxnSp macro="">
      <xdr:nvCxnSpPr>
        <xdr:cNvPr id="67" name="直線コネクタ 66">
          <a:extLst>
            <a:ext uri="{FF2B5EF4-FFF2-40B4-BE49-F238E27FC236}">
              <a16:creationId xmlns:a16="http://schemas.microsoft.com/office/drawing/2014/main" id="{00000000-0008-0000-0000-000043000000}"/>
            </a:ext>
          </a:extLst>
        </xdr:cNvPr>
        <xdr:cNvCxnSpPr/>
      </xdr:nvCxnSpPr>
      <xdr:spPr>
        <a:xfrm>
          <a:off x="4673600" y="6518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22560</xdr:rowOff>
    </xdr:from>
    <xdr:ext cx="405111" cy="259045"/>
    <xdr:sp macro="" textlink="">
      <xdr:nvSpPr>
        <xdr:cNvPr id="68" name="有形固定資産減価償却率最大値テキスト">
          <a:extLst>
            <a:ext uri="{FF2B5EF4-FFF2-40B4-BE49-F238E27FC236}">
              <a16:creationId xmlns:a16="http://schemas.microsoft.com/office/drawing/2014/main" id="{00000000-0008-0000-0000-000044000000}"/>
            </a:ext>
          </a:extLst>
        </xdr:cNvPr>
        <xdr:cNvSpPr txBox="1"/>
      </xdr:nvSpPr>
      <xdr:spPr>
        <a:xfrm>
          <a:off x="4813300" y="52517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75883</xdr:rowOff>
    </xdr:from>
    <xdr:to>
      <xdr:col>23</xdr:col>
      <xdr:colOff>174625</xdr:colOff>
      <xdr:row>27</xdr:row>
      <xdr:rowOff>75883</xdr:rowOff>
    </xdr:to>
    <xdr:cxnSp macro="">
      <xdr:nvCxnSpPr>
        <xdr:cNvPr id="69" name="直線コネクタ 68">
          <a:extLst>
            <a:ext uri="{FF2B5EF4-FFF2-40B4-BE49-F238E27FC236}">
              <a16:creationId xmlns:a16="http://schemas.microsoft.com/office/drawing/2014/main" id="{00000000-0008-0000-0000-000045000000}"/>
            </a:ext>
          </a:extLst>
        </xdr:cNvPr>
        <xdr:cNvCxnSpPr/>
      </xdr:nvCxnSpPr>
      <xdr:spPr>
        <a:xfrm>
          <a:off x="4673600" y="54765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147655</xdr:rowOff>
    </xdr:from>
    <xdr:ext cx="405111" cy="259045"/>
    <xdr:sp macro="" textlink="">
      <xdr:nvSpPr>
        <xdr:cNvPr id="70" name="有形固定資産減価償却率平均値テキスト">
          <a:extLst>
            <a:ext uri="{FF2B5EF4-FFF2-40B4-BE49-F238E27FC236}">
              <a16:creationId xmlns:a16="http://schemas.microsoft.com/office/drawing/2014/main" id="{00000000-0008-0000-0000-000046000000}"/>
            </a:ext>
          </a:extLst>
        </xdr:cNvPr>
        <xdr:cNvSpPr txBox="1"/>
      </xdr:nvSpPr>
      <xdr:spPr>
        <a:xfrm>
          <a:off x="4813300" y="606268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169228</xdr:rowOff>
    </xdr:from>
    <xdr:to>
      <xdr:col>23</xdr:col>
      <xdr:colOff>136525</xdr:colOff>
      <xdr:row>31</xdr:row>
      <xdr:rowOff>99378</xdr:rowOff>
    </xdr:to>
    <xdr:sp macro="" textlink="">
      <xdr:nvSpPr>
        <xdr:cNvPr id="71" name="フローチャート: 判断 70">
          <a:extLst>
            <a:ext uri="{FF2B5EF4-FFF2-40B4-BE49-F238E27FC236}">
              <a16:creationId xmlns:a16="http://schemas.microsoft.com/office/drawing/2014/main" id="{00000000-0008-0000-0000-000047000000}"/>
            </a:ext>
          </a:extLst>
        </xdr:cNvPr>
        <xdr:cNvSpPr/>
      </xdr:nvSpPr>
      <xdr:spPr>
        <a:xfrm>
          <a:off x="4711700" y="6084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151236</xdr:rowOff>
    </xdr:from>
    <xdr:to>
      <xdr:col>19</xdr:col>
      <xdr:colOff>187325</xdr:colOff>
      <xdr:row>31</xdr:row>
      <xdr:rowOff>81386</xdr:rowOff>
    </xdr:to>
    <xdr:sp macro="" textlink="">
      <xdr:nvSpPr>
        <xdr:cNvPr id="72" name="フローチャート: 判断 71">
          <a:extLst>
            <a:ext uri="{FF2B5EF4-FFF2-40B4-BE49-F238E27FC236}">
              <a16:creationId xmlns:a16="http://schemas.microsoft.com/office/drawing/2014/main" id="{00000000-0008-0000-0000-000048000000}"/>
            </a:ext>
          </a:extLst>
        </xdr:cNvPr>
        <xdr:cNvSpPr/>
      </xdr:nvSpPr>
      <xdr:spPr>
        <a:xfrm>
          <a:off x="4000500" y="6066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144039</xdr:rowOff>
    </xdr:from>
    <xdr:to>
      <xdr:col>15</xdr:col>
      <xdr:colOff>187325</xdr:colOff>
      <xdr:row>31</xdr:row>
      <xdr:rowOff>74189</xdr:rowOff>
    </xdr:to>
    <xdr:sp macro="" textlink="">
      <xdr:nvSpPr>
        <xdr:cNvPr id="73" name="フローチャート: 判断 72">
          <a:extLst>
            <a:ext uri="{FF2B5EF4-FFF2-40B4-BE49-F238E27FC236}">
              <a16:creationId xmlns:a16="http://schemas.microsoft.com/office/drawing/2014/main" id="{00000000-0008-0000-0000-000049000000}"/>
            </a:ext>
          </a:extLst>
        </xdr:cNvPr>
        <xdr:cNvSpPr/>
      </xdr:nvSpPr>
      <xdr:spPr>
        <a:xfrm>
          <a:off x="3238500" y="6059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111654</xdr:rowOff>
    </xdr:from>
    <xdr:to>
      <xdr:col>11</xdr:col>
      <xdr:colOff>187325</xdr:colOff>
      <xdr:row>31</xdr:row>
      <xdr:rowOff>41804</xdr:rowOff>
    </xdr:to>
    <xdr:sp macro="" textlink="">
      <xdr:nvSpPr>
        <xdr:cNvPr id="74" name="フローチャート: 判断 73">
          <a:extLst>
            <a:ext uri="{FF2B5EF4-FFF2-40B4-BE49-F238E27FC236}">
              <a16:creationId xmlns:a16="http://schemas.microsoft.com/office/drawing/2014/main" id="{00000000-0008-0000-0000-00004A000000}"/>
            </a:ext>
          </a:extLst>
        </xdr:cNvPr>
        <xdr:cNvSpPr/>
      </xdr:nvSpPr>
      <xdr:spPr>
        <a:xfrm>
          <a:off x="2476500" y="6026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97261</xdr:rowOff>
    </xdr:from>
    <xdr:to>
      <xdr:col>7</xdr:col>
      <xdr:colOff>187325</xdr:colOff>
      <xdr:row>31</xdr:row>
      <xdr:rowOff>27411</xdr:rowOff>
    </xdr:to>
    <xdr:sp macro="" textlink="">
      <xdr:nvSpPr>
        <xdr:cNvPr id="75" name="フローチャート: 判断 74">
          <a:extLst>
            <a:ext uri="{FF2B5EF4-FFF2-40B4-BE49-F238E27FC236}">
              <a16:creationId xmlns:a16="http://schemas.microsoft.com/office/drawing/2014/main" id="{00000000-0008-0000-0000-00004B000000}"/>
            </a:ext>
          </a:extLst>
        </xdr:cNvPr>
        <xdr:cNvSpPr/>
      </xdr:nvSpPr>
      <xdr:spPr>
        <a:xfrm>
          <a:off x="1714500" y="6012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00000000-0008-0000-0000-00004C00000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00000000-0008-0000-0000-00004D00000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00000000-0008-0000-0000-00004E00000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00000000-0008-0000-0000-00004F00000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00000000-0008-0000-0000-00005000000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122449</xdr:rowOff>
    </xdr:from>
    <xdr:to>
      <xdr:col>23</xdr:col>
      <xdr:colOff>136525</xdr:colOff>
      <xdr:row>31</xdr:row>
      <xdr:rowOff>52599</xdr:rowOff>
    </xdr:to>
    <xdr:sp macro="" textlink="">
      <xdr:nvSpPr>
        <xdr:cNvPr id="81" name="楕円 80">
          <a:extLst>
            <a:ext uri="{FF2B5EF4-FFF2-40B4-BE49-F238E27FC236}">
              <a16:creationId xmlns:a16="http://schemas.microsoft.com/office/drawing/2014/main" id="{00000000-0008-0000-0000-000051000000}"/>
            </a:ext>
          </a:extLst>
        </xdr:cNvPr>
        <xdr:cNvSpPr/>
      </xdr:nvSpPr>
      <xdr:spPr>
        <a:xfrm>
          <a:off x="4711700" y="6037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145326</xdr:rowOff>
    </xdr:from>
    <xdr:ext cx="405111" cy="259045"/>
    <xdr:sp macro="" textlink="">
      <xdr:nvSpPr>
        <xdr:cNvPr id="82" name="有形固定資産減価償却率該当値テキスト">
          <a:extLst>
            <a:ext uri="{FF2B5EF4-FFF2-40B4-BE49-F238E27FC236}">
              <a16:creationId xmlns:a16="http://schemas.microsoft.com/office/drawing/2014/main" id="{00000000-0008-0000-0000-000052000000}"/>
            </a:ext>
          </a:extLst>
        </xdr:cNvPr>
        <xdr:cNvSpPr txBox="1"/>
      </xdr:nvSpPr>
      <xdr:spPr>
        <a:xfrm>
          <a:off x="4813300" y="58889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113453</xdr:rowOff>
    </xdr:from>
    <xdr:to>
      <xdr:col>19</xdr:col>
      <xdr:colOff>187325</xdr:colOff>
      <xdr:row>31</xdr:row>
      <xdr:rowOff>43603</xdr:rowOff>
    </xdr:to>
    <xdr:sp macro="" textlink="">
      <xdr:nvSpPr>
        <xdr:cNvPr id="83" name="楕円 82">
          <a:extLst>
            <a:ext uri="{FF2B5EF4-FFF2-40B4-BE49-F238E27FC236}">
              <a16:creationId xmlns:a16="http://schemas.microsoft.com/office/drawing/2014/main" id="{00000000-0008-0000-0000-000053000000}"/>
            </a:ext>
          </a:extLst>
        </xdr:cNvPr>
        <xdr:cNvSpPr/>
      </xdr:nvSpPr>
      <xdr:spPr>
        <a:xfrm>
          <a:off x="4000500" y="6028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164253</xdr:rowOff>
    </xdr:from>
    <xdr:to>
      <xdr:col>23</xdr:col>
      <xdr:colOff>85725</xdr:colOff>
      <xdr:row>31</xdr:row>
      <xdr:rowOff>1799</xdr:rowOff>
    </xdr:to>
    <xdr:cxnSp macro="">
      <xdr:nvCxnSpPr>
        <xdr:cNvPr id="84" name="直線コネクタ 83">
          <a:extLst>
            <a:ext uri="{FF2B5EF4-FFF2-40B4-BE49-F238E27FC236}">
              <a16:creationId xmlns:a16="http://schemas.microsoft.com/office/drawing/2014/main" id="{00000000-0008-0000-0000-000054000000}"/>
            </a:ext>
          </a:extLst>
        </xdr:cNvPr>
        <xdr:cNvCxnSpPr/>
      </xdr:nvCxnSpPr>
      <xdr:spPr>
        <a:xfrm>
          <a:off x="4051300" y="6079278"/>
          <a:ext cx="711200" cy="8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104458</xdr:rowOff>
    </xdr:from>
    <xdr:to>
      <xdr:col>15</xdr:col>
      <xdr:colOff>187325</xdr:colOff>
      <xdr:row>31</xdr:row>
      <xdr:rowOff>34608</xdr:rowOff>
    </xdr:to>
    <xdr:sp macro="" textlink="">
      <xdr:nvSpPr>
        <xdr:cNvPr id="85" name="楕円 84">
          <a:extLst>
            <a:ext uri="{FF2B5EF4-FFF2-40B4-BE49-F238E27FC236}">
              <a16:creationId xmlns:a16="http://schemas.microsoft.com/office/drawing/2014/main" id="{00000000-0008-0000-0000-000055000000}"/>
            </a:ext>
          </a:extLst>
        </xdr:cNvPr>
        <xdr:cNvSpPr/>
      </xdr:nvSpPr>
      <xdr:spPr>
        <a:xfrm>
          <a:off x="3238500" y="6019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155258</xdr:rowOff>
    </xdr:from>
    <xdr:to>
      <xdr:col>19</xdr:col>
      <xdr:colOff>136525</xdr:colOff>
      <xdr:row>30</xdr:row>
      <xdr:rowOff>164253</xdr:rowOff>
    </xdr:to>
    <xdr:cxnSp macro="">
      <xdr:nvCxnSpPr>
        <xdr:cNvPr id="86" name="直線コネクタ 85">
          <a:extLst>
            <a:ext uri="{FF2B5EF4-FFF2-40B4-BE49-F238E27FC236}">
              <a16:creationId xmlns:a16="http://schemas.microsoft.com/office/drawing/2014/main" id="{00000000-0008-0000-0000-000056000000}"/>
            </a:ext>
          </a:extLst>
        </xdr:cNvPr>
        <xdr:cNvCxnSpPr/>
      </xdr:nvCxnSpPr>
      <xdr:spPr>
        <a:xfrm>
          <a:off x="3289300" y="6070283"/>
          <a:ext cx="762000" cy="8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100859</xdr:rowOff>
    </xdr:from>
    <xdr:to>
      <xdr:col>11</xdr:col>
      <xdr:colOff>187325</xdr:colOff>
      <xdr:row>31</xdr:row>
      <xdr:rowOff>31009</xdr:rowOff>
    </xdr:to>
    <xdr:sp macro="" textlink="">
      <xdr:nvSpPr>
        <xdr:cNvPr id="87" name="楕円 86">
          <a:extLst>
            <a:ext uri="{FF2B5EF4-FFF2-40B4-BE49-F238E27FC236}">
              <a16:creationId xmlns:a16="http://schemas.microsoft.com/office/drawing/2014/main" id="{00000000-0008-0000-0000-000057000000}"/>
            </a:ext>
          </a:extLst>
        </xdr:cNvPr>
        <xdr:cNvSpPr/>
      </xdr:nvSpPr>
      <xdr:spPr>
        <a:xfrm>
          <a:off x="2476500" y="6015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151659</xdr:rowOff>
    </xdr:from>
    <xdr:to>
      <xdr:col>15</xdr:col>
      <xdr:colOff>136525</xdr:colOff>
      <xdr:row>30</xdr:row>
      <xdr:rowOff>155258</xdr:rowOff>
    </xdr:to>
    <xdr:cxnSp macro="">
      <xdr:nvCxnSpPr>
        <xdr:cNvPr id="88" name="直線コネクタ 87">
          <a:extLst>
            <a:ext uri="{FF2B5EF4-FFF2-40B4-BE49-F238E27FC236}">
              <a16:creationId xmlns:a16="http://schemas.microsoft.com/office/drawing/2014/main" id="{00000000-0008-0000-0000-000058000000}"/>
            </a:ext>
          </a:extLst>
        </xdr:cNvPr>
        <xdr:cNvCxnSpPr/>
      </xdr:nvCxnSpPr>
      <xdr:spPr>
        <a:xfrm>
          <a:off x="2527300" y="6066684"/>
          <a:ext cx="762000" cy="35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90064</xdr:rowOff>
    </xdr:from>
    <xdr:to>
      <xdr:col>7</xdr:col>
      <xdr:colOff>187325</xdr:colOff>
      <xdr:row>31</xdr:row>
      <xdr:rowOff>20214</xdr:rowOff>
    </xdr:to>
    <xdr:sp macro="" textlink="">
      <xdr:nvSpPr>
        <xdr:cNvPr id="89" name="楕円 88">
          <a:extLst>
            <a:ext uri="{FF2B5EF4-FFF2-40B4-BE49-F238E27FC236}">
              <a16:creationId xmlns:a16="http://schemas.microsoft.com/office/drawing/2014/main" id="{00000000-0008-0000-0000-000059000000}"/>
            </a:ext>
          </a:extLst>
        </xdr:cNvPr>
        <xdr:cNvSpPr/>
      </xdr:nvSpPr>
      <xdr:spPr>
        <a:xfrm>
          <a:off x="1714500" y="6005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140864</xdr:rowOff>
    </xdr:from>
    <xdr:to>
      <xdr:col>11</xdr:col>
      <xdr:colOff>136525</xdr:colOff>
      <xdr:row>30</xdr:row>
      <xdr:rowOff>151659</xdr:rowOff>
    </xdr:to>
    <xdr:cxnSp macro="">
      <xdr:nvCxnSpPr>
        <xdr:cNvPr id="90" name="直線コネクタ 89">
          <a:extLst>
            <a:ext uri="{FF2B5EF4-FFF2-40B4-BE49-F238E27FC236}">
              <a16:creationId xmlns:a16="http://schemas.microsoft.com/office/drawing/2014/main" id="{00000000-0008-0000-0000-00005A000000}"/>
            </a:ext>
          </a:extLst>
        </xdr:cNvPr>
        <xdr:cNvCxnSpPr/>
      </xdr:nvCxnSpPr>
      <xdr:spPr>
        <a:xfrm>
          <a:off x="1765300" y="6055889"/>
          <a:ext cx="762000" cy="10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72513</xdr:rowOff>
    </xdr:from>
    <xdr:ext cx="405111" cy="259045"/>
    <xdr:sp macro="" textlink="">
      <xdr:nvSpPr>
        <xdr:cNvPr id="91" name="n_1aveValue有形固定資産減価償却率">
          <a:extLst>
            <a:ext uri="{FF2B5EF4-FFF2-40B4-BE49-F238E27FC236}">
              <a16:creationId xmlns:a16="http://schemas.microsoft.com/office/drawing/2014/main" id="{00000000-0008-0000-0000-00005B000000}"/>
            </a:ext>
          </a:extLst>
        </xdr:cNvPr>
        <xdr:cNvSpPr txBox="1"/>
      </xdr:nvSpPr>
      <xdr:spPr>
        <a:xfrm>
          <a:off x="3836044" y="6158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65316</xdr:rowOff>
    </xdr:from>
    <xdr:ext cx="405111" cy="259045"/>
    <xdr:sp macro="" textlink="">
      <xdr:nvSpPr>
        <xdr:cNvPr id="92" name="n_2aveValue有形固定資産減価償却率">
          <a:extLst>
            <a:ext uri="{FF2B5EF4-FFF2-40B4-BE49-F238E27FC236}">
              <a16:creationId xmlns:a16="http://schemas.microsoft.com/office/drawing/2014/main" id="{00000000-0008-0000-0000-00005C000000}"/>
            </a:ext>
          </a:extLst>
        </xdr:cNvPr>
        <xdr:cNvSpPr txBox="1"/>
      </xdr:nvSpPr>
      <xdr:spPr>
        <a:xfrm>
          <a:off x="3086744" y="61517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32931</xdr:rowOff>
    </xdr:from>
    <xdr:ext cx="405111" cy="259045"/>
    <xdr:sp macro="" textlink="">
      <xdr:nvSpPr>
        <xdr:cNvPr id="93" name="n_3aveValue有形固定資産減価償却率">
          <a:extLst>
            <a:ext uri="{FF2B5EF4-FFF2-40B4-BE49-F238E27FC236}">
              <a16:creationId xmlns:a16="http://schemas.microsoft.com/office/drawing/2014/main" id="{00000000-0008-0000-0000-00005D000000}"/>
            </a:ext>
          </a:extLst>
        </xdr:cNvPr>
        <xdr:cNvSpPr txBox="1"/>
      </xdr:nvSpPr>
      <xdr:spPr>
        <a:xfrm>
          <a:off x="2324744" y="61194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18538</xdr:rowOff>
    </xdr:from>
    <xdr:ext cx="405111" cy="259045"/>
    <xdr:sp macro="" textlink="">
      <xdr:nvSpPr>
        <xdr:cNvPr id="94" name="n_4aveValue有形固定資産減価償却率">
          <a:extLst>
            <a:ext uri="{FF2B5EF4-FFF2-40B4-BE49-F238E27FC236}">
              <a16:creationId xmlns:a16="http://schemas.microsoft.com/office/drawing/2014/main" id="{00000000-0008-0000-0000-00005E000000}"/>
            </a:ext>
          </a:extLst>
        </xdr:cNvPr>
        <xdr:cNvSpPr txBox="1"/>
      </xdr:nvSpPr>
      <xdr:spPr>
        <a:xfrm>
          <a:off x="1562744" y="6105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29</xdr:row>
      <xdr:rowOff>60130</xdr:rowOff>
    </xdr:from>
    <xdr:ext cx="405111" cy="259045"/>
    <xdr:sp macro="" textlink="">
      <xdr:nvSpPr>
        <xdr:cNvPr id="95" name="n_1mainValue有形固定資産減価償却率">
          <a:extLst>
            <a:ext uri="{FF2B5EF4-FFF2-40B4-BE49-F238E27FC236}">
              <a16:creationId xmlns:a16="http://schemas.microsoft.com/office/drawing/2014/main" id="{00000000-0008-0000-0000-00005F000000}"/>
            </a:ext>
          </a:extLst>
        </xdr:cNvPr>
        <xdr:cNvSpPr txBox="1"/>
      </xdr:nvSpPr>
      <xdr:spPr>
        <a:xfrm>
          <a:off x="3836044" y="58037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51135</xdr:rowOff>
    </xdr:from>
    <xdr:ext cx="405111" cy="259045"/>
    <xdr:sp macro="" textlink="">
      <xdr:nvSpPr>
        <xdr:cNvPr id="96" name="n_2mainValue有形固定資産減価償却率">
          <a:extLst>
            <a:ext uri="{FF2B5EF4-FFF2-40B4-BE49-F238E27FC236}">
              <a16:creationId xmlns:a16="http://schemas.microsoft.com/office/drawing/2014/main" id="{00000000-0008-0000-0000-000060000000}"/>
            </a:ext>
          </a:extLst>
        </xdr:cNvPr>
        <xdr:cNvSpPr txBox="1"/>
      </xdr:nvSpPr>
      <xdr:spPr>
        <a:xfrm>
          <a:off x="3086744" y="57947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47536</xdr:rowOff>
    </xdr:from>
    <xdr:ext cx="405111" cy="259045"/>
    <xdr:sp macro="" textlink="">
      <xdr:nvSpPr>
        <xdr:cNvPr id="97" name="n_3mainValue有形固定資産減価償却率">
          <a:extLst>
            <a:ext uri="{FF2B5EF4-FFF2-40B4-BE49-F238E27FC236}">
              <a16:creationId xmlns:a16="http://schemas.microsoft.com/office/drawing/2014/main" id="{00000000-0008-0000-0000-000061000000}"/>
            </a:ext>
          </a:extLst>
        </xdr:cNvPr>
        <xdr:cNvSpPr txBox="1"/>
      </xdr:nvSpPr>
      <xdr:spPr>
        <a:xfrm>
          <a:off x="2324744" y="57911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36741</xdr:rowOff>
    </xdr:from>
    <xdr:ext cx="405111" cy="259045"/>
    <xdr:sp macro="" textlink="">
      <xdr:nvSpPr>
        <xdr:cNvPr id="98" name="n_4mainValue有形固定資産減価償却率">
          <a:extLst>
            <a:ext uri="{FF2B5EF4-FFF2-40B4-BE49-F238E27FC236}">
              <a16:creationId xmlns:a16="http://schemas.microsoft.com/office/drawing/2014/main" id="{00000000-0008-0000-0000-000062000000}"/>
            </a:ext>
          </a:extLst>
        </xdr:cNvPr>
        <xdr:cNvSpPr txBox="1"/>
      </xdr:nvSpPr>
      <xdr:spPr>
        <a:xfrm>
          <a:off x="1562744" y="5780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00000000-0008-0000-0000-00006300000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00000000-0008-0000-0000-00006400000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id="{00000000-0008-0000-0000-000065000000}"/>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[ 705.2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00000000-0008-0000-0000-00006600000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00000000-0008-0000-0000-00006700000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00000000-0008-0000-0000-00006800000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00000000-0008-0000-0000-00006900000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00000000-0008-0000-0000-00006A00000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00000000-0008-0000-0000-00006B00000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00000000-0008-0000-0000-00006C00000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00000000-0008-0000-0000-00006D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00000000-0008-0000-0000-00006E00000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00000000-0008-0000-0000-00006F00000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令和</a:t>
          </a:r>
          <a:r>
            <a:rPr kumimoji="1" lang="en-US" altLang="ja-JP" sz="1100">
              <a:latin typeface="ＭＳ Ｐゴシック" panose="020B0600070205080204" pitchFamily="50" charset="-128"/>
              <a:ea typeface="ＭＳ Ｐゴシック" panose="020B0600070205080204" pitchFamily="50" charset="-128"/>
            </a:rPr>
            <a:t>5</a:t>
          </a:r>
          <a:r>
            <a:rPr kumimoji="1" lang="ja-JP" altLang="en-US" sz="1100">
              <a:latin typeface="ＭＳ Ｐゴシック" panose="020B0600070205080204" pitchFamily="50" charset="-128"/>
              <a:ea typeface="ＭＳ Ｐゴシック" panose="020B0600070205080204" pitchFamily="50" charset="-128"/>
            </a:rPr>
            <a:t>年度と比較して</a:t>
          </a:r>
          <a:r>
            <a:rPr kumimoji="1" lang="en-US" altLang="ja-JP" sz="1100">
              <a:latin typeface="ＭＳ Ｐゴシック" panose="020B0600070205080204" pitchFamily="50" charset="-128"/>
              <a:ea typeface="ＭＳ Ｐゴシック" panose="020B0600070205080204" pitchFamily="50" charset="-128"/>
            </a:rPr>
            <a:t>19.2</a:t>
          </a:r>
          <a:r>
            <a:rPr kumimoji="1" lang="ja-JP" altLang="en-US" sz="1100">
              <a:latin typeface="ＭＳ Ｐゴシック" panose="020B0600070205080204" pitchFamily="50" charset="-128"/>
              <a:ea typeface="ＭＳ Ｐゴシック" panose="020B0600070205080204" pitchFamily="50" charset="-128"/>
            </a:rPr>
            <a:t>ポイント減少となったが、依然として類似団体の平均値を上回っている。主な要因としては、充当可能基金の増加及び基準財政需要額算入見込額の増加により、算定上の分子が減少したことが挙げられる。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引き続き職員の適正な定数管理、各種業務の適正化、コスト削減に努め、債務償還比率の上昇を抑制していく。</a:t>
          </a: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00000000-0008-0000-0000-00007000000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00000000-0008-0000-0000-00007100000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00000000-0008-0000-0000-00007200000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79375</xdr:rowOff>
    </xdr:from>
    <xdr:to>
      <xdr:col>80</xdr:col>
      <xdr:colOff>9525</xdr:colOff>
      <xdr:row>34</xdr:row>
      <xdr:rowOff>79375</xdr:rowOff>
    </xdr:to>
    <xdr:cxnSp macro="">
      <xdr:nvCxnSpPr>
        <xdr:cNvPr id="115" name="直線コネクタ 114">
          <a:extLst>
            <a:ext uri="{FF2B5EF4-FFF2-40B4-BE49-F238E27FC236}">
              <a16:creationId xmlns:a16="http://schemas.microsoft.com/office/drawing/2014/main" id="{00000000-0008-0000-0000-000073000000}"/>
            </a:ext>
          </a:extLst>
        </xdr:cNvPr>
        <xdr:cNvCxnSpPr/>
      </xdr:nvCxnSpPr>
      <xdr:spPr>
        <a:xfrm>
          <a:off x="11303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33</xdr:row>
      <xdr:rowOff>157024</xdr:rowOff>
    </xdr:from>
    <xdr:ext cx="482824" cy="225703"/>
    <xdr:sp macro="" textlink="">
      <xdr:nvSpPr>
        <xdr:cNvPr id="116" name="テキスト ボックス 115">
          <a:extLst>
            <a:ext uri="{FF2B5EF4-FFF2-40B4-BE49-F238E27FC236}">
              <a16:creationId xmlns:a16="http://schemas.microsoft.com/office/drawing/2014/main" id="{00000000-0008-0000-0000-000074000000}"/>
            </a:ext>
          </a:extLst>
        </xdr:cNvPr>
        <xdr:cNvSpPr txBox="1"/>
      </xdr:nvSpPr>
      <xdr:spPr>
        <a:xfrm>
          <a:off x="10756676" y="65863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161925</xdr:rowOff>
    </xdr:from>
    <xdr:to>
      <xdr:col>80</xdr:col>
      <xdr:colOff>9525</xdr:colOff>
      <xdr:row>31</xdr:row>
      <xdr:rowOff>161925</xdr:rowOff>
    </xdr:to>
    <xdr:cxnSp macro="">
      <xdr:nvCxnSpPr>
        <xdr:cNvPr id="117" name="直線コネクタ 116">
          <a:extLst>
            <a:ext uri="{FF2B5EF4-FFF2-40B4-BE49-F238E27FC236}">
              <a16:creationId xmlns:a16="http://schemas.microsoft.com/office/drawing/2014/main" id="{00000000-0008-0000-0000-000075000000}"/>
            </a:ext>
          </a:extLst>
        </xdr:cNvPr>
        <xdr:cNvCxnSpPr/>
      </xdr:nvCxnSpPr>
      <xdr:spPr>
        <a:xfrm>
          <a:off x="11303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31</xdr:row>
      <xdr:rowOff>68124</xdr:rowOff>
    </xdr:from>
    <xdr:ext cx="482824" cy="225703"/>
    <xdr:sp macro="" textlink="">
      <xdr:nvSpPr>
        <xdr:cNvPr id="118" name="テキスト ボックス 117">
          <a:extLst>
            <a:ext uri="{FF2B5EF4-FFF2-40B4-BE49-F238E27FC236}">
              <a16:creationId xmlns:a16="http://schemas.microsoft.com/office/drawing/2014/main" id="{00000000-0008-0000-0000-000076000000}"/>
            </a:ext>
          </a:extLst>
        </xdr:cNvPr>
        <xdr:cNvSpPr txBox="1"/>
      </xdr:nvSpPr>
      <xdr:spPr>
        <a:xfrm>
          <a:off x="10756676" y="61545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73025</xdr:rowOff>
    </xdr:from>
    <xdr:to>
      <xdr:col>80</xdr:col>
      <xdr:colOff>9525</xdr:colOff>
      <xdr:row>29</xdr:row>
      <xdr:rowOff>73025</xdr:rowOff>
    </xdr:to>
    <xdr:cxnSp macro="">
      <xdr:nvCxnSpPr>
        <xdr:cNvPr id="119" name="直線コネクタ 118">
          <a:extLst>
            <a:ext uri="{FF2B5EF4-FFF2-40B4-BE49-F238E27FC236}">
              <a16:creationId xmlns:a16="http://schemas.microsoft.com/office/drawing/2014/main" id="{00000000-0008-0000-0000-000077000000}"/>
            </a:ext>
          </a:extLst>
        </xdr:cNvPr>
        <xdr:cNvCxnSpPr/>
      </xdr:nvCxnSpPr>
      <xdr:spPr>
        <a:xfrm>
          <a:off x="11303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150674</xdr:rowOff>
    </xdr:from>
    <xdr:ext cx="410689" cy="225703"/>
    <xdr:sp macro="" textlink="">
      <xdr:nvSpPr>
        <xdr:cNvPr id="120" name="テキスト ボックス 119">
          <a:extLst>
            <a:ext uri="{FF2B5EF4-FFF2-40B4-BE49-F238E27FC236}">
              <a16:creationId xmlns:a16="http://schemas.microsoft.com/office/drawing/2014/main" id="{00000000-0008-0000-0000-000078000000}"/>
            </a:ext>
          </a:extLst>
        </xdr:cNvPr>
        <xdr:cNvSpPr txBox="1"/>
      </xdr:nvSpPr>
      <xdr:spPr>
        <a:xfrm>
          <a:off x="10828811" y="57227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155575</xdr:rowOff>
    </xdr:from>
    <xdr:to>
      <xdr:col>80</xdr:col>
      <xdr:colOff>9525</xdr:colOff>
      <xdr:row>26</xdr:row>
      <xdr:rowOff>155575</xdr:rowOff>
    </xdr:to>
    <xdr:cxnSp macro="">
      <xdr:nvCxnSpPr>
        <xdr:cNvPr id="121" name="直線コネクタ 120">
          <a:extLst>
            <a:ext uri="{FF2B5EF4-FFF2-40B4-BE49-F238E27FC236}">
              <a16:creationId xmlns:a16="http://schemas.microsoft.com/office/drawing/2014/main" id="{00000000-0008-0000-0000-000079000000}"/>
            </a:ext>
          </a:extLst>
        </xdr:cNvPr>
        <xdr:cNvCxnSpPr/>
      </xdr:nvCxnSpPr>
      <xdr:spPr>
        <a:xfrm>
          <a:off x="11303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26</xdr:row>
      <xdr:rowOff>61774</xdr:rowOff>
    </xdr:from>
    <xdr:ext cx="308097" cy="225703"/>
    <xdr:sp macro="" textlink="">
      <xdr:nvSpPr>
        <xdr:cNvPr id="122" name="テキスト ボックス 121">
          <a:extLst>
            <a:ext uri="{FF2B5EF4-FFF2-40B4-BE49-F238E27FC236}">
              <a16:creationId xmlns:a16="http://schemas.microsoft.com/office/drawing/2014/main" id="{00000000-0008-0000-0000-00007A000000}"/>
            </a:ext>
          </a:extLst>
        </xdr:cNvPr>
        <xdr:cNvSpPr txBox="1"/>
      </xdr:nvSpPr>
      <xdr:spPr>
        <a:xfrm>
          <a:off x="10931403" y="52909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3" name="直線コネクタ 122">
          <a:extLst>
            <a:ext uri="{FF2B5EF4-FFF2-40B4-BE49-F238E27FC236}">
              <a16:creationId xmlns:a16="http://schemas.microsoft.com/office/drawing/2014/main" id="{00000000-0008-0000-0000-00007B00000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4" name="債務償還比率グラフ枠">
          <a:extLst>
            <a:ext uri="{FF2B5EF4-FFF2-40B4-BE49-F238E27FC236}">
              <a16:creationId xmlns:a16="http://schemas.microsoft.com/office/drawing/2014/main" id="{00000000-0008-0000-0000-00007C00000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155575</xdr:rowOff>
    </xdr:from>
    <xdr:to>
      <xdr:col>76</xdr:col>
      <xdr:colOff>21589</xdr:colOff>
      <xdr:row>34</xdr:row>
      <xdr:rowOff>170658</xdr:rowOff>
    </xdr:to>
    <xdr:cxnSp macro="">
      <xdr:nvCxnSpPr>
        <xdr:cNvPr id="125" name="直線コネクタ 124">
          <a:extLst>
            <a:ext uri="{FF2B5EF4-FFF2-40B4-BE49-F238E27FC236}">
              <a16:creationId xmlns:a16="http://schemas.microsoft.com/office/drawing/2014/main" id="{00000000-0008-0000-0000-00007D000000}"/>
            </a:ext>
          </a:extLst>
        </xdr:cNvPr>
        <xdr:cNvCxnSpPr/>
      </xdr:nvCxnSpPr>
      <xdr:spPr>
        <a:xfrm flipV="1">
          <a:off x="14793595" y="5384800"/>
          <a:ext cx="1269" cy="13866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3035</xdr:rowOff>
    </xdr:from>
    <xdr:ext cx="560923" cy="259045"/>
    <xdr:sp macro="" textlink="">
      <xdr:nvSpPr>
        <xdr:cNvPr id="126" name="債務償還比率最小値テキスト">
          <a:extLst>
            <a:ext uri="{FF2B5EF4-FFF2-40B4-BE49-F238E27FC236}">
              <a16:creationId xmlns:a16="http://schemas.microsoft.com/office/drawing/2014/main" id="{00000000-0008-0000-0000-00007E000000}"/>
            </a:ext>
          </a:extLst>
        </xdr:cNvPr>
        <xdr:cNvSpPr txBox="1"/>
      </xdr:nvSpPr>
      <xdr:spPr>
        <a:xfrm>
          <a:off x="14846300" y="6775310"/>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170658</xdr:rowOff>
    </xdr:from>
    <xdr:to>
      <xdr:col>76</xdr:col>
      <xdr:colOff>111125</xdr:colOff>
      <xdr:row>34</xdr:row>
      <xdr:rowOff>170658</xdr:rowOff>
    </xdr:to>
    <xdr:cxnSp macro="">
      <xdr:nvCxnSpPr>
        <xdr:cNvPr id="127" name="直線コネクタ 126">
          <a:extLst>
            <a:ext uri="{FF2B5EF4-FFF2-40B4-BE49-F238E27FC236}">
              <a16:creationId xmlns:a16="http://schemas.microsoft.com/office/drawing/2014/main" id="{00000000-0008-0000-0000-00007F000000}"/>
            </a:ext>
          </a:extLst>
        </xdr:cNvPr>
        <xdr:cNvCxnSpPr/>
      </xdr:nvCxnSpPr>
      <xdr:spPr>
        <a:xfrm>
          <a:off x="14706600" y="6771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102252</xdr:rowOff>
    </xdr:from>
    <xdr:ext cx="340478" cy="259045"/>
    <xdr:sp macro="" textlink="">
      <xdr:nvSpPr>
        <xdr:cNvPr id="128" name="債務償還比率最大値テキスト">
          <a:extLst>
            <a:ext uri="{FF2B5EF4-FFF2-40B4-BE49-F238E27FC236}">
              <a16:creationId xmlns:a16="http://schemas.microsoft.com/office/drawing/2014/main" id="{00000000-0008-0000-0000-000080000000}"/>
            </a:ext>
          </a:extLst>
        </xdr:cNvPr>
        <xdr:cNvSpPr txBox="1"/>
      </xdr:nvSpPr>
      <xdr:spPr>
        <a:xfrm>
          <a:off x="14846300" y="51600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155575</xdr:rowOff>
    </xdr:from>
    <xdr:to>
      <xdr:col>76</xdr:col>
      <xdr:colOff>111125</xdr:colOff>
      <xdr:row>26</xdr:row>
      <xdr:rowOff>155575</xdr:rowOff>
    </xdr:to>
    <xdr:cxnSp macro="">
      <xdr:nvCxnSpPr>
        <xdr:cNvPr id="129" name="直線コネクタ 128">
          <a:extLst>
            <a:ext uri="{FF2B5EF4-FFF2-40B4-BE49-F238E27FC236}">
              <a16:creationId xmlns:a16="http://schemas.microsoft.com/office/drawing/2014/main" id="{00000000-0008-0000-0000-000081000000}"/>
            </a:ext>
          </a:extLst>
        </xdr:cNvPr>
        <xdr:cNvCxnSpPr/>
      </xdr:nvCxnSpPr>
      <xdr:spPr>
        <a:xfrm>
          <a:off x="14706600" y="538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89059</xdr:rowOff>
    </xdr:from>
    <xdr:ext cx="469744" cy="259045"/>
    <xdr:sp macro="" textlink="">
      <xdr:nvSpPr>
        <xdr:cNvPr id="130" name="債務償還比率平均値テキスト">
          <a:extLst>
            <a:ext uri="{FF2B5EF4-FFF2-40B4-BE49-F238E27FC236}">
              <a16:creationId xmlns:a16="http://schemas.microsoft.com/office/drawing/2014/main" id="{00000000-0008-0000-0000-000082000000}"/>
            </a:ext>
          </a:extLst>
        </xdr:cNvPr>
        <xdr:cNvSpPr txBox="1"/>
      </xdr:nvSpPr>
      <xdr:spPr>
        <a:xfrm>
          <a:off x="14846300" y="56611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66182</xdr:rowOff>
    </xdr:from>
    <xdr:to>
      <xdr:col>76</xdr:col>
      <xdr:colOff>73025</xdr:colOff>
      <xdr:row>29</xdr:row>
      <xdr:rowOff>167782</xdr:rowOff>
    </xdr:to>
    <xdr:sp macro="" textlink="">
      <xdr:nvSpPr>
        <xdr:cNvPr id="131" name="フローチャート: 判断 130">
          <a:extLst>
            <a:ext uri="{FF2B5EF4-FFF2-40B4-BE49-F238E27FC236}">
              <a16:creationId xmlns:a16="http://schemas.microsoft.com/office/drawing/2014/main" id="{00000000-0008-0000-0000-000083000000}"/>
            </a:ext>
          </a:extLst>
        </xdr:cNvPr>
        <xdr:cNvSpPr/>
      </xdr:nvSpPr>
      <xdr:spPr>
        <a:xfrm>
          <a:off x="14744700" y="5809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62987</xdr:rowOff>
    </xdr:from>
    <xdr:to>
      <xdr:col>72</xdr:col>
      <xdr:colOff>123825</xdr:colOff>
      <xdr:row>29</xdr:row>
      <xdr:rowOff>164587</xdr:rowOff>
    </xdr:to>
    <xdr:sp macro="" textlink="">
      <xdr:nvSpPr>
        <xdr:cNvPr id="132" name="フローチャート: 判断 131">
          <a:extLst>
            <a:ext uri="{FF2B5EF4-FFF2-40B4-BE49-F238E27FC236}">
              <a16:creationId xmlns:a16="http://schemas.microsoft.com/office/drawing/2014/main" id="{00000000-0008-0000-0000-000084000000}"/>
            </a:ext>
          </a:extLst>
        </xdr:cNvPr>
        <xdr:cNvSpPr/>
      </xdr:nvSpPr>
      <xdr:spPr>
        <a:xfrm>
          <a:off x="14033500" y="5806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69464</xdr:rowOff>
    </xdr:from>
    <xdr:to>
      <xdr:col>68</xdr:col>
      <xdr:colOff>123825</xdr:colOff>
      <xdr:row>29</xdr:row>
      <xdr:rowOff>171064</xdr:rowOff>
    </xdr:to>
    <xdr:sp macro="" textlink="">
      <xdr:nvSpPr>
        <xdr:cNvPr id="133" name="フローチャート: 判断 132">
          <a:extLst>
            <a:ext uri="{FF2B5EF4-FFF2-40B4-BE49-F238E27FC236}">
              <a16:creationId xmlns:a16="http://schemas.microsoft.com/office/drawing/2014/main" id="{00000000-0008-0000-0000-000085000000}"/>
            </a:ext>
          </a:extLst>
        </xdr:cNvPr>
        <xdr:cNvSpPr/>
      </xdr:nvSpPr>
      <xdr:spPr>
        <a:xfrm>
          <a:off x="13271500" y="5813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42865</xdr:rowOff>
    </xdr:from>
    <xdr:to>
      <xdr:col>64</xdr:col>
      <xdr:colOff>123825</xdr:colOff>
      <xdr:row>29</xdr:row>
      <xdr:rowOff>144465</xdr:rowOff>
    </xdr:to>
    <xdr:sp macro="" textlink="">
      <xdr:nvSpPr>
        <xdr:cNvPr id="134" name="フローチャート: 判断 133">
          <a:extLst>
            <a:ext uri="{FF2B5EF4-FFF2-40B4-BE49-F238E27FC236}">
              <a16:creationId xmlns:a16="http://schemas.microsoft.com/office/drawing/2014/main" id="{00000000-0008-0000-0000-000086000000}"/>
            </a:ext>
          </a:extLst>
        </xdr:cNvPr>
        <xdr:cNvSpPr/>
      </xdr:nvSpPr>
      <xdr:spPr>
        <a:xfrm>
          <a:off x="12509500" y="5786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166878</xdr:rowOff>
    </xdr:from>
    <xdr:to>
      <xdr:col>60</xdr:col>
      <xdr:colOff>123825</xdr:colOff>
      <xdr:row>30</xdr:row>
      <xdr:rowOff>97028</xdr:rowOff>
    </xdr:to>
    <xdr:sp macro="" textlink="">
      <xdr:nvSpPr>
        <xdr:cNvPr id="135" name="フローチャート: 判断 134">
          <a:extLst>
            <a:ext uri="{FF2B5EF4-FFF2-40B4-BE49-F238E27FC236}">
              <a16:creationId xmlns:a16="http://schemas.microsoft.com/office/drawing/2014/main" id="{00000000-0008-0000-0000-000087000000}"/>
            </a:ext>
          </a:extLst>
        </xdr:cNvPr>
        <xdr:cNvSpPr/>
      </xdr:nvSpPr>
      <xdr:spPr>
        <a:xfrm>
          <a:off x="11747500" y="5910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6" name="テキスト ボックス 135">
          <a:extLst>
            <a:ext uri="{FF2B5EF4-FFF2-40B4-BE49-F238E27FC236}">
              <a16:creationId xmlns:a16="http://schemas.microsoft.com/office/drawing/2014/main" id="{00000000-0008-0000-0000-00008800000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7" name="テキスト ボックス 136">
          <a:extLst>
            <a:ext uri="{FF2B5EF4-FFF2-40B4-BE49-F238E27FC236}">
              <a16:creationId xmlns:a16="http://schemas.microsoft.com/office/drawing/2014/main" id="{00000000-0008-0000-0000-00008900000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00000000-0008-0000-0000-00008A00000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00000000-0008-0000-0000-00008B00000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00000000-0008-0000-0000-00008C00000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27986</xdr:rowOff>
    </xdr:from>
    <xdr:to>
      <xdr:col>76</xdr:col>
      <xdr:colOff>73025</xdr:colOff>
      <xdr:row>30</xdr:row>
      <xdr:rowOff>129586</xdr:rowOff>
    </xdr:to>
    <xdr:sp macro="" textlink="">
      <xdr:nvSpPr>
        <xdr:cNvPr id="141" name="楕円 140">
          <a:extLst>
            <a:ext uri="{FF2B5EF4-FFF2-40B4-BE49-F238E27FC236}">
              <a16:creationId xmlns:a16="http://schemas.microsoft.com/office/drawing/2014/main" id="{00000000-0008-0000-0000-00008D000000}"/>
            </a:ext>
          </a:extLst>
        </xdr:cNvPr>
        <xdr:cNvSpPr/>
      </xdr:nvSpPr>
      <xdr:spPr>
        <a:xfrm>
          <a:off x="14744700" y="5943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6413</xdr:rowOff>
    </xdr:from>
    <xdr:ext cx="469744" cy="259045"/>
    <xdr:sp macro="" textlink="">
      <xdr:nvSpPr>
        <xdr:cNvPr id="142" name="債務償還比率該当値テキスト">
          <a:extLst>
            <a:ext uri="{FF2B5EF4-FFF2-40B4-BE49-F238E27FC236}">
              <a16:creationId xmlns:a16="http://schemas.microsoft.com/office/drawing/2014/main" id="{00000000-0008-0000-0000-00008E000000}"/>
            </a:ext>
          </a:extLst>
        </xdr:cNvPr>
        <xdr:cNvSpPr txBox="1"/>
      </xdr:nvSpPr>
      <xdr:spPr>
        <a:xfrm>
          <a:off x="14846300" y="5921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44567</xdr:rowOff>
    </xdr:from>
    <xdr:to>
      <xdr:col>72</xdr:col>
      <xdr:colOff>123825</xdr:colOff>
      <xdr:row>30</xdr:row>
      <xdr:rowOff>146167</xdr:rowOff>
    </xdr:to>
    <xdr:sp macro="" textlink="">
      <xdr:nvSpPr>
        <xdr:cNvPr id="143" name="楕円 142">
          <a:extLst>
            <a:ext uri="{FF2B5EF4-FFF2-40B4-BE49-F238E27FC236}">
              <a16:creationId xmlns:a16="http://schemas.microsoft.com/office/drawing/2014/main" id="{00000000-0008-0000-0000-00008F000000}"/>
            </a:ext>
          </a:extLst>
        </xdr:cNvPr>
        <xdr:cNvSpPr/>
      </xdr:nvSpPr>
      <xdr:spPr>
        <a:xfrm>
          <a:off x="14033500" y="5959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78786</xdr:rowOff>
    </xdr:from>
    <xdr:to>
      <xdr:col>76</xdr:col>
      <xdr:colOff>22225</xdr:colOff>
      <xdr:row>30</xdr:row>
      <xdr:rowOff>95367</xdr:rowOff>
    </xdr:to>
    <xdr:cxnSp macro="">
      <xdr:nvCxnSpPr>
        <xdr:cNvPr id="144" name="直線コネクタ 143">
          <a:extLst>
            <a:ext uri="{FF2B5EF4-FFF2-40B4-BE49-F238E27FC236}">
              <a16:creationId xmlns:a16="http://schemas.microsoft.com/office/drawing/2014/main" id="{00000000-0008-0000-0000-000090000000}"/>
            </a:ext>
          </a:extLst>
        </xdr:cNvPr>
        <xdr:cNvCxnSpPr/>
      </xdr:nvCxnSpPr>
      <xdr:spPr>
        <a:xfrm flipV="1">
          <a:off x="14084300" y="5993811"/>
          <a:ext cx="711200" cy="16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146411</xdr:rowOff>
    </xdr:from>
    <xdr:to>
      <xdr:col>68</xdr:col>
      <xdr:colOff>123825</xdr:colOff>
      <xdr:row>30</xdr:row>
      <xdr:rowOff>76561</xdr:rowOff>
    </xdr:to>
    <xdr:sp macro="" textlink="">
      <xdr:nvSpPr>
        <xdr:cNvPr id="145" name="楕円 144">
          <a:extLst>
            <a:ext uri="{FF2B5EF4-FFF2-40B4-BE49-F238E27FC236}">
              <a16:creationId xmlns:a16="http://schemas.microsoft.com/office/drawing/2014/main" id="{00000000-0008-0000-0000-000091000000}"/>
            </a:ext>
          </a:extLst>
        </xdr:cNvPr>
        <xdr:cNvSpPr/>
      </xdr:nvSpPr>
      <xdr:spPr>
        <a:xfrm>
          <a:off x="13271500" y="5889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25761</xdr:rowOff>
    </xdr:from>
    <xdr:to>
      <xdr:col>72</xdr:col>
      <xdr:colOff>73025</xdr:colOff>
      <xdr:row>30</xdr:row>
      <xdr:rowOff>95367</xdr:rowOff>
    </xdr:to>
    <xdr:cxnSp macro="">
      <xdr:nvCxnSpPr>
        <xdr:cNvPr id="146" name="直線コネクタ 145">
          <a:extLst>
            <a:ext uri="{FF2B5EF4-FFF2-40B4-BE49-F238E27FC236}">
              <a16:creationId xmlns:a16="http://schemas.microsoft.com/office/drawing/2014/main" id="{00000000-0008-0000-0000-000092000000}"/>
            </a:ext>
          </a:extLst>
        </xdr:cNvPr>
        <xdr:cNvCxnSpPr/>
      </xdr:nvCxnSpPr>
      <xdr:spPr>
        <a:xfrm>
          <a:off x="13322300" y="5940786"/>
          <a:ext cx="762000" cy="69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8839</xdr:rowOff>
    </xdr:from>
    <xdr:to>
      <xdr:col>64</xdr:col>
      <xdr:colOff>123825</xdr:colOff>
      <xdr:row>29</xdr:row>
      <xdr:rowOff>110439</xdr:rowOff>
    </xdr:to>
    <xdr:sp macro="" textlink="">
      <xdr:nvSpPr>
        <xdr:cNvPr id="147" name="楕円 146">
          <a:extLst>
            <a:ext uri="{FF2B5EF4-FFF2-40B4-BE49-F238E27FC236}">
              <a16:creationId xmlns:a16="http://schemas.microsoft.com/office/drawing/2014/main" id="{00000000-0008-0000-0000-000093000000}"/>
            </a:ext>
          </a:extLst>
        </xdr:cNvPr>
        <xdr:cNvSpPr/>
      </xdr:nvSpPr>
      <xdr:spPr>
        <a:xfrm>
          <a:off x="12509500" y="5752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59639</xdr:rowOff>
    </xdr:from>
    <xdr:to>
      <xdr:col>68</xdr:col>
      <xdr:colOff>73025</xdr:colOff>
      <xdr:row>30</xdr:row>
      <xdr:rowOff>25761</xdr:rowOff>
    </xdr:to>
    <xdr:cxnSp macro="">
      <xdr:nvCxnSpPr>
        <xdr:cNvPr id="148" name="直線コネクタ 147">
          <a:extLst>
            <a:ext uri="{FF2B5EF4-FFF2-40B4-BE49-F238E27FC236}">
              <a16:creationId xmlns:a16="http://schemas.microsoft.com/office/drawing/2014/main" id="{00000000-0008-0000-0000-000094000000}"/>
            </a:ext>
          </a:extLst>
        </xdr:cNvPr>
        <xdr:cNvCxnSpPr/>
      </xdr:nvCxnSpPr>
      <xdr:spPr>
        <a:xfrm>
          <a:off x="12560300" y="5803214"/>
          <a:ext cx="762000" cy="137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54869</xdr:rowOff>
    </xdr:from>
    <xdr:to>
      <xdr:col>60</xdr:col>
      <xdr:colOff>123825</xdr:colOff>
      <xdr:row>29</xdr:row>
      <xdr:rowOff>156469</xdr:rowOff>
    </xdr:to>
    <xdr:sp macro="" textlink="">
      <xdr:nvSpPr>
        <xdr:cNvPr id="149" name="楕円 148">
          <a:extLst>
            <a:ext uri="{FF2B5EF4-FFF2-40B4-BE49-F238E27FC236}">
              <a16:creationId xmlns:a16="http://schemas.microsoft.com/office/drawing/2014/main" id="{00000000-0008-0000-0000-000095000000}"/>
            </a:ext>
          </a:extLst>
        </xdr:cNvPr>
        <xdr:cNvSpPr/>
      </xdr:nvSpPr>
      <xdr:spPr>
        <a:xfrm>
          <a:off x="11747500" y="5798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59639</xdr:rowOff>
    </xdr:from>
    <xdr:to>
      <xdr:col>64</xdr:col>
      <xdr:colOff>73025</xdr:colOff>
      <xdr:row>29</xdr:row>
      <xdr:rowOff>105669</xdr:rowOff>
    </xdr:to>
    <xdr:cxnSp macro="">
      <xdr:nvCxnSpPr>
        <xdr:cNvPr id="150" name="直線コネクタ 149">
          <a:extLst>
            <a:ext uri="{FF2B5EF4-FFF2-40B4-BE49-F238E27FC236}">
              <a16:creationId xmlns:a16="http://schemas.microsoft.com/office/drawing/2014/main" id="{00000000-0008-0000-0000-000096000000}"/>
            </a:ext>
          </a:extLst>
        </xdr:cNvPr>
        <xdr:cNvCxnSpPr/>
      </xdr:nvCxnSpPr>
      <xdr:spPr>
        <a:xfrm flipV="1">
          <a:off x="11798300" y="5803214"/>
          <a:ext cx="762000" cy="46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9664</xdr:rowOff>
    </xdr:from>
    <xdr:ext cx="469744" cy="259045"/>
    <xdr:sp macro="" textlink="">
      <xdr:nvSpPr>
        <xdr:cNvPr id="151" name="n_1aveValue債務償還比率">
          <a:extLst>
            <a:ext uri="{FF2B5EF4-FFF2-40B4-BE49-F238E27FC236}">
              <a16:creationId xmlns:a16="http://schemas.microsoft.com/office/drawing/2014/main" id="{00000000-0008-0000-0000-000097000000}"/>
            </a:ext>
          </a:extLst>
        </xdr:cNvPr>
        <xdr:cNvSpPr txBox="1"/>
      </xdr:nvSpPr>
      <xdr:spPr>
        <a:xfrm>
          <a:off x="13836727" y="55817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16141</xdr:rowOff>
    </xdr:from>
    <xdr:ext cx="469744" cy="259045"/>
    <xdr:sp macro="" textlink="">
      <xdr:nvSpPr>
        <xdr:cNvPr id="152" name="n_2aveValue債務償還比率">
          <a:extLst>
            <a:ext uri="{FF2B5EF4-FFF2-40B4-BE49-F238E27FC236}">
              <a16:creationId xmlns:a16="http://schemas.microsoft.com/office/drawing/2014/main" id="{00000000-0008-0000-0000-000098000000}"/>
            </a:ext>
          </a:extLst>
        </xdr:cNvPr>
        <xdr:cNvSpPr txBox="1"/>
      </xdr:nvSpPr>
      <xdr:spPr>
        <a:xfrm>
          <a:off x="13087427" y="5588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135592</xdr:rowOff>
    </xdr:from>
    <xdr:ext cx="469744" cy="259045"/>
    <xdr:sp macro="" textlink="">
      <xdr:nvSpPr>
        <xdr:cNvPr id="153" name="n_3aveValue債務償還比率">
          <a:extLst>
            <a:ext uri="{FF2B5EF4-FFF2-40B4-BE49-F238E27FC236}">
              <a16:creationId xmlns:a16="http://schemas.microsoft.com/office/drawing/2014/main" id="{00000000-0008-0000-0000-000099000000}"/>
            </a:ext>
          </a:extLst>
        </xdr:cNvPr>
        <xdr:cNvSpPr txBox="1"/>
      </xdr:nvSpPr>
      <xdr:spPr>
        <a:xfrm>
          <a:off x="12325427" y="5879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88155</xdr:rowOff>
    </xdr:from>
    <xdr:ext cx="469744" cy="259045"/>
    <xdr:sp macro="" textlink="">
      <xdr:nvSpPr>
        <xdr:cNvPr id="154" name="n_4aveValue債務償還比率">
          <a:extLst>
            <a:ext uri="{FF2B5EF4-FFF2-40B4-BE49-F238E27FC236}">
              <a16:creationId xmlns:a16="http://schemas.microsoft.com/office/drawing/2014/main" id="{00000000-0008-0000-0000-00009A000000}"/>
            </a:ext>
          </a:extLst>
        </xdr:cNvPr>
        <xdr:cNvSpPr txBox="1"/>
      </xdr:nvSpPr>
      <xdr:spPr>
        <a:xfrm>
          <a:off x="11563427" y="6003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137294</xdr:rowOff>
    </xdr:from>
    <xdr:ext cx="469744" cy="259045"/>
    <xdr:sp macro="" textlink="">
      <xdr:nvSpPr>
        <xdr:cNvPr id="155" name="n_1mainValue債務償還比率">
          <a:extLst>
            <a:ext uri="{FF2B5EF4-FFF2-40B4-BE49-F238E27FC236}">
              <a16:creationId xmlns:a16="http://schemas.microsoft.com/office/drawing/2014/main" id="{00000000-0008-0000-0000-00009B000000}"/>
            </a:ext>
          </a:extLst>
        </xdr:cNvPr>
        <xdr:cNvSpPr txBox="1"/>
      </xdr:nvSpPr>
      <xdr:spPr>
        <a:xfrm>
          <a:off x="13836727" y="60523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67688</xdr:rowOff>
    </xdr:from>
    <xdr:ext cx="469744" cy="259045"/>
    <xdr:sp macro="" textlink="">
      <xdr:nvSpPr>
        <xdr:cNvPr id="156" name="n_2mainValue債務償還比率">
          <a:extLst>
            <a:ext uri="{FF2B5EF4-FFF2-40B4-BE49-F238E27FC236}">
              <a16:creationId xmlns:a16="http://schemas.microsoft.com/office/drawing/2014/main" id="{00000000-0008-0000-0000-00009C000000}"/>
            </a:ext>
          </a:extLst>
        </xdr:cNvPr>
        <xdr:cNvSpPr txBox="1"/>
      </xdr:nvSpPr>
      <xdr:spPr>
        <a:xfrm>
          <a:off x="13087427" y="5982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126966</xdr:rowOff>
    </xdr:from>
    <xdr:ext cx="469744" cy="259045"/>
    <xdr:sp macro="" textlink="">
      <xdr:nvSpPr>
        <xdr:cNvPr id="157" name="n_3mainValue債務償還比率">
          <a:extLst>
            <a:ext uri="{FF2B5EF4-FFF2-40B4-BE49-F238E27FC236}">
              <a16:creationId xmlns:a16="http://schemas.microsoft.com/office/drawing/2014/main" id="{00000000-0008-0000-0000-00009D000000}"/>
            </a:ext>
          </a:extLst>
        </xdr:cNvPr>
        <xdr:cNvSpPr txBox="1"/>
      </xdr:nvSpPr>
      <xdr:spPr>
        <a:xfrm>
          <a:off x="12325427" y="5527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1546</xdr:rowOff>
    </xdr:from>
    <xdr:ext cx="469744" cy="259045"/>
    <xdr:sp macro="" textlink="">
      <xdr:nvSpPr>
        <xdr:cNvPr id="158" name="n_4mainValue債務償還比率">
          <a:extLst>
            <a:ext uri="{FF2B5EF4-FFF2-40B4-BE49-F238E27FC236}">
              <a16:creationId xmlns:a16="http://schemas.microsoft.com/office/drawing/2014/main" id="{00000000-0008-0000-0000-00009E000000}"/>
            </a:ext>
          </a:extLst>
        </xdr:cNvPr>
        <xdr:cNvSpPr txBox="1"/>
      </xdr:nvSpPr>
      <xdr:spPr>
        <a:xfrm>
          <a:off x="11563427" y="5573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59" name="正方形/長方形 158">
          <a:extLst>
            <a:ext uri="{FF2B5EF4-FFF2-40B4-BE49-F238E27FC236}">
              <a16:creationId xmlns:a16="http://schemas.microsoft.com/office/drawing/2014/main" id="{00000000-0008-0000-0000-00009F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0" name="正方形/長方形 159">
          <a:extLst>
            <a:ext uri="{FF2B5EF4-FFF2-40B4-BE49-F238E27FC236}">
              <a16:creationId xmlns:a16="http://schemas.microsoft.com/office/drawing/2014/main" id="{00000000-0008-0000-0000-0000A000000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1" name="テキスト ボックス 160">
          <a:extLst>
            <a:ext uri="{FF2B5EF4-FFF2-40B4-BE49-F238E27FC236}">
              <a16:creationId xmlns:a16="http://schemas.microsoft.com/office/drawing/2014/main" id="{00000000-0008-0000-0000-0000A100000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2" name="テキスト ボックス 161">
          <a:extLst>
            <a:ext uri="{FF2B5EF4-FFF2-40B4-BE49-F238E27FC236}">
              <a16:creationId xmlns:a16="http://schemas.microsoft.com/office/drawing/2014/main" id="{00000000-0008-0000-0000-0000A200000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3" name="テキスト ボックス 162">
          <a:extLst>
            <a:ext uri="{FF2B5EF4-FFF2-40B4-BE49-F238E27FC236}">
              <a16:creationId xmlns:a16="http://schemas.microsoft.com/office/drawing/2014/main" id="{00000000-0008-0000-0000-0000A300000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4" name="テキスト ボックス 163">
          <a:extLst>
            <a:ext uri="{FF2B5EF4-FFF2-40B4-BE49-F238E27FC236}">
              <a16:creationId xmlns:a16="http://schemas.microsoft.com/office/drawing/2014/main" id="{00000000-0008-0000-0000-0000A400000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1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岡山県瀬戸内市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1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1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1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1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1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1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36,160
35,350
125.46
25,580,735
24,839,506
624,038
11,841,346
20,934,444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1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1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1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8.5
35.8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1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1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100-00001100000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1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1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1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1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1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1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1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1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1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1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1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1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1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1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1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1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1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1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1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1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1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1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1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1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1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1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0000000-0008-0000-0100-00002C000000}"/>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0000000-0008-0000-0100-00002D000000}"/>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000000-0008-0000-0100-00002E000000}"/>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0000000-0008-0000-0100-00002F000000}"/>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0000000-0008-0000-0100-000030000000}"/>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0000000-0008-0000-0100-000031000000}"/>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0000000-0008-0000-0100-000032000000}"/>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00000000-0008-0000-0100-000033000000}"/>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0000000-0008-0000-0100-000034000000}"/>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00000000-0008-0000-0100-000035000000}"/>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0000000-0008-0000-0100-000036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00000000-0008-0000-0100-000037000000}"/>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00000000-0008-0000-0100-000038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11430</xdr:rowOff>
    </xdr:from>
    <xdr:to>
      <xdr:col>24</xdr:col>
      <xdr:colOff>62865</xdr:colOff>
      <xdr:row>41</xdr:row>
      <xdr:rowOff>131445</xdr:rowOff>
    </xdr:to>
    <xdr:cxnSp macro="">
      <xdr:nvCxnSpPr>
        <xdr:cNvPr id="57" name="直線コネクタ 56">
          <a:extLst>
            <a:ext uri="{FF2B5EF4-FFF2-40B4-BE49-F238E27FC236}">
              <a16:creationId xmlns:a16="http://schemas.microsoft.com/office/drawing/2014/main" id="{00000000-0008-0000-0100-000039000000}"/>
            </a:ext>
          </a:extLst>
        </xdr:cNvPr>
        <xdr:cNvCxnSpPr/>
      </xdr:nvCxnSpPr>
      <xdr:spPr>
        <a:xfrm flipV="1">
          <a:off x="4634865" y="5840730"/>
          <a:ext cx="0" cy="13201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135272</xdr:rowOff>
    </xdr:from>
    <xdr:ext cx="405111" cy="259045"/>
    <xdr:sp macro="" textlink="">
      <xdr:nvSpPr>
        <xdr:cNvPr id="58" name="【道路】&#10;有形固定資産減価償却率最小値テキスト">
          <a:extLst>
            <a:ext uri="{FF2B5EF4-FFF2-40B4-BE49-F238E27FC236}">
              <a16:creationId xmlns:a16="http://schemas.microsoft.com/office/drawing/2014/main" id="{00000000-0008-0000-0100-00003A000000}"/>
            </a:ext>
          </a:extLst>
        </xdr:cNvPr>
        <xdr:cNvSpPr txBox="1"/>
      </xdr:nvSpPr>
      <xdr:spPr>
        <a:xfrm>
          <a:off x="4673600" y="7164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131445</xdr:rowOff>
    </xdr:from>
    <xdr:to>
      <xdr:col>24</xdr:col>
      <xdr:colOff>152400</xdr:colOff>
      <xdr:row>41</xdr:row>
      <xdr:rowOff>131445</xdr:rowOff>
    </xdr:to>
    <xdr:cxnSp macro="">
      <xdr:nvCxnSpPr>
        <xdr:cNvPr id="59" name="直線コネクタ 58">
          <a:extLst>
            <a:ext uri="{FF2B5EF4-FFF2-40B4-BE49-F238E27FC236}">
              <a16:creationId xmlns:a16="http://schemas.microsoft.com/office/drawing/2014/main" id="{00000000-0008-0000-0100-00003B000000}"/>
            </a:ext>
          </a:extLst>
        </xdr:cNvPr>
        <xdr:cNvCxnSpPr/>
      </xdr:nvCxnSpPr>
      <xdr:spPr>
        <a:xfrm>
          <a:off x="4546600" y="71608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129557</xdr:rowOff>
    </xdr:from>
    <xdr:ext cx="405111" cy="259045"/>
    <xdr:sp macro="" textlink="">
      <xdr:nvSpPr>
        <xdr:cNvPr id="60" name="【道路】&#10;有形固定資産減価償却率最大値テキスト">
          <a:extLst>
            <a:ext uri="{FF2B5EF4-FFF2-40B4-BE49-F238E27FC236}">
              <a16:creationId xmlns:a16="http://schemas.microsoft.com/office/drawing/2014/main" id="{00000000-0008-0000-0100-00003C000000}"/>
            </a:ext>
          </a:extLst>
        </xdr:cNvPr>
        <xdr:cNvSpPr txBox="1"/>
      </xdr:nvSpPr>
      <xdr:spPr>
        <a:xfrm>
          <a:off x="4673600" y="5615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11430</xdr:rowOff>
    </xdr:from>
    <xdr:to>
      <xdr:col>24</xdr:col>
      <xdr:colOff>152400</xdr:colOff>
      <xdr:row>34</xdr:row>
      <xdr:rowOff>11430</xdr:rowOff>
    </xdr:to>
    <xdr:cxnSp macro="">
      <xdr:nvCxnSpPr>
        <xdr:cNvPr id="61" name="直線コネクタ 60">
          <a:extLst>
            <a:ext uri="{FF2B5EF4-FFF2-40B4-BE49-F238E27FC236}">
              <a16:creationId xmlns:a16="http://schemas.microsoft.com/office/drawing/2014/main" id="{00000000-0008-0000-0100-00003D000000}"/>
            </a:ext>
          </a:extLst>
        </xdr:cNvPr>
        <xdr:cNvCxnSpPr/>
      </xdr:nvCxnSpPr>
      <xdr:spPr>
        <a:xfrm>
          <a:off x="4546600" y="5840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22877</xdr:rowOff>
    </xdr:from>
    <xdr:ext cx="405111" cy="259045"/>
    <xdr:sp macro="" textlink="">
      <xdr:nvSpPr>
        <xdr:cNvPr id="62" name="【道路】&#10;有形固定資産減価償却率平均値テキスト">
          <a:extLst>
            <a:ext uri="{FF2B5EF4-FFF2-40B4-BE49-F238E27FC236}">
              <a16:creationId xmlns:a16="http://schemas.microsoft.com/office/drawing/2014/main" id="{00000000-0008-0000-0100-00003E000000}"/>
            </a:ext>
          </a:extLst>
        </xdr:cNvPr>
        <xdr:cNvSpPr txBox="1"/>
      </xdr:nvSpPr>
      <xdr:spPr>
        <a:xfrm>
          <a:off x="4673600" y="65379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44450</xdr:rowOff>
    </xdr:from>
    <xdr:to>
      <xdr:col>24</xdr:col>
      <xdr:colOff>114300</xdr:colOff>
      <xdr:row>38</xdr:row>
      <xdr:rowOff>146050</xdr:rowOff>
    </xdr:to>
    <xdr:sp macro="" textlink="">
      <xdr:nvSpPr>
        <xdr:cNvPr id="63" name="フローチャート: 判断 62">
          <a:extLst>
            <a:ext uri="{FF2B5EF4-FFF2-40B4-BE49-F238E27FC236}">
              <a16:creationId xmlns:a16="http://schemas.microsoft.com/office/drawing/2014/main" id="{00000000-0008-0000-0100-00003F000000}"/>
            </a:ext>
          </a:extLst>
        </xdr:cNvPr>
        <xdr:cNvSpPr/>
      </xdr:nvSpPr>
      <xdr:spPr>
        <a:xfrm>
          <a:off x="4584700" y="655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19685</xdr:rowOff>
    </xdr:from>
    <xdr:to>
      <xdr:col>20</xdr:col>
      <xdr:colOff>38100</xdr:colOff>
      <xdr:row>38</xdr:row>
      <xdr:rowOff>121285</xdr:rowOff>
    </xdr:to>
    <xdr:sp macro="" textlink="">
      <xdr:nvSpPr>
        <xdr:cNvPr id="64" name="フローチャート: 判断 63">
          <a:extLst>
            <a:ext uri="{FF2B5EF4-FFF2-40B4-BE49-F238E27FC236}">
              <a16:creationId xmlns:a16="http://schemas.microsoft.com/office/drawing/2014/main" id="{00000000-0008-0000-0100-000040000000}"/>
            </a:ext>
          </a:extLst>
        </xdr:cNvPr>
        <xdr:cNvSpPr/>
      </xdr:nvSpPr>
      <xdr:spPr>
        <a:xfrm>
          <a:off x="3746500" y="653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17780</xdr:rowOff>
    </xdr:from>
    <xdr:to>
      <xdr:col>15</xdr:col>
      <xdr:colOff>101600</xdr:colOff>
      <xdr:row>38</xdr:row>
      <xdr:rowOff>119380</xdr:rowOff>
    </xdr:to>
    <xdr:sp macro="" textlink="">
      <xdr:nvSpPr>
        <xdr:cNvPr id="65" name="フローチャート: 判断 64">
          <a:extLst>
            <a:ext uri="{FF2B5EF4-FFF2-40B4-BE49-F238E27FC236}">
              <a16:creationId xmlns:a16="http://schemas.microsoft.com/office/drawing/2014/main" id="{00000000-0008-0000-0100-000041000000}"/>
            </a:ext>
          </a:extLst>
        </xdr:cNvPr>
        <xdr:cNvSpPr/>
      </xdr:nvSpPr>
      <xdr:spPr>
        <a:xfrm>
          <a:off x="2857500" y="653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6350</xdr:rowOff>
    </xdr:from>
    <xdr:to>
      <xdr:col>10</xdr:col>
      <xdr:colOff>165100</xdr:colOff>
      <xdr:row>38</xdr:row>
      <xdr:rowOff>107950</xdr:rowOff>
    </xdr:to>
    <xdr:sp macro="" textlink="">
      <xdr:nvSpPr>
        <xdr:cNvPr id="66" name="フローチャート: 判断 65">
          <a:extLst>
            <a:ext uri="{FF2B5EF4-FFF2-40B4-BE49-F238E27FC236}">
              <a16:creationId xmlns:a16="http://schemas.microsoft.com/office/drawing/2014/main" id="{00000000-0008-0000-0100-000042000000}"/>
            </a:ext>
          </a:extLst>
        </xdr:cNvPr>
        <xdr:cNvSpPr/>
      </xdr:nvSpPr>
      <xdr:spPr>
        <a:xfrm>
          <a:off x="1968500" y="652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133985</xdr:rowOff>
    </xdr:from>
    <xdr:to>
      <xdr:col>6</xdr:col>
      <xdr:colOff>38100</xdr:colOff>
      <xdr:row>38</xdr:row>
      <xdr:rowOff>64135</xdr:rowOff>
    </xdr:to>
    <xdr:sp macro="" textlink="">
      <xdr:nvSpPr>
        <xdr:cNvPr id="67" name="フローチャート: 判断 66">
          <a:extLst>
            <a:ext uri="{FF2B5EF4-FFF2-40B4-BE49-F238E27FC236}">
              <a16:creationId xmlns:a16="http://schemas.microsoft.com/office/drawing/2014/main" id="{00000000-0008-0000-0100-000043000000}"/>
            </a:ext>
          </a:extLst>
        </xdr:cNvPr>
        <xdr:cNvSpPr/>
      </xdr:nvSpPr>
      <xdr:spPr>
        <a:xfrm>
          <a:off x="1079500" y="647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100-000044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100-000045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100-000046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100-000047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100-000048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25400</xdr:rowOff>
    </xdr:from>
    <xdr:to>
      <xdr:col>24</xdr:col>
      <xdr:colOff>114300</xdr:colOff>
      <xdr:row>38</xdr:row>
      <xdr:rowOff>127000</xdr:rowOff>
    </xdr:to>
    <xdr:sp macro="" textlink="">
      <xdr:nvSpPr>
        <xdr:cNvPr id="73" name="楕円 72">
          <a:extLst>
            <a:ext uri="{FF2B5EF4-FFF2-40B4-BE49-F238E27FC236}">
              <a16:creationId xmlns:a16="http://schemas.microsoft.com/office/drawing/2014/main" id="{00000000-0008-0000-0100-000049000000}"/>
            </a:ext>
          </a:extLst>
        </xdr:cNvPr>
        <xdr:cNvSpPr/>
      </xdr:nvSpPr>
      <xdr:spPr>
        <a:xfrm>
          <a:off x="4584700" y="654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48277</xdr:rowOff>
    </xdr:from>
    <xdr:ext cx="405111" cy="259045"/>
    <xdr:sp macro="" textlink="">
      <xdr:nvSpPr>
        <xdr:cNvPr id="74" name="【道路】&#10;有形固定資産減価償却率該当値テキスト">
          <a:extLst>
            <a:ext uri="{FF2B5EF4-FFF2-40B4-BE49-F238E27FC236}">
              <a16:creationId xmlns:a16="http://schemas.microsoft.com/office/drawing/2014/main" id="{00000000-0008-0000-0100-00004A000000}"/>
            </a:ext>
          </a:extLst>
        </xdr:cNvPr>
        <xdr:cNvSpPr txBox="1"/>
      </xdr:nvSpPr>
      <xdr:spPr>
        <a:xfrm>
          <a:off x="4673600" y="6391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166370</xdr:rowOff>
    </xdr:from>
    <xdr:to>
      <xdr:col>20</xdr:col>
      <xdr:colOff>38100</xdr:colOff>
      <xdr:row>38</xdr:row>
      <xdr:rowOff>96520</xdr:rowOff>
    </xdr:to>
    <xdr:sp macro="" textlink="">
      <xdr:nvSpPr>
        <xdr:cNvPr id="75" name="楕円 74">
          <a:extLst>
            <a:ext uri="{FF2B5EF4-FFF2-40B4-BE49-F238E27FC236}">
              <a16:creationId xmlns:a16="http://schemas.microsoft.com/office/drawing/2014/main" id="{00000000-0008-0000-0100-00004B000000}"/>
            </a:ext>
          </a:extLst>
        </xdr:cNvPr>
        <xdr:cNvSpPr/>
      </xdr:nvSpPr>
      <xdr:spPr>
        <a:xfrm>
          <a:off x="3746500" y="6510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45720</xdr:rowOff>
    </xdr:from>
    <xdr:to>
      <xdr:col>24</xdr:col>
      <xdr:colOff>63500</xdr:colOff>
      <xdr:row>38</xdr:row>
      <xdr:rowOff>76200</xdr:rowOff>
    </xdr:to>
    <xdr:cxnSp macro="">
      <xdr:nvCxnSpPr>
        <xdr:cNvPr id="76" name="直線コネクタ 75">
          <a:extLst>
            <a:ext uri="{FF2B5EF4-FFF2-40B4-BE49-F238E27FC236}">
              <a16:creationId xmlns:a16="http://schemas.microsoft.com/office/drawing/2014/main" id="{00000000-0008-0000-0100-00004C000000}"/>
            </a:ext>
          </a:extLst>
        </xdr:cNvPr>
        <xdr:cNvCxnSpPr/>
      </xdr:nvCxnSpPr>
      <xdr:spPr>
        <a:xfrm>
          <a:off x="3797300" y="656082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137795</xdr:rowOff>
    </xdr:from>
    <xdr:to>
      <xdr:col>15</xdr:col>
      <xdr:colOff>101600</xdr:colOff>
      <xdr:row>38</xdr:row>
      <xdr:rowOff>67945</xdr:rowOff>
    </xdr:to>
    <xdr:sp macro="" textlink="">
      <xdr:nvSpPr>
        <xdr:cNvPr id="77" name="楕円 76">
          <a:extLst>
            <a:ext uri="{FF2B5EF4-FFF2-40B4-BE49-F238E27FC236}">
              <a16:creationId xmlns:a16="http://schemas.microsoft.com/office/drawing/2014/main" id="{00000000-0008-0000-0100-00004D000000}"/>
            </a:ext>
          </a:extLst>
        </xdr:cNvPr>
        <xdr:cNvSpPr/>
      </xdr:nvSpPr>
      <xdr:spPr>
        <a:xfrm>
          <a:off x="2857500" y="6481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17145</xdr:rowOff>
    </xdr:from>
    <xdr:to>
      <xdr:col>19</xdr:col>
      <xdr:colOff>177800</xdr:colOff>
      <xdr:row>38</xdr:row>
      <xdr:rowOff>45720</xdr:rowOff>
    </xdr:to>
    <xdr:cxnSp macro="">
      <xdr:nvCxnSpPr>
        <xdr:cNvPr id="78" name="直線コネクタ 77">
          <a:extLst>
            <a:ext uri="{FF2B5EF4-FFF2-40B4-BE49-F238E27FC236}">
              <a16:creationId xmlns:a16="http://schemas.microsoft.com/office/drawing/2014/main" id="{00000000-0008-0000-0100-00004E000000}"/>
            </a:ext>
          </a:extLst>
        </xdr:cNvPr>
        <xdr:cNvCxnSpPr/>
      </xdr:nvCxnSpPr>
      <xdr:spPr>
        <a:xfrm>
          <a:off x="2908300" y="653224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105410</xdr:rowOff>
    </xdr:from>
    <xdr:to>
      <xdr:col>10</xdr:col>
      <xdr:colOff>165100</xdr:colOff>
      <xdr:row>38</xdr:row>
      <xdr:rowOff>35560</xdr:rowOff>
    </xdr:to>
    <xdr:sp macro="" textlink="">
      <xdr:nvSpPr>
        <xdr:cNvPr id="79" name="楕円 78">
          <a:extLst>
            <a:ext uri="{FF2B5EF4-FFF2-40B4-BE49-F238E27FC236}">
              <a16:creationId xmlns:a16="http://schemas.microsoft.com/office/drawing/2014/main" id="{00000000-0008-0000-0100-00004F000000}"/>
            </a:ext>
          </a:extLst>
        </xdr:cNvPr>
        <xdr:cNvSpPr/>
      </xdr:nvSpPr>
      <xdr:spPr>
        <a:xfrm>
          <a:off x="1968500" y="6449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156210</xdr:rowOff>
    </xdr:from>
    <xdr:to>
      <xdr:col>15</xdr:col>
      <xdr:colOff>50800</xdr:colOff>
      <xdr:row>38</xdr:row>
      <xdr:rowOff>17145</xdr:rowOff>
    </xdr:to>
    <xdr:cxnSp macro="">
      <xdr:nvCxnSpPr>
        <xdr:cNvPr id="80" name="直線コネクタ 79">
          <a:extLst>
            <a:ext uri="{FF2B5EF4-FFF2-40B4-BE49-F238E27FC236}">
              <a16:creationId xmlns:a16="http://schemas.microsoft.com/office/drawing/2014/main" id="{00000000-0008-0000-0100-000050000000}"/>
            </a:ext>
          </a:extLst>
        </xdr:cNvPr>
        <xdr:cNvCxnSpPr/>
      </xdr:nvCxnSpPr>
      <xdr:spPr>
        <a:xfrm>
          <a:off x="2019300" y="6499860"/>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67310</xdr:rowOff>
    </xdr:from>
    <xdr:to>
      <xdr:col>6</xdr:col>
      <xdr:colOff>38100</xdr:colOff>
      <xdr:row>37</xdr:row>
      <xdr:rowOff>168910</xdr:rowOff>
    </xdr:to>
    <xdr:sp macro="" textlink="">
      <xdr:nvSpPr>
        <xdr:cNvPr id="81" name="楕円 80">
          <a:extLst>
            <a:ext uri="{FF2B5EF4-FFF2-40B4-BE49-F238E27FC236}">
              <a16:creationId xmlns:a16="http://schemas.microsoft.com/office/drawing/2014/main" id="{00000000-0008-0000-0100-000051000000}"/>
            </a:ext>
          </a:extLst>
        </xdr:cNvPr>
        <xdr:cNvSpPr/>
      </xdr:nvSpPr>
      <xdr:spPr>
        <a:xfrm>
          <a:off x="1079500" y="6410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118110</xdr:rowOff>
    </xdr:from>
    <xdr:to>
      <xdr:col>10</xdr:col>
      <xdr:colOff>114300</xdr:colOff>
      <xdr:row>37</xdr:row>
      <xdr:rowOff>156210</xdr:rowOff>
    </xdr:to>
    <xdr:cxnSp macro="">
      <xdr:nvCxnSpPr>
        <xdr:cNvPr id="82" name="直線コネクタ 81">
          <a:extLst>
            <a:ext uri="{FF2B5EF4-FFF2-40B4-BE49-F238E27FC236}">
              <a16:creationId xmlns:a16="http://schemas.microsoft.com/office/drawing/2014/main" id="{00000000-0008-0000-0100-000052000000}"/>
            </a:ext>
          </a:extLst>
        </xdr:cNvPr>
        <xdr:cNvCxnSpPr/>
      </xdr:nvCxnSpPr>
      <xdr:spPr>
        <a:xfrm>
          <a:off x="1130300" y="646176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112412</xdr:rowOff>
    </xdr:from>
    <xdr:ext cx="405111" cy="259045"/>
    <xdr:sp macro="" textlink="">
      <xdr:nvSpPr>
        <xdr:cNvPr id="83" name="n_1aveValue【道路】&#10;有形固定資産減価償却率">
          <a:extLst>
            <a:ext uri="{FF2B5EF4-FFF2-40B4-BE49-F238E27FC236}">
              <a16:creationId xmlns:a16="http://schemas.microsoft.com/office/drawing/2014/main" id="{00000000-0008-0000-0100-000053000000}"/>
            </a:ext>
          </a:extLst>
        </xdr:cNvPr>
        <xdr:cNvSpPr txBox="1"/>
      </xdr:nvSpPr>
      <xdr:spPr>
        <a:xfrm>
          <a:off x="3582044" y="6627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110507</xdr:rowOff>
    </xdr:from>
    <xdr:ext cx="405111" cy="259045"/>
    <xdr:sp macro="" textlink="">
      <xdr:nvSpPr>
        <xdr:cNvPr id="84" name="n_2aveValue【道路】&#10;有形固定資産減価償却率">
          <a:extLst>
            <a:ext uri="{FF2B5EF4-FFF2-40B4-BE49-F238E27FC236}">
              <a16:creationId xmlns:a16="http://schemas.microsoft.com/office/drawing/2014/main" id="{00000000-0008-0000-0100-000054000000}"/>
            </a:ext>
          </a:extLst>
        </xdr:cNvPr>
        <xdr:cNvSpPr txBox="1"/>
      </xdr:nvSpPr>
      <xdr:spPr>
        <a:xfrm>
          <a:off x="2705744" y="6625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99077</xdr:rowOff>
    </xdr:from>
    <xdr:ext cx="405111" cy="259045"/>
    <xdr:sp macro="" textlink="">
      <xdr:nvSpPr>
        <xdr:cNvPr id="85" name="n_3aveValue【道路】&#10;有形固定資産減価償却率">
          <a:extLst>
            <a:ext uri="{FF2B5EF4-FFF2-40B4-BE49-F238E27FC236}">
              <a16:creationId xmlns:a16="http://schemas.microsoft.com/office/drawing/2014/main" id="{00000000-0008-0000-0100-000055000000}"/>
            </a:ext>
          </a:extLst>
        </xdr:cNvPr>
        <xdr:cNvSpPr txBox="1"/>
      </xdr:nvSpPr>
      <xdr:spPr>
        <a:xfrm>
          <a:off x="1816744" y="6614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55262</xdr:rowOff>
    </xdr:from>
    <xdr:ext cx="405111" cy="259045"/>
    <xdr:sp macro="" textlink="">
      <xdr:nvSpPr>
        <xdr:cNvPr id="86" name="n_4aveValue【道路】&#10;有形固定資産減価償却率">
          <a:extLst>
            <a:ext uri="{FF2B5EF4-FFF2-40B4-BE49-F238E27FC236}">
              <a16:creationId xmlns:a16="http://schemas.microsoft.com/office/drawing/2014/main" id="{00000000-0008-0000-0100-000056000000}"/>
            </a:ext>
          </a:extLst>
        </xdr:cNvPr>
        <xdr:cNvSpPr txBox="1"/>
      </xdr:nvSpPr>
      <xdr:spPr>
        <a:xfrm>
          <a:off x="927744" y="6570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113047</xdr:rowOff>
    </xdr:from>
    <xdr:ext cx="405111" cy="259045"/>
    <xdr:sp macro="" textlink="">
      <xdr:nvSpPr>
        <xdr:cNvPr id="87" name="n_1mainValue【道路】&#10;有形固定資産減価償却率">
          <a:extLst>
            <a:ext uri="{FF2B5EF4-FFF2-40B4-BE49-F238E27FC236}">
              <a16:creationId xmlns:a16="http://schemas.microsoft.com/office/drawing/2014/main" id="{00000000-0008-0000-0100-000057000000}"/>
            </a:ext>
          </a:extLst>
        </xdr:cNvPr>
        <xdr:cNvSpPr txBox="1"/>
      </xdr:nvSpPr>
      <xdr:spPr>
        <a:xfrm>
          <a:off x="3582044" y="6285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84472</xdr:rowOff>
    </xdr:from>
    <xdr:ext cx="405111" cy="259045"/>
    <xdr:sp macro="" textlink="">
      <xdr:nvSpPr>
        <xdr:cNvPr id="88" name="n_2mainValue【道路】&#10;有形固定資産減価償却率">
          <a:extLst>
            <a:ext uri="{FF2B5EF4-FFF2-40B4-BE49-F238E27FC236}">
              <a16:creationId xmlns:a16="http://schemas.microsoft.com/office/drawing/2014/main" id="{00000000-0008-0000-0100-000058000000}"/>
            </a:ext>
          </a:extLst>
        </xdr:cNvPr>
        <xdr:cNvSpPr txBox="1"/>
      </xdr:nvSpPr>
      <xdr:spPr>
        <a:xfrm>
          <a:off x="2705744" y="6256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52087</xdr:rowOff>
    </xdr:from>
    <xdr:ext cx="405111" cy="259045"/>
    <xdr:sp macro="" textlink="">
      <xdr:nvSpPr>
        <xdr:cNvPr id="89" name="n_3mainValue【道路】&#10;有形固定資産減価償却率">
          <a:extLst>
            <a:ext uri="{FF2B5EF4-FFF2-40B4-BE49-F238E27FC236}">
              <a16:creationId xmlns:a16="http://schemas.microsoft.com/office/drawing/2014/main" id="{00000000-0008-0000-0100-000059000000}"/>
            </a:ext>
          </a:extLst>
        </xdr:cNvPr>
        <xdr:cNvSpPr txBox="1"/>
      </xdr:nvSpPr>
      <xdr:spPr>
        <a:xfrm>
          <a:off x="1816744" y="6224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13987</xdr:rowOff>
    </xdr:from>
    <xdr:ext cx="405111" cy="259045"/>
    <xdr:sp macro="" textlink="">
      <xdr:nvSpPr>
        <xdr:cNvPr id="90" name="n_4mainValue【道路】&#10;有形固定資産減価償却率">
          <a:extLst>
            <a:ext uri="{FF2B5EF4-FFF2-40B4-BE49-F238E27FC236}">
              <a16:creationId xmlns:a16="http://schemas.microsoft.com/office/drawing/2014/main" id="{00000000-0008-0000-0100-00005A000000}"/>
            </a:ext>
          </a:extLst>
        </xdr:cNvPr>
        <xdr:cNvSpPr txBox="1"/>
      </xdr:nvSpPr>
      <xdr:spPr>
        <a:xfrm>
          <a:off x="927744" y="6186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00000000-0008-0000-0100-00005B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00000000-0008-0000-0100-00005C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00000000-0008-0000-0100-00005D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100-00005E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100-00005F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00000000-0008-0000-0100-000060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00000000-0008-0000-0100-000061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00000000-0008-0000-0100-000062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00000000-0008-0000-0100-00006300000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00000000-0008-0000-0100-000064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00000000-0008-0000-0100-00006500000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00000000-0008-0000-0100-00006600000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00000000-0008-0000-0100-00006700000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00000000-0008-0000-0100-000068000000}"/>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00000000-0008-0000-0100-00006900000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00000000-0008-0000-0100-00006A000000}"/>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00000000-0008-0000-0100-00006B00000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00000000-0008-0000-0100-00006C000000}"/>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00000000-0008-0000-0100-00006D00000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00000000-0008-0000-0100-00006E000000}"/>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00000000-0008-0000-0100-00006F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a:extLst>
            <a:ext uri="{FF2B5EF4-FFF2-40B4-BE49-F238E27FC236}">
              <a16:creationId xmlns:a16="http://schemas.microsoft.com/office/drawing/2014/main" id="{00000000-0008-0000-0100-000070000000}"/>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00000000-0008-0000-0100-000071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127387</xdr:rowOff>
    </xdr:from>
    <xdr:to>
      <xdr:col>54</xdr:col>
      <xdr:colOff>189865</xdr:colOff>
      <xdr:row>42</xdr:row>
      <xdr:rowOff>28766</xdr:rowOff>
    </xdr:to>
    <xdr:cxnSp macro="">
      <xdr:nvCxnSpPr>
        <xdr:cNvPr id="114" name="直線コネクタ 113">
          <a:extLst>
            <a:ext uri="{FF2B5EF4-FFF2-40B4-BE49-F238E27FC236}">
              <a16:creationId xmlns:a16="http://schemas.microsoft.com/office/drawing/2014/main" id="{00000000-0008-0000-0100-000072000000}"/>
            </a:ext>
          </a:extLst>
        </xdr:cNvPr>
        <xdr:cNvCxnSpPr/>
      </xdr:nvCxnSpPr>
      <xdr:spPr>
        <a:xfrm flipV="1">
          <a:off x="10476865" y="5613787"/>
          <a:ext cx="0" cy="16158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32593</xdr:rowOff>
    </xdr:from>
    <xdr:ext cx="469744" cy="259045"/>
    <xdr:sp macro="" textlink="">
      <xdr:nvSpPr>
        <xdr:cNvPr id="115" name="【道路】&#10;一人当たり延長最小値テキスト">
          <a:extLst>
            <a:ext uri="{FF2B5EF4-FFF2-40B4-BE49-F238E27FC236}">
              <a16:creationId xmlns:a16="http://schemas.microsoft.com/office/drawing/2014/main" id="{00000000-0008-0000-0100-000073000000}"/>
            </a:ext>
          </a:extLst>
        </xdr:cNvPr>
        <xdr:cNvSpPr txBox="1"/>
      </xdr:nvSpPr>
      <xdr:spPr>
        <a:xfrm>
          <a:off x="10515600" y="72334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28766</xdr:rowOff>
    </xdr:from>
    <xdr:to>
      <xdr:col>55</xdr:col>
      <xdr:colOff>88900</xdr:colOff>
      <xdr:row>42</xdr:row>
      <xdr:rowOff>28766</xdr:rowOff>
    </xdr:to>
    <xdr:cxnSp macro="">
      <xdr:nvCxnSpPr>
        <xdr:cNvPr id="116" name="直線コネクタ 115">
          <a:extLst>
            <a:ext uri="{FF2B5EF4-FFF2-40B4-BE49-F238E27FC236}">
              <a16:creationId xmlns:a16="http://schemas.microsoft.com/office/drawing/2014/main" id="{00000000-0008-0000-0100-000074000000}"/>
            </a:ext>
          </a:extLst>
        </xdr:cNvPr>
        <xdr:cNvCxnSpPr/>
      </xdr:nvCxnSpPr>
      <xdr:spPr>
        <a:xfrm>
          <a:off x="10388600" y="72296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74064</xdr:rowOff>
    </xdr:from>
    <xdr:ext cx="534377" cy="259045"/>
    <xdr:sp macro="" textlink="">
      <xdr:nvSpPr>
        <xdr:cNvPr id="117" name="【道路】&#10;一人当たり延長最大値テキスト">
          <a:extLst>
            <a:ext uri="{FF2B5EF4-FFF2-40B4-BE49-F238E27FC236}">
              <a16:creationId xmlns:a16="http://schemas.microsoft.com/office/drawing/2014/main" id="{00000000-0008-0000-0100-000075000000}"/>
            </a:ext>
          </a:extLst>
        </xdr:cNvPr>
        <xdr:cNvSpPr txBox="1"/>
      </xdr:nvSpPr>
      <xdr:spPr>
        <a:xfrm>
          <a:off x="10515600" y="5389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127387</xdr:rowOff>
    </xdr:from>
    <xdr:to>
      <xdr:col>55</xdr:col>
      <xdr:colOff>88900</xdr:colOff>
      <xdr:row>32</xdr:row>
      <xdr:rowOff>127387</xdr:rowOff>
    </xdr:to>
    <xdr:cxnSp macro="">
      <xdr:nvCxnSpPr>
        <xdr:cNvPr id="118" name="直線コネクタ 117">
          <a:extLst>
            <a:ext uri="{FF2B5EF4-FFF2-40B4-BE49-F238E27FC236}">
              <a16:creationId xmlns:a16="http://schemas.microsoft.com/office/drawing/2014/main" id="{00000000-0008-0000-0100-000076000000}"/>
            </a:ext>
          </a:extLst>
        </xdr:cNvPr>
        <xdr:cNvCxnSpPr/>
      </xdr:nvCxnSpPr>
      <xdr:spPr>
        <a:xfrm>
          <a:off x="10388600" y="56137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161072</xdr:rowOff>
    </xdr:from>
    <xdr:ext cx="534377" cy="259045"/>
    <xdr:sp macro="" textlink="">
      <xdr:nvSpPr>
        <xdr:cNvPr id="119" name="【道路】&#10;一人当たり延長平均値テキスト">
          <a:extLst>
            <a:ext uri="{FF2B5EF4-FFF2-40B4-BE49-F238E27FC236}">
              <a16:creationId xmlns:a16="http://schemas.microsoft.com/office/drawing/2014/main" id="{00000000-0008-0000-0100-000077000000}"/>
            </a:ext>
          </a:extLst>
        </xdr:cNvPr>
        <xdr:cNvSpPr txBox="1"/>
      </xdr:nvSpPr>
      <xdr:spPr>
        <a:xfrm>
          <a:off x="10515600" y="65047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138195</xdr:rowOff>
    </xdr:from>
    <xdr:to>
      <xdr:col>55</xdr:col>
      <xdr:colOff>50800</xdr:colOff>
      <xdr:row>39</xdr:row>
      <xdr:rowOff>68345</xdr:rowOff>
    </xdr:to>
    <xdr:sp macro="" textlink="">
      <xdr:nvSpPr>
        <xdr:cNvPr id="120" name="フローチャート: 判断 119">
          <a:extLst>
            <a:ext uri="{FF2B5EF4-FFF2-40B4-BE49-F238E27FC236}">
              <a16:creationId xmlns:a16="http://schemas.microsoft.com/office/drawing/2014/main" id="{00000000-0008-0000-0100-000078000000}"/>
            </a:ext>
          </a:extLst>
        </xdr:cNvPr>
        <xdr:cNvSpPr/>
      </xdr:nvSpPr>
      <xdr:spPr>
        <a:xfrm>
          <a:off x="10426700" y="6653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142481</xdr:rowOff>
    </xdr:from>
    <xdr:to>
      <xdr:col>50</xdr:col>
      <xdr:colOff>165100</xdr:colOff>
      <xdr:row>39</xdr:row>
      <xdr:rowOff>72631</xdr:rowOff>
    </xdr:to>
    <xdr:sp macro="" textlink="">
      <xdr:nvSpPr>
        <xdr:cNvPr id="121" name="フローチャート: 判断 120">
          <a:extLst>
            <a:ext uri="{FF2B5EF4-FFF2-40B4-BE49-F238E27FC236}">
              <a16:creationId xmlns:a16="http://schemas.microsoft.com/office/drawing/2014/main" id="{00000000-0008-0000-0100-000079000000}"/>
            </a:ext>
          </a:extLst>
        </xdr:cNvPr>
        <xdr:cNvSpPr/>
      </xdr:nvSpPr>
      <xdr:spPr>
        <a:xfrm>
          <a:off x="9588500" y="6657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149778</xdr:rowOff>
    </xdr:from>
    <xdr:to>
      <xdr:col>46</xdr:col>
      <xdr:colOff>38100</xdr:colOff>
      <xdr:row>39</xdr:row>
      <xdr:rowOff>79928</xdr:rowOff>
    </xdr:to>
    <xdr:sp macro="" textlink="">
      <xdr:nvSpPr>
        <xdr:cNvPr id="122" name="フローチャート: 判断 121">
          <a:extLst>
            <a:ext uri="{FF2B5EF4-FFF2-40B4-BE49-F238E27FC236}">
              <a16:creationId xmlns:a16="http://schemas.microsoft.com/office/drawing/2014/main" id="{00000000-0008-0000-0100-00007A000000}"/>
            </a:ext>
          </a:extLst>
        </xdr:cNvPr>
        <xdr:cNvSpPr/>
      </xdr:nvSpPr>
      <xdr:spPr>
        <a:xfrm>
          <a:off x="8699500" y="6664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163113</xdr:rowOff>
    </xdr:from>
    <xdr:to>
      <xdr:col>41</xdr:col>
      <xdr:colOff>101600</xdr:colOff>
      <xdr:row>39</xdr:row>
      <xdr:rowOff>93263</xdr:rowOff>
    </xdr:to>
    <xdr:sp macro="" textlink="">
      <xdr:nvSpPr>
        <xdr:cNvPr id="123" name="フローチャート: 判断 122">
          <a:extLst>
            <a:ext uri="{FF2B5EF4-FFF2-40B4-BE49-F238E27FC236}">
              <a16:creationId xmlns:a16="http://schemas.microsoft.com/office/drawing/2014/main" id="{00000000-0008-0000-0100-00007B000000}"/>
            </a:ext>
          </a:extLst>
        </xdr:cNvPr>
        <xdr:cNvSpPr/>
      </xdr:nvSpPr>
      <xdr:spPr>
        <a:xfrm>
          <a:off x="7810500" y="6678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21457</xdr:rowOff>
    </xdr:from>
    <xdr:to>
      <xdr:col>36</xdr:col>
      <xdr:colOff>165100</xdr:colOff>
      <xdr:row>39</xdr:row>
      <xdr:rowOff>123057</xdr:rowOff>
    </xdr:to>
    <xdr:sp macro="" textlink="">
      <xdr:nvSpPr>
        <xdr:cNvPr id="124" name="フローチャート: 判断 123">
          <a:extLst>
            <a:ext uri="{FF2B5EF4-FFF2-40B4-BE49-F238E27FC236}">
              <a16:creationId xmlns:a16="http://schemas.microsoft.com/office/drawing/2014/main" id="{00000000-0008-0000-0100-00007C000000}"/>
            </a:ext>
          </a:extLst>
        </xdr:cNvPr>
        <xdr:cNvSpPr/>
      </xdr:nvSpPr>
      <xdr:spPr>
        <a:xfrm>
          <a:off x="6921500" y="6708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100-00007D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100-00007E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100-00007F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100-000080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100-000081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127279</xdr:rowOff>
    </xdr:from>
    <xdr:to>
      <xdr:col>55</xdr:col>
      <xdr:colOff>50800</xdr:colOff>
      <xdr:row>40</xdr:row>
      <xdr:rowOff>57429</xdr:rowOff>
    </xdr:to>
    <xdr:sp macro="" textlink="">
      <xdr:nvSpPr>
        <xdr:cNvPr id="130" name="楕円 129">
          <a:extLst>
            <a:ext uri="{FF2B5EF4-FFF2-40B4-BE49-F238E27FC236}">
              <a16:creationId xmlns:a16="http://schemas.microsoft.com/office/drawing/2014/main" id="{00000000-0008-0000-0100-000082000000}"/>
            </a:ext>
          </a:extLst>
        </xdr:cNvPr>
        <xdr:cNvSpPr/>
      </xdr:nvSpPr>
      <xdr:spPr>
        <a:xfrm>
          <a:off x="10426700" y="6813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105706</xdr:rowOff>
    </xdr:from>
    <xdr:ext cx="534377" cy="259045"/>
    <xdr:sp macro="" textlink="">
      <xdr:nvSpPr>
        <xdr:cNvPr id="131" name="【道路】&#10;一人当たり延長該当値テキスト">
          <a:extLst>
            <a:ext uri="{FF2B5EF4-FFF2-40B4-BE49-F238E27FC236}">
              <a16:creationId xmlns:a16="http://schemas.microsoft.com/office/drawing/2014/main" id="{00000000-0008-0000-0100-000083000000}"/>
            </a:ext>
          </a:extLst>
        </xdr:cNvPr>
        <xdr:cNvSpPr txBox="1"/>
      </xdr:nvSpPr>
      <xdr:spPr>
        <a:xfrm>
          <a:off x="10515600" y="6792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130766</xdr:rowOff>
    </xdr:from>
    <xdr:to>
      <xdr:col>50</xdr:col>
      <xdr:colOff>165100</xdr:colOff>
      <xdr:row>40</xdr:row>
      <xdr:rowOff>60916</xdr:rowOff>
    </xdr:to>
    <xdr:sp macro="" textlink="">
      <xdr:nvSpPr>
        <xdr:cNvPr id="132" name="楕円 131">
          <a:extLst>
            <a:ext uri="{FF2B5EF4-FFF2-40B4-BE49-F238E27FC236}">
              <a16:creationId xmlns:a16="http://schemas.microsoft.com/office/drawing/2014/main" id="{00000000-0008-0000-0100-000084000000}"/>
            </a:ext>
          </a:extLst>
        </xdr:cNvPr>
        <xdr:cNvSpPr/>
      </xdr:nvSpPr>
      <xdr:spPr>
        <a:xfrm>
          <a:off x="9588500" y="6817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6629</xdr:rowOff>
    </xdr:from>
    <xdr:to>
      <xdr:col>55</xdr:col>
      <xdr:colOff>0</xdr:colOff>
      <xdr:row>40</xdr:row>
      <xdr:rowOff>10116</xdr:rowOff>
    </xdr:to>
    <xdr:cxnSp macro="">
      <xdr:nvCxnSpPr>
        <xdr:cNvPr id="133" name="直線コネクタ 132">
          <a:extLst>
            <a:ext uri="{FF2B5EF4-FFF2-40B4-BE49-F238E27FC236}">
              <a16:creationId xmlns:a16="http://schemas.microsoft.com/office/drawing/2014/main" id="{00000000-0008-0000-0100-000085000000}"/>
            </a:ext>
          </a:extLst>
        </xdr:cNvPr>
        <xdr:cNvCxnSpPr/>
      </xdr:nvCxnSpPr>
      <xdr:spPr>
        <a:xfrm flipV="1">
          <a:off x="9639300" y="6864629"/>
          <a:ext cx="838200" cy="3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131204</xdr:rowOff>
    </xdr:from>
    <xdr:to>
      <xdr:col>46</xdr:col>
      <xdr:colOff>38100</xdr:colOff>
      <xdr:row>40</xdr:row>
      <xdr:rowOff>61354</xdr:rowOff>
    </xdr:to>
    <xdr:sp macro="" textlink="">
      <xdr:nvSpPr>
        <xdr:cNvPr id="134" name="楕円 133">
          <a:extLst>
            <a:ext uri="{FF2B5EF4-FFF2-40B4-BE49-F238E27FC236}">
              <a16:creationId xmlns:a16="http://schemas.microsoft.com/office/drawing/2014/main" id="{00000000-0008-0000-0100-000086000000}"/>
            </a:ext>
          </a:extLst>
        </xdr:cNvPr>
        <xdr:cNvSpPr/>
      </xdr:nvSpPr>
      <xdr:spPr>
        <a:xfrm>
          <a:off x="8699500" y="6817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10116</xdr:rowOff>
    </xdr:from>
    <xdr:to>
      <xdr:col>50</xdr:col>
      <xdr:colOff>114300</xdr:colOff>
      <xdr:row>40</xdr:row>
      <xdr:rowOff>10554</xdr:rowOff>
    </xdr:to>
    <xdr:cxnSp macro="">
      <xdr:nvCxnSpPr>
        <xdr:cNvPr id="135" name="直線コネクタ 134">
          <a:extLst>
            <a:ext uri="{FF2B5EF4-FFF2-40B4-BE49-F238E27FC236}">
              <a16:creationId xmlns:a16="http://schemas.microsoft.com/office/drawing/2014/main" id="{00000000-0008-0000-0100-000087000000}"/>
            </a:ext>
          </a:extLst>
        </xdr:cNvPr>
        <xdr:cNvCxnSpPr/>
      </xdr:nvCxnSpPr>
      <xdr:spPr>
        <a:xfrm flipV="1">
          <a:off x="8750300" y="6868116"/>
          <a:ext cx="889000" cy="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132652</xdr:rowOff>
    </xdr:from>
    <xdr:to>
      <xdr:col>41</xdr:col>
      <xdr:colOff>101600</xdr:colOff>
      <xdr:row>40</xdr:row>
      <xdr:rowOff>62802</xdr:rowOff>
    </xdr:to>
    <xdr:sp macro="" textlink="">
      <xdr:nvSpPr>
        <xdr:cNvPr id="136" name="楕円 135">
          <a:extLst>
            <a:ext uri="{FF2B5EF4-FFF2-40B4-BE49-F238E27FC236}">
              <a16:creationId xmlns:a16="http://schemas.microsoft.com/office/drawing/2014/main" id="{00000000-0008-0000-0100-000088000000}"/>
            </a:ext>
          </a:extLst>
        </xdr:cNvPr>
        <xdr:cNvSpPr/>
      </xdr:nvSpPr>
      <xdr:spPr>
        <a:xfrm>
          <a:off x="7810500" y="6819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10554</xdr:rowOff>
    </xdr:from>
    <xdr:to>
      <xdr:col>45</xdr:col>
      <xdr:colOff>177800</xdr:colOff>
      <xdr:row>40</xdr:row>
      <xdr:rowOff>12002</xdr:rowOff>
    </xdr:to>
    <xdr:cxnSp macro="">
      <xdr:nvCxnSpPr>
        <xdr:cNvPr id="137" name="直線コネクタ 136">
          <a:extLst>
            <a:ext uri="{FF2B5EF4-FFF2-40B4-BE49-F238E27FC236}">
              <a16:creationId xmlns:a16="http://schemas.microsoft.com/office/drawing/2014/main" id="{00000000-0008-0000-0100-000089000000}"/>
            </a:ext>
          </a:extLst>
        </xdr:cNvPr>
        <xdr:cNvCxnSpPr/>
      </xdr:nvCxnSpPr>
      <xdr:spPr>
        <a:xfrm flipV="1">
          <a:off x="7861300" y="6868554"/>
          <a:ext cx="889000" cy="1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136443</xdr:rowOff>
    </xdr:from>
    <xdr:to>
      <xdr:col>36</xdr:col>
      <xdr:colOff>165100</xdr:colOff>
      <xdr:row>40</xdr:row>
      <xdr:rowOff>66593</xdr:rowOff>
    </xdr:to>
    <xdr:sp macro="" textlink="">
      <xdr:nvSpPr>
        <xdr:cNvPr id="138" name="楕円 137">
          <a:extLst>
            <a:ext uri="{FF2B5EF4-FFF2-40B4-BE49-F238E27FC236}">
              <a16:creationId xmlns:a16="http://schemas.microsoft.com/office/drawing/2014/main" id="{00000000-0008-0000-0100-00008A000000}"/>
            </a:ext>
          </a:extLst>
        </xdr:cNvPr>
        <xdr:cNvSpPr/>
      </xdr:nvSpPr>
      <xdr:spPr>
        <a:xfrm>
          <a:off x="6921500" y="6822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12002</xdr:rowOff>
    </xdr:from>
    <xdr:to>
      <xdr:col>41</xdr:col>
      <xdr:colOff>50800</xdr:colOff>
      <xdr:row>40</xdr:row>
      <xdr:rowOff>15793</xdr:rowOff>
    </xdr:to>
    <xdr:cxnSp macro="">
      <xdr:nvCxnSpPr>
        <xdr:cNvPr id="139" name="直線コネクタ 138">
          <a:extLst>
            <a:ext uri="{FF2B5EF4-FFF2-40B4-BE49-F238E27FC236}">
              <a16:creationId xmlns:a16="http://schemas.microsoft.com/office/drawing/2014/main" id="{00000000-0008-0000-0100-00008B000000}"/>
            </a:ext>
          </a:extLst>
        </xdr:cNvPr>
        <xdr:cNvCxnSpPr/>
      </xdr:nvCxnSpPr>
      <xdr:spPr>
        <a:xfrm flipV="1">
          <a:off x="6972300" y="6870002"/>
          <a:ext cx="889000" cy="3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89158</xdr:rowOff>
    </xdr:from>
    <xdr:ext cx="534377" cy="259045"/>
    <xdr:sp macro="" textlink="">
      <xdr:nvSpPr>
        <xdr:cNvPr id="140" name="n_1aveValue【道路】&#10;一人当たり延長">
          <a:extLst>
            <a:ext uri="{FF2B5EF4-FFF2-40B4-BE49-F238E27FC236}">
              <a16:creationId xmlns:a16="http://schemas.microsoft.com/office/drawing/2014/main" id="{00000000-0008-0000-0100-00008C000000}"/>
            </a:ext>
          </a:extLst>
        </xdr:cNvPr>
        <xdr:cNvSpPr txBox="1"/>
      </xdr:nvSpPr>
      <xdr:spPr>
        <a:xfrm>
          <a:off x="9359411" y="64328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96454</xdr:rowOff>
    </xdr:from>
    <xdr:ext cx="534377" cy="259045"/>
    <xdr:sp macro="" textlink="">
      <xdr:nvSpPr>
        <xdr:cNvPr id="141" name="n_2aveValue【道路】&#10;一人当たり延長">
          <a:extLst>
            <a:ext uri="{FF2B5EF4-FFF2-40B4-BE49-F238E27FC236}">
              <a16:creationId xmlns:a16="http://schemas.microsoft.com/office/drawing/2014/main" id="{00000000-0008-0000-0100-00008D000000}"/>
            </a:ext>
          </a:extLst>
        </xdr:cNvPr>
        <xdr:cNvSpPr txBox="1"/>
      </xdr:nvSpPr>
      <xdr:spPr>
        <a:xfrm>
          <a:off x="8483111" y="6440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109790</xdr:rowOff>
    </xdr:from>
    <xdr:ext cx="534377" cy="259045"/>
    <xdr:sp macro="" textlink="">
      <xdr:nvSpPr>
        <xdr:cNvPr id="142" name="n_3aveValue【道路】&#10;一人当たり延長">
          <a:extLst>
            <a:ext uri="{FF2B5EF4-FFF2-40B4-BE49-F238E27FC236}">
              <a16:creationId xmlns:a16="http://schemas.microsoft.com/office/drawing/2014/main" id="{00000000-0008-0000-0100-00008E000000}"/>
            </a:ext>
          </a:extLst>
        </xdr:cNvPr>
        <xdr:cNvSpPr txBox="1"/>
      </xdr:nvSpPr>
      <xdr:spPr>
        <a:xfrm>
          <a:off x="7594111" y="6453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139584</xdr:rowOff>
    </xdr:from>
    <xdr:ext cx="534377" cy="259045"/>
    <xdr:sp macro="" textlink="">
      <xdr:nvSpPr>
        <xdr:cNvPr id="143" name="n_4aveValue【道路】&#10;一人当たり延長">
          <a:extLst>
            <a:ext uri="{FF2B5EF4-FFF2-40B4-BE49-F238E27FC236}">
              <a16:creationId xmlns:a16="http://schemas.microsoft.com/office/drawing/2014/main" id="{00000000-0008-0000-0100-00008F000000}"/>
            </a:ext>
          </a:extLst>
        </xdr:cNvPr>
        <xdr:cNvSpPr txBox="1"/>
      </xdr:nvSpPr>
      <xdr:spPr>
        <a:xfrm>
          <a:off x="6705111" y="6483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40</xdr:row>
      <xdr:rowOff>52043</xdr:rowOff>
    </xdr:from>
    <xdr:ext cx="534377" cy="259045"/>
    <xdr:sp macro="" textlink="">
      <xdr:nvSpPr>
        <xdr:cNvPr id="144" name="n_1mainValue【道路】&#10;一人当たり延長">
          <a:extLst>
            <a:ext uri="{FF2B5EF4-FFF2-40B4-BE49-F238E27FC236}">
              <a16:creationId xmlns:a16="http://schemas.microsoft.com/office/drawing/2014/main" id="{00000000-0008-0000-0100-000090000000}"/>
            </a:ext>
          </a:extLst>
        </xdr:cNvPr>
        <xdr:cNvSpPr txBox="1"/>
      </xdr:nvSpPr>
      <xdr:spPr>
        <a:xfrm>
          <a:off x="9359411" y="6910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52481</xdr:rowOff>
    </xdr:from>
    <xdr:ext cx="534377" cy="259045"/>
    <xdr:sp macro="" textlink="">
      <xdr:nvSpPr>
        <xdr:cNvPr id="145" name="n_2mainValue【道路】&#10;一人当たり延長">
          <a:extLst>
            <a:ext uri="{FF2B5EF4-FFF2-40B4-BE49-F238E27FC236}">
              <a16:creationId xmlns:a16="http://schemas.microsoft.com/office/drawing/2014/main" id="{00000000-0008-0000-0100-000091000000}"/>
            </a:ext>
          </a:extLst>
        </xdr:cNvPr>
        <xdr:cNvSpPr txBox="1"/>
      </xdr:nvSpPr>
      <xdr:spPr>
        <a:xfrm>
          <a:off x="8483111" y="6910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53929</xdr:rowOff>
    </xdr:from>
    <xdr:ext cx="534377" cy="259045"/>
    <xdr:sp macro="" textlink="">
      <xdr:nvSpPr>
        <xdr:cNvPr id="146" name="n_3mainValue【道路】&#10;一人当たり延長">
          <a:extLst>
            <a:ext uri="{FF2B5EF4-FFF2-40B4-BE49-F238E27FC236}">
              <a16:creationId xmlns:a16="http://schemas.microsoft.com/office/drawing/2014/main" id="{00000000-0008-0000-0100-000092000000}"/>
            </a:ext>
          </a:extLst>
        </xdr:cNvPr>
        <xdr:cNvSpPr txBox="1"/>
      </xdr:nvSpPr>
      <xdr:spPr>
        <a:xfrm>
          <a:off x="7594111" y="6911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57720</xdr:rowOff>
    </xdr:from>
    <xdr:ext cx="534377" cy="259045"/>
    <xdr:sp macro="" textlink="">
      <xdr:nvSpPr>
        <xdr:cNvPr id="147" name="n_4mainValue【道路】&#10;一人当たり延長">
          <a:extLst>
            <a:ext uri="{FF2B5EF4-FFF2-40B4-BE49-F238E27FC236}">
              <a16:creationId xmlns:a16="http://schemas.microsoft.com/office/drawing/2014/main" id="{00000000-0008-0000-0100-000093000000}"/>
            </a:ext>
          </a:extLst>
        </xdr:cNvPr>
        <xdr:cNvSpPr txBox="1"/>
      </xdr:nvSpPr>
      <xdr:spPr>
        <a:xfrm>
          <a:off x="6705111" y="6915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00000000-0008-0000-0100-000094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00000000-0008-0000-0100-000095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00000000-0008-0000-0100-000096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00000000-0008-0000-0100-000097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00000000-0008-0000-0100-000098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00000000-0008-0000-0100-000099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00000000-0008-0000-0100-00009A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00000000-0008-0000-0100-00009B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00000000-0008-0000-0100-00009C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00000000-0008-0000-0100-00009D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00000000-0008-0000-0100-00009E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00000000-0008-0000-0100-00009F000000}"/>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00000000-0008-0000-0100-0000A0000000}"/>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00000000-0008-0000-0100-0000A1000000}"/>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00000000-0008-0000-0100-0000A200000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00000000-0008-0000-0100-0000A3000000}"/>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00000000-0008-0000-0100-0000A4000000}"/>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00000000-0008-0000-0100-0000A5000000}"/>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00000000-0008-0000-0100-0000A6000000}"/>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00000000-0008-0000-0100-0000A7000000}"/>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00000000-0008-0000-0100-0000A8000000}"/>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00000000-0008-0000-0100-0000A9000000}"/>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00000000-0008-0000-0100-0000AA000000}"/>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00000000-0008-0000-0100-0000AB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00000000-0008-0000-0100-0000AC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125730</xdr:rowOff>
    </xdr:from>
    <xdr:to>
      <xdr:col>24</xdr:col>
      <xdr:colOff>62865</xdr:colOff>
      <xdr:row>64</xdr:row>
      <xdr:rowOff>35923</xdr:rowOff>
    </xdr:to>
    <xdr:cxnSp macro="">
      <xdr:nvCxnSpPr>
        <xdr:cNvPr id="173" name="直線コネクタ 172">
          <a:extLst>
            <a:ext uri="{FF2B5EF4-FFF2-40B4-BE49-F238E27FC236}">
              <a16:creationId xmlns:a16="http://schemas.microsoft.com/office/drawing/2014/main" id="{00000000-0008-0000-0100-0000AD000000}"/>
            </a:ext>
          </a:extLst>
        </xdr:cNvPr>
        <xdr:cNvCxnSpPr/>
      </xdr:nvCxnSpPr>
      <xdr:spPr>
        <a:xfrm flipV="1">
          <a:off x="4634865" y="9555480"/>
          <a:ext cx="0" cy="14532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39750</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00000000-0008-0000-0100-0000AE000000}"/>
            </a:ext>
          </a:extLst>
        </xdr:cNvPr>
        <xdr:cNvSpPr txBox="1"/>
      </xdr:nvSpPr>
      <xdr:spPr>
        <a:xfrm>
          <a:off x="4673600" y="110125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35923</xdr:rowOff>
    </xdr:from>
    <xdr:to>
      <xdr:col>24</xdr:col>
      <xdr:colOff>152400</xdr:colOff>
      <xdr:row>64</xdr:row>
      <xdr:rowOff>35923</xdr:rowOff>
    </xdr:to>
    <xdr:cxnSp macro="">
      <xdr:nvCxnSpPr>
        <xdr:cNvPr id="175" name="直線コネクタ 174">
          <a:extLst>
            <a:ext uri="{FF2B5EF4-FFF2-40B4-BE49-F238E27FC236}">
              <a16:creationId xmlns:a16="http://schemas.microsoft.com/office/drawing/2014/main" id="{00000000-0008-0000-0100-0000AF000000}"/>
            </a:ext>
          </a:extLst>
        </xdr:cNvPr>
        <xdr:cNvCxnSpPr/>
      </xdr:nvCxnSpPr>
      <xdr:spPr>
        <a:xfrm>
          <a:off x="4546600" y="110087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72407</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00000000-0008-0000-0100-0000B0000000}"/>
            </a:ext>
          </a:extLst>
        </xdr:cNvPr>
        <xdr:cNvSpPr txBox="1"/>
      </xdr:nvSpPr>
      <xdr:spPr>
        <a:xfrm>
          <a:off x="4673600" y="93307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125730</xdr:rowOff>
    </xdr:from>
    <xdr:to>
      <xdr:col>24</xdr:col>
      <xdr:colOff>152400</xdr:colOff>
      <xdr:row>55</xdr:row>
      <xdr:rowOff>125730</xdr:rowOff>
    </xdr:to>
    <xdr:cxnSp macro="">
      <xdr:nvCxnSpPr>
        <xdr:cNvPr id="177" name="直線コネクタ 176">
          <a:extLst>
            <a:ext uri="{FF2B5EF4-FFF2-40B4-BE49-F238E27FC236}">
              <a16:creationId xmlns:a16="http://schemas.microsoft.com/office/drawing/2014/main" id="{00000000-0008-0000-0100-0000B1000000}"/>
            </a:ext>
          </a:extLst>
        </xdr:cNvPr>
        <xdr:cNvCxnSpPr/>
      </xdr:nvCxnSpPr>
      <xdr:spPr>
        <a:xfrm>
          <a:off x="4546600" y="955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53720</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00000000-0008-0000-0100-0000B2000000}"/>
            </a:ext>
          </a:extLst>
        </xdr:cNvPr>
        <xdr:cNvSpPr txBox="1"/>
      </xdr:nvSpPr>
      <xdr:spPr>
        <a:xfrm>
          <a:off x="4673600" y="1034072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30843</xdr:rowOff>
    </xdr:from>
    <xdr:to>
      <xdr:col>24</xdr:col>
      <xdr:colOff>114300</xdr:colOff>
      <xdr:row>61</xdr:row>
      <xdr:rowOff>132443</xdr:rowOff>
    </xdr:to>
    <xdr:sp macro="" textlink="">
      <xdr:nvSpPr>
        <xdr:cNvPr id="179" name="フローチャート: 判断 178">
          <a:extLst>
            <a:ext uri="{FF2B5EF4-FFF2-40B4-BE49-F238E27FC236}">
              <a16:creationId xmlns:a16="http://schemas.microsoft.com/office/drawing/2014/main" id="{00000000-0008-0000-0100-0000B3000000}"/>
            </a:ext>
          </a:extLst>
        </xdr:cNvPr>
        <xdr:cNvSpPr/>
      </xdr:nvSpPr>
      <xdr:spPr>
        <a:xfrm>
          <a:off x="4584700" y="10489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12881</xdr:rowOff>
    </xdr:from>
    <xdr:to>
      <xdr:col>20</xdr:col>
      <xdr:colOff>38100</xdr:colOff>
      <xdr:row>61</xdr:row>
      <xdr:rowOff>114481</xdr:rowOff>
    </xdr:to>
    <xdr:sp macro="" textlink="">
      <xdr:nvSpPr>
        <xdr:cNvPr id="180" name="フローチャート: 判断 179">
          <a:extLst>
            <a:ext uri="{FF2B5EF4-FFF2-40B4-BE49-F238E27FC236}">
              <a16:creationId xmlns:a16="http://schemas.microsoft.com/office/drawing/2014/main" id="{00000000-0008-0000-0100-0000B4000000}"/>
            </a:ext>
          </a:extLst>
        </xdr:cNvPr>
        <xdr:cNvSpPr/>
      </xdr:nvSpPr>
      <xdr:spPr>
        <a:xfrm>
          <a:off x="3746500" y="1047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168003</xdr:rowOff>
    </xdr:from>
    <xdr:to>
      <xdr:col>15</xdr:col>
      <xdr:colOff>101600</xdr:colOff>
      <xdr:row>61</xdr:row>
      <xdr:rowOff>98153</xdr:rowOff>
    </xdr:to>
    <xdr:sp macro="" textlink="">
      <xdr:nvSpPr>
        <xdr:cNvPr id="181" name="フローチャート: 判断 180">
          <a:extLst>
            <a:ext uri="{FF2B5EF4-FFF2-40B4-BE49-F238E27FC236}">
              <a16:creationId xmlns:a16="http://schemas.microsoft.com/office/drawing/2014/main" id="{00000000-0008-0000-0100-0000B5000000}"/>
            </a:ext>
          </a:extLst>
        </xdr:cNvPr>
        <xdr:cNvSpPr/>
      </xdr:nvSpPr>
      <xdr:spPr>
        <a:xfrm>
          <a:off x="2857500" y="10455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148409</xdr:rowOff>
    </xdr:from>
    <xdr:to>
      <xdr:col>10</xdr:col>
      <xdr:colOff>165100</xdr:colOff>
      <xdr:row>61</xdr:row>
      <xdr:rowOff>78559</xdr:rowOff>
    </xdr:to>
    <xdr:sp macro="" textlink="">
      <xdr:nvSpPr>
        <xdr:cNvPr id="182" name="フローチャート: 判断 181">
          <a:extLst>
            <a:ext uri="{FF2B5EF4-FFF2-40B4-BE49-F238E27FC236}">
              <a16:creationId xmlns:a16="http://schemas.microsoft.com/office/drawing/2014/main" id="{00000000-0008-0000-0100-0000B6000000}"/>
            </a:ext>
          </a:extLst>
        </xdr:cNvPr>
        <xdr:cNvSpPr/>
      </xdr:nvSpPr>
      <xdr:spPr>
        <a:xfrm>
          <a:off x="1968500" y="104354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115751</xdr:rowOff>
    </xdr:from>
    <xdr:to>
      <xdr:col>6</xdr:col>
      <xdr:colOff>38100</xdr:colOff>
      <xdr:row>61</xdr:row>
      <xdr:rowOff>45901</xdr:rowOff>
    </xdr:to>
    <xdr:sp macro="" textlink="">
      <xdr:nvSpPr>
        <xdr:cNvPr id="183" name="フローチャート: 判断 182">
          <a:extLst>
            <a:ext uri="{FF2B5EF4-FFF2-40B4-BE49-F238E27FC236}">
              <a16:creationId xmlns:a16="http://schemas.microsoft.com/office/drawing/2014/main" id="{00000000-0008-0000-0100-0000B7000000}"/>
            </a:ext>
          </a:extLst>
        </xdr:cNvPr>
        <xdr:cNvSpPr/>
      </xdr:nvSpPr>
      <xdr:spPr>
        <a:xfrm>
          <a:off x="1079500" y="10402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100-0000B8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100-0000B9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100-0000BA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100-0000BB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0000000-0008-0000-0100-0000BC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171269</xdr:rowOff>
    </xdr:from>
    <xdr:to>
      <xdr:col>24</xdr:col>
      <xdr:colOff>114300</xdr:colOff>
      <xdr:row>62</xdr:row>
      <xdr:rowOff>101419</xdr:rowOff>
    </xdr:to>
    <xdr:sp macro="" textlink="">
      <xdr:nvSpPr>
        <xdr:cNvPr id="189" name="楕円 188">
          <a:extLst>
            <a:ext uri="{FF2B5EF4-FFF2-40B4-BE49-F238E27FC236}">
              <a16:creationId xmlns:a16="http://schemas.microsoft.com/office/drawing/2014/main" id="{00000000-0008-0000-0100-0000BD000000}"/>
            </a:ext>
          </a:extLst>
        </xdr:cNvPr>
        <xdr:cNvSpPr/>
      </xdr:nvSpPr>
      <xdr:spPr>
        <a:xfrm>
          <a:off x="4584700" y="10629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149696</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00000000-0008-0000-0100-0000BE000000}"/>
            </a:ext>
          </a:extLst>
        </xdr:cNvPr>
        <xdr:cNvSpPr txBox="1"/>
      </xdr:nvSpPr>
      <xdr:spPr>
        <a:xfrm>
          <a:off x="4673600" y="106081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21046</xdr:rowOff>
    </xdr:from>
    <xdr:to>
      <xdr:col>20</xdr:col>
      <xdr:colOff>38100</xdr:colOff>
      <xdr:row>62</xdr:row>
      <xdr:rowOff>122646</xdr:rowOff>
    </xdr:to>
    <xdr:sp macro="" textlink="">
      <xdr:nvSpPr>
        <xdr:cNvPr id="191" name="楕円 190">
          <a:extLst>
            <a:ext uri="{FF2B5EF4-FFF2-40B4-BE49-F238E27FC236}">
              <a16:creationId xmlns:a16="http://schemas.microsoft.com/office/drawing/2014/main" id="{00000000-0008-0000-0100-0000BF000000}"/>
            </a:ext>
          </a:extLst>
        </xdr:cNvPr>
        <xdr:cNvSpPr/>
      </xdr:nvSpPr>
      <xdr:spPr>
        <a:xfrm>
          <a:off x="3746500" y="10650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50619</xdr:rowOff>
    </xdr:from>
    <xdr:to>
      <xdr:col>24</xdr:col>
      <xdr:colOff>63500</xdr:colOff>
      <xdr:row>62</xdr:row>
      <xdr:rowOff>71846</xdr:rowOff>
    </xdr:to>
    <xdr:cxnSp macro="">
      <xdr:nvCxnSpPr>
        <xdr:cNvPr id="192" name="直線コネクタ 191">
          <a:extLst>
            <a:ext uri="{FF2B5EF4-FFF2-40B4-BE49-F238E27FC236}">
              <a16:creationId xmlns:a16="http://schemas.microsoft.com/office/drawing/2014/main" id="{00000000-0008-0000-0100-0000C0000000}"/>
            </a:ext>
          </a:extLst>
        </xdr:cNvPr>
        <xdr:cNvCxnSpPr/>
      </xdr:nvCxnSpPr>
      <xdr:spPr>
        <a:xfrm flipV="1">
          <a:off x="3797300" y="10680519"/>
          <a:ext cx="8382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6350</xdr:rowOff>
    </xdr:from>
    <xdr:to>
      <xdr:col>15</xdr:col>
      <xdr:colOff>101600</xdr:colOff>
      <xdr:row>62</xdr:row>
      <xdr:rowOff>107950</xdr:rowOff>
    </xdr:to>
    <xdr:sp macro="" textlink="">
      <xdr:nvSpPr>
        <xdr:cNvPr id="193" name="楕円 192">
          <a:extLst>
            <a:ext uri="{FF2B5EF4-FFF2-40B4-BE49-F238E27FC236}">
              <a16:creationId xmlns:a16="http://schemas.microsoft.com/office/drawing/2014/main" id="{00000000-0008-0000-0100-0000C1000000}"/>
            </a:ext>
          </a:extLst>
        </xdr:cNvPr>
        <xdr:cNvSpPr/>
      </xdr:nvSpPr>
      <xdr:spPr>
        <a:xfrm>
          <a:off x="2857500" y="10636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57150</xdr:rowOff>
    </xdr:from>
    <xdr:to>
      <xdr:col>19</xdr:col>
      <xdr:colOff>177800</xdr:colOff>
      <xdr:row>62</xdr:row>
      <xdr:rowOff>71846</xdr:rowOff>
    </xdr:to>
    <xdr:cxnSp macro="">
      <xdr:nvCxnSpPr>
        <xdr:cNvPr id="194" name="直線コネクタ 193">
          <a:extLst>
            <a:ext uri="{FF2B5EF4-FFF2-40B4-BE49-F238E27FC236}">
              <a16:creationId xmlns:a16="http://schemas.microsoft.com/office/drawing/2014/main" id="{00000000-0008-0000-0100-0000C2000000}"/>
            </a:ext>
          </a:extLst>
        </xdr:cNvPr>
        <xdr:cNvCxnSpPr/>
      </xdr:nvCxnSpPr>
      <xdr:spPr>
        <a:xfrm>
          <a:off x="2908300" y="10687050"/>
          <a:ext cx="8890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163104</xdr:rowOff>
    </xdr:from>
    <xdr:to>
      <xdr:col>10</xdr:col>
      <xdr:colOff>165100</xdr:colOff>
      <xdr:row>62</xdr:row>
      <xdr:rowOff>93254</xdr:rowOff>
    </xdr:to>
    <xdr:sp macro="" textlink="">
      <xdr:nvSpPr>
        <xdr:cNvPr id="195" name="楕円 194">
          <a:extLst>
            <a:ext uri="{FF2B5EF4-FFF2-40B4-BE49-F238E27FC236}">
              <a16:creationId xmlns:a16="http://schemas.microsoft.com/office/drawing/2014/main" id="{00000000-0008-0000-0100-0000C3000000}"/>
            </a:ext>
          </a:extLst>
        </xdr:cNvPr>
        <xdr:cNvSpPr/>
      </xdr:nvSpPr>
      <xdr:spPr>
        <a:xfrm>
          <a:off x="1968500" y="10621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42454</xdr:rowOff>
    </xdr:from>
    <xdr:to>
      <xdr:col>15</xdr:col>
      <xdr:colOff>50800</xdr:colOff>
      <xdr:row>62</xdr:row>
      <xdr:rowOff>57150</xdr:rowOff>
    </xdr:to>
    <xdr:cxnSp macro="">
      <xdr:nvCxnSpPr>
        <xdr:cNvPr id="196" name="直線コネクタ 195">
          <a:extLst>
            <a:ext uri="{FF2B5EF4-FFF2-40B4-BE49-F238E27FC236}">
              <a16:creationId xmlns:a16="http://schemas.microsoft.com/office/drawing/2014/main" id="{00000000-0008-0000-0100-0000C4000000}"/>
            </a:ext>
          </a:extLst>
        </xdr:cNvPr>
        <xdr:cNvCxnSpPr/>
      </xdr:nvCxnSpPr>
      <xdr:spPr>
        <a:xfrm>
          <a:off x="2019300" y="10672354"/>
          <a:ext cx="8890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158206</xdr:rowOff>
    </xdr:from>
    <xdr:to>
      <xdr:col>6</xdr:col>
      <xdr:colOff>38100</xdr:colOff>
      <xdr:row>62</xdr:row>
      <xdr:rowOff>88356</xdr:rowOff>
    </xdr:to>
    <xdr:sp macro="" textlink="">
      <xdr:nvSpPr>
        <xdr:cNvPr id="197" name="楕円 196">
          <a:extLst>
            <a:ext uri="{FF2B5EF4-FFF2-40B4-BE49-F238E27FC236}">
              <a16:creationId xmlns:a16="http://schemas.microsoft.com/office/drawing/2014/main" id="{00000000-0008-0000-0100-0000C5000000}"/>
            </a:ext>
          </a:extLst>
        </xdr:cNvPr>
        <xdr:cNvSpPr/>
      </xdr:nvSpPr>
      <xdr:spPr>
        <a:xfrm>
          <a:off x="1079500" y="10616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37556</xdr:rowOff>
    </xdr:from>
    <xdr:to>
      <xdr:col>10</xdr:col>
      <xdr:colOff>114300</xdr:colOff>
      <xdr:row>62</xdr:row>
      <xdr:rowOff>42454</xdr:rowOff>
    </xdr:to>
    <xdr:cxnSp macro="">
      <xdr:nvCxnSpPr>
        <xdr:cNvPr id="198" name="直線コネクタ 197">
          <a:extLst>
            <a:ext uri="{FF2B5EF4-FFF2-40B4-BE49-F238E27FC236}">
              <a16:creationId xmlns:a16="http://schemas.microsoft.com/office/drawing/2014/main" id="{00000000-0008-0000-0100-0000C6000000}"/>
            </a:ext>
          </a:extLst>
        </xdr:cNvPr>
        <xdr:cNvCxnSpPr/>
      </xdr:nvCxnSpPr>
      <xdr:spPr>
        <a:xfrm>
          <a:off x="1130300" y="10667456"/>
          <a:ext cx="889000" cy="4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131008</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00000000-0008-0000-0100-0000C7000000}"/>
            </a:ext>
          </a:extLst>
        </xdr:cNvPr>
        <xdr:cNvSpPr txBox="1"/>
      </xdr:nvSpPr>
      <xdr:spPr>
        <a:xfrm>
          <a:off x="3582044" y="102465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114680</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00000000-0008-0000-0100-0000C8000000}"/>
            </a:ext>
          </a:extLst>
        </xdr:cNvPr>
        <xdr:cNvSpPr txBox="1"/>
      </xdr:nvSpPr>
      <xdr:spPr>
        <a:xfrm>
          <a:off x="2705744" y="102302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95086</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00000000-0008-0000-0100-0000C9000000}"/>
            </a:ext>
          </a:extLst>
        </xdr:cNvPr>
        <xdr:cNvSpPr txBox="1"/>
      </xdr:nvSpPr>
      <xdr:spPr>
        <a:xfrm>
          <a:off x="1816744" y="102106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62428</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00000000-0008-0000-0100-0000CA000000}"/>
            </a:ext>
          </a:extLst>
        </xdr:cNvPr>
        <xdr:cNvSpPr txBox="1"/>
      </xdr:nvSpPr>
      <xdr:spPr>
        <a:xfrm>
          <a:off x="927744" y="101779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113773</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00000000-0008-0000-0100-0000CB000000}"/>
            </a:ext>
          </a:extLst>
        </xdr:cNvPr>
        <xdr:cNvSpPr txBox="1"/>
      </xdr:nvSpPr>
      <xdr:spPr>
        <a:xfrm>
          <a:off x="3582044" y="107436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99077</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00000000-0008-0000-0100-0000CC000000}"/>
            </a:ext>
          </a:extLst>
        </xdr:cNvPr>
        <xdr:cNvSpPr txBox="1"/>
      </xdr:nvSpPr>
      <xdr:spPr>
        <a:xfrm>
          <a:off x="2705744" y="10728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84381</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00000000-0008-0000-0100-0000CD000000}"/>
            </a:ext>
          </a:extLst>
        </xdr:cNvPr>
        <xdr:cNvSpPr txBox="1"/>
      </xdr:nvSpPr>
      <xdr:spPr>
        <a:xfrm>
          <a:off x="1816744" y="107142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79483</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00000000-0008-0000-0100-0000CE000000}"/>
            </a:ext>
          </a:extLst>
        </xdr:cNvPr>
        <xdr:cNvSpPr txBox="1"/>
      </xdr:nvSpPr>
      <xdr:spPr>
        <a:xfrm>
          <a:off x="927744" y="107093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00000000-0008-0000-0100-0000CF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00000000-0008-0000-0100-0000D0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00000000-0008-0000-0100-0000D1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0100-0000D2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00000000-0008-0000-0100-0000D3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00000000-0008-0000-0100-0000D4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00000000-0008-0000-0100-0000D5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316,354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00000000-0008-0000-0100-0000D6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00000000-0008-0000-0100-0000D7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00000000-0008-0000-0100-0000D8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00000000-0008-0000-0100-0000D9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00000000-0008-0000-0100-0000DA000000}"/>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00000000-0008-0000-0100-0000DB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a:extLst>
            <a:ext uri="{FF2B5EF4-FFF2-40B4-BE49-F238E27FC236}">
              <a16:creationId xmlns:a16="http://schemas.microsoft.com/office/drawing/2014/main" id="{00000000-0008-0000-0100-0000DC000000}"/>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00000000-0008-0000-0100-0000DD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2" name="テキスト ボックス 221">
          <a:extLst>
            <a:ext uri="{FF2B5EF4-FFF2-40B4-BE49-F238E27FC236}">
              <a16:creationId xmlns:a16="http://schemas.microsoft.com/office/drawing/2014/main" id="{00000000-0008-0000-0100-0000DE000000}"/>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00000000-0008-0000-0100-0000DF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4" name="テキスト ボックス 223">
          <a:extLst>
            <a:ext uri="{FF2B5EF4-FFF2-40B4-BE49-F238E27FC236}">
              <a16:creationId xmlns:a16="http://schemas.microsoft.com/office/drawing/2014/main" id="{00000000-0008-0000-0100-0000E0000000}"/>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00000000-0008-0000-0100-0000E1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00000000-0008-0000-0100-0000E2000000}"/>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00000000-0008-0000-0100-0000E3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00000000-0008-0000-0100-0000E4000000}"/>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00000000-0008-0000-0100-0000E5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87011</xdr:rowOff>
    </xdr:from>
    <xdr:to>
      <xdr:col>54</xdr:col>
      <xdr:colOff>189865</xdr:colOff>
      <xdr:row>64</xdr:row>
      <xdr:rowOff>67946</xdr:rowOff>
    </xdr:to>
    <xdr:cxnSp macro="">
      <xdr:nvCxnSpPr>
        <xdr:cNvPr id="230" name="直線コネクタ 229">
          <a:extLst>
            <a:ext uri="{FF2B5EF4-FFF2-40B4-BE49-F238E27FC236}">
              <a16:creationId xmlns:a16="http://schemas.microsoft.com/office/drawing/2014/main" id="{00000000-0008-0000-0100-0000E6000000}"/>
            </a:ext>
          </a:extLst>
        </xdr:cNvPr>
        <xdr:cNvCxnSpPr/>
      </xdr:nvCxnSpPr>
      <xdr:spPr>
        <a:xfrm flipV="1">
          <a:off x="10476865" y="9688211"/>
          <a:ext cx="0" cy="13525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71773</xdr:rowOff>
    </xdr:from>
    <xdr:ext cx="534377" cy="259045"/>
    <xdr:sp macro="" textlink="">
      <xdr:nvSpPr>
        <xdr:cNvPr id="231" name="【橋りょう・トンネル】&#10;一人当たり有形固定資産（償却資産）額最小値テキスト">
          <a:extLst>
            <a:ext uri="{FF2B5EF4-FFF2-40B4-BE49-F238E27FC236}">
              <a16:creationId xmlns:a16="http://schemas.microsoft.com/office/drawing/2014/main" id="{00000000-0008-0000-0100-0000E7000000}"/>
            </a:ext>
          </a:extLst>
        </xdr:cNvPr>
        <xdr:cNvSpPr txBox="1"/>
      </xdr:nvSpPr>
      <xdr:spPr>
        <a:xfrm>
          <a:off x="10515600" y="11044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67946</xdr:rowOff>
    </xdr:from>
    <xdr:to>
      <xdr:col>55</xdr:col>
      <xdr:colOff>88900</xdr:colOff>
      <xdr:row>64</xdr:row>
      <xdr:rowOff>67946</xdr:rowOff>
    </xdr:to>
    <xdr:cxnSp macro="">
      <xdr:nvCxnSpPr>
        <xdr:cNvPr id="232" name="直線コネクタ 231">
          <a:extLst>
            <a:ext uri="{FF2B5EF4-FFF2-40B4-BE49-F238E27FC236}">
              <a16:creationId xmlns:a16="http://schemas.microsoft.com/office/drawing/2014/main" id="{00000000-0008-0000-0100-0000E8000000}"/>
            </a:ext>
          </a:extLst>
        </xdr:cNvPr>
        <xdr:cNvCxnSpPr/>
      </xdr:nvCxnSpPr>
      <xdr:spPr>
        <a:xfrm>
          <a:off x="10388600" y="110407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33688</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00000000-0008-0000-0100-0000E9000000}"/>
            </a:ext>
          </a:extLst>
        </xdr:cNvPr>
        <xdr:cNvSpPr txBox="1"/>
      </xdr:nvSpPr>
      <xdr:spPr>
        <a:xfrm>
          <a:off x="10515600" y="946343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1,785,812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87011</xdr:rowOff>
    </xdr:from>
    <xdr:to>
      <xdr:col>55</xdr:col>
      <xdr:colOff>88900</xdr:colOff>
      <xdr:row>56</xdr:row>
      <xdr:rowOff>87011</xdr:rowOff>
    </xdr:to>
    <xdr:cxnSp macro="">
      <xdr:nvCxnSpPr>
        <xdr:cNvPr id="234" name="直線コネクタ 233">
          <a:extLst>
            <a:ext uri="{FF2B5EF4-FFF2-40B4-BE49-F238E27FC236}">
              <a16:creationId xmlns:a16="http://schemas.microsoft.com/office/drawing/2014/main" id="{00000000-0008-0000-0100-0000EA000000}"/>
            </a:ext>
          </a:extLst>
        </xdr:cNvPr>
        <xdr:cNvCxnSpPr/>
      </xdr:nvCxnSpPr>
      <xdr:spPr>
        <a:xfrm>
          <a:off x="10388600" y="96882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77202</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00000000-0008-0000-0100-0000EB000000}"/>
            </a:ext>
          </a:extLst>
        </xdr:cNvPr>
        <xdr:cNvSpPr txBox="1"/>
      </xdr:nvSpPr>
      <xdr:spPr>
        <a:xfrm>
          <a:off x="10515600" y="1053565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54325</xdr:rowOff>
    </xdr:from>
    <xdr:to>
      <xdr:col>55</xdr:col>
      <xdr:colOff>50800</xdr:colOff>
      <xdr:row>62</xdr:row>
      <xdr:rowOff>155925</xdr:rowOff>
    </xdr:to>
    <xdr:sp macro="" textlink="">
      <xdr:nvSpPr>
        <xdr:cNvPr id="236" name="フローチャート: 判断 235">
          <a:extLst>
            <a:ext uri="{FF2B5EF4-FFF2-40B4-BE49-F238E27FC236}">
              <a16:creationId xmlns:a16="http://schemas.microsoft.com/office/drawing/2014/main" id="{00000000-0008-0000-0100-0000EC000000}"/>
            </a:ext>
          </a:extLst>
        </xdr:cNvPr>
        <xdr:cNvSpPr/>
      </xdr:nvSpPr>
      <xdr:spPr>
        <a:xfrm>
          <a:off x="10426700" y="10684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64629</xdr:rowOff>
    </xdr:from>
    <xdr:to>
      <xdr:col>50</xdr:col>
      <xdr:colOff>165100</xdr:colOff>
      <xdr:row>62</xdr:row>
      <xdr:rowOff>166229</xdr:rowOff>
    </xdr:to>
    <xdr:sp macro="" textlink="">
      <xdr:nvSpPr>
        <xdr:cNvPr id="237" name="フローチャート: 判断 236">
          <a:extLst>
            <a:ext uri="{FF2B5EF4-FFF2-40B4-BE49-F238E27FC236}">
              <a16:creationId xmlns:a16="http://schemas.microsoft.com/office/drawing/2014/main" id="{00000000-0008-0000-0100-0000ED000000}"/>
            </a:ext>
          </a:extLst>
        </xdr:cNvPr>
        <xdr:cNvSpPr/>
      </xdr:nvSpPr>
      <xdr:spPr>
        <a:xfrm>
          <a:off x="9588500" y="10694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70929</xdr:rowOff>
    </xdr:from>
    <xdr:to>
      <xdr:col>46</xdr:col>
      <xdr:colOff>38100</xdr:colOff>
      <xdr:row>63</xdr:row>
      <xdr:rowOff>1079</xdr:rowOff>
    </xdr:to>
    <xdr:sp macro="" textlink="">
      <xdr:nvSpPr>
        <xdr:cNvPr id="238" name="フローチャート: 判断 237">
          <a:extLst>
            <a:ext uri="{FF2B5EF4-FFF2-40B4-BE49-F238E27FC236}">
              <a16:creationId xmlns:a16="http://schemas.microsoft.com/office/drawing/2014/main" id="{00000000-0008-0000-0100-0000EE000000}"/>
            </a:ext>
          </a:extLst>
        </xdr:cNvPr>
        <xdr:cNvSpPr/>
      </xdr:nvSpPr>
      <xdr:spPr>
        <a:xfrm>
          <a:off x="8699500" y="10700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79854</xdr:rowOff>
    </xdr:from>
    <xdr:to>
      <xdr:col>41</xdr:col>
      <xdr:colOff>101600</xdr:colOff>
      <xdr:row>63</xdr:row>
      <xdr:rowOff>10004</xdr:rowOff>
    </xdr:to>
    <xdr:sp macro="" textlink="">
      <xdr:nvSpPr>
        <xdr:cNvPr id="239" name="フローチャート: 判断 238">
          <a:extLst>
            <a:ext uri="{FF2B5EF4-FFF2-40B4-BE49-F238E27FC236}">
              <a16:creationId xmlns:a16="http://schemas.microsoft.com/office/drawing/2014/main" id="{00000000-0008-0000-0100-0000EF000000}"/>
            </a:ext>
          </a:extLst>
        </xdr:cNvPr>
        <xdr:cNvSpPr/>
      </xdr:nvSpPr>
      <xdr:spPr>
        <a:xfrm>
          <a:off x="7810500" y="10709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90446</xdr:rowOff>
    </xdr:from>
    <xdr:to>
      <xdr:col>36</xdr:col>
      <xdr:colOff>165100</xdr:colOff>
      <xdr:row>63</xdr:row>
      <xdr:rowOff>20596</xdr:rowOff>
    </xdr:to>
    <xdr:sp macro="" textlink="">
      <xdr:nvSpPr>
        <xdr:cNvPr id="240" name="フローチャート: 判断 239">
          <a:extLst>
            <a:ext uri="{FF2B5EF4-FFF2-40B4-BE49-F238E27FC236}">
              <a16:creationId xmlns:a16="http://schemas.microsoft.com/office/drawing/2014/main" id="{00000000-0008-0000-0100-0000F0000000}"/>
            </a:ext>
          </a:extLst>
        </xdr:cNvPr>
        <xdr:cNvSpPr/>
      </xdr:nvSpPr>
      <xdr:spPr>
        <a:xfrm>
          <a:off x="6921500" y="10720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100-0000F1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000000-0008-0000-0100-0000F2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100-0000F3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100-0000F4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0000000-0008-0000-0100-0000F5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167645</xdr:rowOff>
    </xdr:from>
    <xdr:to>
      <xdr:col>55</xdr:col>
      <xdr:colOff>50800</xdr:colOff>
      <xdr:row>63</xdr:row>
      <xdr:rowOff>97795</xdr:rowOff>
    </xdr:to>
    <xdr:sp macro="" textlink="">
      <xdr:nvSpPr>
        <xdr:cNvPr id="246" name="楕円 245">
          <a:extLst>
            <a:ext uri="{FF2B5EF4-FFF2-40B4-BE49-F238E27FC236}">
              <a16:creationId xmlns:a16="http://schemas.microsoft.com/office/drawing/2014/main" id="{00000000-0008-0000-0100-0000F6000000}"/>
            </a:ext>
          </a:extLst>
        </xdr:cNvPr>
        <xdr:cNvSpPr/>
      </xdr:nvSpPr>
      <xdr:spPr>
        <a:xfrm>
          <a:off x="10426700" y="10797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146072</xdr:rowOff>
    </xdr:from>
    <xdr:ext cx="599010" cy="259045"/>
    <xdr:sp macro="" textlink="">
      <xdr:nvSpPr>
        <xdr:cNvPr id="247" name="【橋りょう・トンネル】&#10;一人当たり有形固定資産（償却資産）額該当値テキスト">
          <a:extLst>
            <a:ext uri="{FF2B5EF4-FFF2-40B4-BE49-F238E27FC236}">
              <a16:creationId xmlns:a16="http://schemas.microsoft.com/office/drawing/2014/main" id="{00000000-0008-0000-0100-0000F7000000}"/>
            </a:ext>
          </a:extLst>
        </xdr:cNvPr>
        <xdr:cNvSpPr txBox="1"/>
      </xdr:nvSpPr>
      <xdr:spPr>
        <a:xfrm>
          <a:off x="10515600" y="107759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263,327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3542</xdr:rowOff>
    </xdr:from>
    <xdr:to>
      <xdr:col>50</xdr:col>
      <xdr:colOff>165100</xdr:colOff>
      <xdr:row>63</xdr:row>
      <xdr:rowOff>105142</xdr:rowOff>
    </xdr:to>
    <xdr:sp macro="" textlink="">
      <xdr:nvSpPr>
        <xdr:cNvPr id="248" name="楕円 247">
          <a:extLst>
            <a:ext uri="{FF2B5EF4-FFF2-40B4-BE49-F238E27FC236}">
              <a16:creationId xmlns:a16="http://schemas.microsoft.com/office/drawing/2014/main" id="{00000000-0008-0000-0100-0000F8000000}"/>
            </a:ext>
          </a:extLst>
        </xdr:cNvPr>
        <xdr:cNvSpPr/>
      </xdr:nvSpPr>
      <xdr:spPr>
        <a:xfrm>
          <a:off x="9588500" y="10804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46995</xdr:rowOff>
    </xdr:from>
    <xdr:to>
      <xdr:col>55</xdr:col>
      <xdr:colOff>0</xdr:colOff>
      <xdr:row>63</xdr:row>
      <xdr:rowOff>54342</xdr:rowOff>
    </xdr:to>
    <xdr:cxnSp macro="">
      <xdr:nvCxnSpPr>
        <xdr:cNvPr id="249" name="直線コネクタ 248">
          <a:extLst>
            <a:ext uri="{FF2B5EF4-FFF2-40B4-BE49-F238E27FC236}">
              <a16:creationId xmlns:a16="http://schemas.microsoft.com/office/drawing/2014/main" id="{00000000-0008-0000-0100-0000F9000000}"/>
            </a:ext>
          </a:extLst>
        </xdr:cNvPr>
        <xdr:cNvCxnSpPr/>
      </xdr:nvCxnSpPr>
      <xdr:spPr>
        <a:xfrm flipV="1">
          <a:off x="9639300" y="10848345"/>
          <a:ext cx="838200" cy="7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3759</xdr:rowOff>
    </xdr:from>
    <xdr:to>
      <xdr:col>46</xdr:col>
      <xdr:colOff>38100</xdr:colOff>
      <xdr:row>63</xdr:row>
      <xdr:rowOff>105359</xdr:rowOff>
    </xdr:to>
    <xdr:sp macro="" textlink="">
      <xdr:nvSpPr>
        <xdr:cNvPr id="250" name="楕円 249">
          <a:extLst>
            <a:ext uri="{FF2B5EF4-FFF2-40B4-BE49-F238E27FC236}">
              <a16:creationId xmlns:a16="http://schemas.microsoft.com/office/drawing/2014/main" id="{00000000-0008-0000-0100-0000FA000000}"/>
            </a:ext>
          </a:extLst>
        </xdr:cNvPr>
        <xdr:cNvSpPr/>
      </xdr:nvSpPr>
      <xdr:spPr>
        <a:xfrm>
          <a:off x="8699500" y="10805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54342</xdr:rowOff>
    </xdr:from>
    <xdr:to>
      <xdr:col>50</xdr:col>
      <xdr:colOff>114300</xdr:colOff>
      <xdr:row>63</xdr:row>
      <xdr:rowOff>54559</xdr:rowOff>
    </xdr:to>
    <xdr:cxnSp macro="">
      <xdr:nvCxnSpPr>
        <xdr:cNvPr id="251" name="直線コネクタ 250">
          <a:extLst>
            <a:ext uri="{FF2B5EF4-FFF2-40B4-BE49-F238E27FC236}">
              <a16:creationId xmlns:a16="http://schemas.microsoft.com/office/drawing/2014/main" id="{00000000-0008-0000-0100-0000FB000000}"/>
            </a:ext>
          </a:extLst>
        </xdr:cNvPr>
        <xdr:cNvCxnSpPr/>
      </xdr:nvCxnSpPr>
      <xdr:spPr>
        <a:xfrm flipV="1">
          <a:off x="8750300" y="10855692"/>
          <a:ext cx="889000" cy="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4507</xdr:rowOff>
    </xdr:from>
    <xdr:to>
      <xdr:col>41</xdr:col>
      <xdr:colOff>101600</xdr:colOff>
      <xdr:row>63</xdr:row>
      <xdr:rowOff>106107</xdr:rowOff>
    </xdr:to>
    <xdr:sp macro="" textlink="">
      <xdr:nvSpPr>
        <xdr:cNvPr id="252" name="楕円 251">
          <a:extLst>
            <a:ext uri="{FF2B5EF4-FFF2-40B4-BE49-F238E27FC236}">
              <a16:creationId xmlns:a16="http://schemas.microsoft.com/office/drawing/2014/main" id="{00000000-0008-0000-0100-0000FC000000}"/>
            </a:ext>
          </a:extLst>
        </xdr:cNvPr>
        <xdr:cNvSpPr/>
      </xdr:nvSpPr>
      <xdr:spPr>
        <a:xfrm>
          <a:off x="7810500" y="10805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54559</xdr:rowOff>
    </xdr:from>
    <xdr:to>
      <xdr:col>45</xdr:col>
      <xdr:colOff>177800</xdr:colOff>
      <xdr:row>63</xdr:row>
      <xdr:rowOff>55307</xdr:rowOff>
    </xdr:to>
    <xdr:cxnSp macro="">
      <xdr:nvCxnSpPr>
        <xdr:cNvPr id="253" name="直線コネクタ 252">
          <a:extLst>
            <a:ext uri="{FF2B5EF4-FFF2-40B4-BE49-F238E27FC236}">
              <a16:creationId xmlns:a16="http://schemas.microsoft.com/office/drawing/2014/main" id="{00000000-0008-0000-0100-0000FD000000}"/>
            </a:ext>
          </a:extLst>
        </xdr:cNvPr>
        <xdr:cNvCxnSpPr/>
      </xdr:nvCxnSpPr>
      <xdr:spPr>
        <a:xfrm flipV="1">
          <a:off x="7861300" y="10855909"/>
          <a:ext cx="889000" cy="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7790</xdr:rowOff>
    </xdr:from>
    <xdr:to>
      <xdr:col>36</xdr:col>
      <xdr:colOff>165100</xdr:colOff>
      <xdr:row>63</xdr:row>
      <xdr:rowOff>109390</xdr:rowOff>
    </xdr:to>
    <xdr:sp macro="" textlink="">
      <xdr:nvSpPr>
        <xdr:cNvPr id="254" name="楕円 253">
          <a:extLst>
            <a:ext uri="{FF2B5EF4-FFF2-40B4-BE49-F238E27FC236}">
              <a16:creationId xmlns:a16="http://schemas.microsoft.com/office/drawing/2014/main" id="{00000000-0008-0000-0100-0000FE000000}"/>
            </a:ext>
          </a:extLst>
        </xdr:cNvPr>
        <xdr:cNvSpPr/>
      </xdr:nvSpPr>
      <xdr:spPr>
        <a:xfrm>
          <a:off x="6921500" y="10809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55307</xdr:rowOff>
    </xdr:from>
    <xdr:to>
      <xdr:col>41</xdr:col>
      <xdr:colOff>50800</xdr:colOff>
      <xdr:row>63</xdr:row>
      <xdr:rowOff>58590</xdr:rowOff>
    </xdr:to>
    <xdr:cxnSp macro="">
      <xdr:nvCxnSpPr>
        <xdr:cNvPr id="255" name="直線コネクタ 254">
          <a:extLst>
            <a:ext uri="{FF2B5EF4-FFF2-40B4-BE49-F238E27FC236}">
              <a16:creationId xmlns:a16="http://schemas.microsoft.com/office/drawing/2014/main" id="{00000000-0008-0000-0100-0000FF000000}"/>
            </a:ext>
          </a:extLst>
        </xdr:cNvPr>
        <xdr:cNvCxnSpPr/>
      </xdr:nvCxnSpPr>
      <xdr:spPr>
        <a:xfrm flipV="1">
          <a:off x="6972300" y="10856657"/>
          <a:ext cx="889000" cy="32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11306</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00000000-0008-0000-0100-000000010000}"/>
            </a:ext>
          </a:extLst>
        </xdr:cNvPr>
        <xdr:cNvSpPr txBox="1"/>
      </xdr:nvSpPr>
      <xdr:spPr>
        <a:xfrm>
          <a:off x="9327095" y="104697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17606</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00000000-0008-0000-0100-000001010000}"/>
            </a:ext>
          </a:extLst>
        </xdr:cNvPr>
        <xdr:cNvSpPr txBox="1"/>
      </xdr:nvSpPr>
      <xdr:spPr>
        <a:xfrm>
          <a:off x="8450795" y="104760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26531</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00000000-0008-0000-0100-000002010000}"/>
            </a:ext>
          </a:extLst>
        </xdr:cNvPr>
        <xdr:cNvSpPr txBox="1"/>
      </xdr:nvSpPr>
      <xdr:spPr>
        <a:xfrm>
          <a:off x="7561795" y="10484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37123</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00000000-0008-0000-0100-000003010000}"/>
            </a:ext>
          </a:extLst>
        </xdr:cNvPr>
        <xdr:cNvSpPr txBox="1"/>
      </xdr:nvSpPr>
      <xdr:spPr>
        <a:xfrm>
          <a:off x="6672795" y="104955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96269</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id="{00000000-0008-0000-0100-000004010000}"/>
            </a:ext>
          </a:extLst>
        </xdr:cNvPr>
        <xdr:cNvSpPr txBox="1"/>
      </xdr:nvSpPr>
      <xdr:spPr>
        <a:xfrm>
          <a:off x="9327095" y="108976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96486</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id="{00000000-0008-0000-0100-000005010000}"/>
            </a:ext>
          </a:extLst>
        </xdr:cNvPr>
        <xdr:cNvSpPr txBox="1"/>
      </xdr:nvSpPr>
      <xdr:spPr>
        <a:xfrm>
          <a:off x="8450795" y="108978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97234</xdr:rowOff>
    </xdr:from>
    <xdr:ext cx="599010" cy="259045"/>
    <xdr:sp macro="" textlink="">
      <xdr:nvSpPr>
        <xdr:cNvPr id="262" name="n_3mainValue【橋りょう・トンネル】&#10;一人当たり有形固定資産（償却資産）額">
          <a:extLst>
            <a:ext uri="{FF2B5EF4-FFF2-40B4-BE49-F238E27FC236}">
              <a16:creationId xmlns:a16="http://schemas.microsoft.com/office/drawing/2014/main" id="{00000000-0008-0000-0100-000006010000}"/>
            </a:ext>
          </a:extLst>
        </xdr:cNvPr>
        <xdr:cNvSpPr txBox="1"/>
      </xdr:nvSpPr>
      <xdr:spPr>
        <a:xfrm>
          <a:off x="7561795" y="108985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100517</xdr:rowOff>
    </xdr:from>
    <xdr:ext cx="599010" cy="259045"/>
    <xdr:sp macro="" textlink="">
      <xdr:nvSpPr>
        <xdr:cNvPr id="263" name="n_4mainValue【橋りょう・トンネル】&#10;一人当たり有形固定資産（償却資産）額">
          <a:extLst>
            <a:ext uri="{FF2B5EF4-FFF2-40B4-BE49-F238E27FC236}">
              <a16:creationId xmlns:a16="http://schemas.microsoft.com/office/drawing/2014/main" id="{00000000-0008-0000-0100-000007010000}"/>
            </a:ext>
          </a:extLst>
        </xdr:cNvPr>
        <xdr:cNvSpPr txBox="1"/>
      </xdr:nvSpPr>
      <xdr:spPr>
        <a:xfrm>
          <a:off x="6672795" y="109018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00000000-0008-0000-0100-000008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00000000-0008-0000-0100-000009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00000000-0008-0000-0100-00000A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00000000-0008-0000-0100-00000B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00000000-0008-0000-0100-00000C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00000000-0008-0000-0100-00000D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00000000-0008-0000-0100-00000E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00000000-0008-0000-0100-00000F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00000000-0008-0000-0100-000010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00000000-0008-0000-0100-000011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00000000-0008-0000-0100-000012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00000000-0008-0000-0100-000013010000}"/>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00000000-0008-0000-0100-000014010000}"/>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00000000-0008-0000-0100-000015010000}"/>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00000000-0008-0000-0100-000016010000}"/>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00000000-0008-0000-0100-000017010000}"/>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00000000-0008-0000-0100-000018010000}"/>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00000000-0008-0000-0100-000019010000}"/>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00000000-0008-0000-0100-00001A010000}"/>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00000000-0008-0000-0100-00001B010000}"/>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162577</xdr:rowOff>
    </xdr:from>
    <xdr:ext cx="338939" cy="259045"/>
    <xdr:sp macro="" textlink="">
      <xdr:nvSpPr>
        <xdr:cNvPr id="284" name="テキスト ボックス 283">
          <a:extLst>
            <a:ext uri="{FF2B5EF4-FFF2-40B4-BE49-F238E27FC236}">
              <a16:creationId xmlns:a16="http://schemas.microsoft.com/office/drawing/2014/main" id="{00000000-0008-0000-0100-00001C010000}"/>
            </a:ext>
          </a:extLst>
        </xdr:cNvPr>
        <xdr:cNvSpPr txBox="1"/>
      </xdr:nvSpPr>
      <xdr:spPr>
        <a:xfrm>
          <a:off x="423061" y="1319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00000000-0008-0000-0100-00001D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a:extLst>
            <a:ext uri="{FF2B5EF4-FFF2-40B4-BE49-F238E27FC236}">
              <a16:creationId xmlns:a16="http://schemas.microsoft.com/office/drawing/2014/main" id="{00000000-0008-0000-0100-00001E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133350</xdr:rowOff>
    </xdr:from>
    <xdr:to>
      <xdr:col>24</xdr:col>
      <xdr:colOff>62865</xdr:colOff>
      <xdr:row>85</xdr:row>
      <xdr:rowOff>31750</xdr:rowOff>
    </xdr:to>
    <xdr:cxnSp macro="">
      <xdr:nvCxnSpPr>
        <xdr:cNvPr id="287" name="直線コネクタ 286">
          <a:extLst>
            <a:ext uri="{FF2B5EF4-FFF2-40B4-BE49-F238E27FC236}">
              <a16:creationId xmlns:a16="http://schemas.microsoft.com/office/drawing/2014/main" id="{00000000-0008-0000-0100-00001F010000}"/>
            </a:ext>
          </a:extLst>
        </xdr:cNvPr>
        <xdr:cNvCxnSpPr/>
      </xdr:nvCxnSpPr>
      <xdr:spPr>
        <a:xfrm flipV="1">
          <a:off x="4634865" y="1333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35577</xdr:rowOff>
    </xdr:from>
    <xdr:ext cx="469744" cy="259045"/>
    <xdr:sp macro="" textlink="">
      <xdr:nvSpPr>
        <xdr:cNvPr id="288" name="【公営住宅】&#10;有形固定資産減価償却率最小値テキスト">
          <a:extLst>
            <a:ext uri="{FF2B5EF4-FFF2-40B4-BE49-F238E27FC236}">
              <a16:creationId xmlns:a16="http://schemas.microsoft.com/office/drawing/2014/main" id="{00000000-0008-0000-0100-000020010000}"/>
            </a:ext>
          </a:extLst>
        </xdr:cNvPr>
        <xdr:cNvSpPr txBox="1"/>
      </xdr:nvSpPr>
      <xdr:spPr>
        <a:xfrm>
          <a:off x="4673600" y="1460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31750</xdr:rowOff>
    </xdr:from>
    <xdr:to>
      <xdr:col>24</xdr:col>
      <xdr:colOff>152400</xdr:colOff>
      <xdr:row>85</xdr:row>
      <xdr:rowOff>31750</xdr:rowOff>
    </xdr:to>
    <xdr:cxnSp macro="">
      <xdr:nvCxnSpPr>
        <xdr:cNvPr id="289" name="直線コネクタ 288">
          <a:extLst>
            <a:ext uri="{FF2B5EF4-FFF2-40B4-BE49-F238E27FC236}">
              <a16:creationId xmlns:a16="http://schemas.microsoft.com/office/drawing/2014/main" id="{00000000-0008-0000-0100-000021010000}"/>
            </a:ext>
          </a:extLst>
        </xdr:cNvPr>
        <xdr:cNvCxnSpPr/>
      </xdr:nvCxnSpPr>
      <xdr:spPr>
        <a:xfrm>
          <a:off x="4546600" y="1460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80027</xdr:rowOff>
    </xdr:from>
    <xdr:ext cx="340478" cy="259045"/>
    <xdr:sp macro="" textlink="">
      <xdr:nvSpPr>
        <xdr:cNvPr id="290" name="【公営住宅】&#10;有形固定資産減価償却率最大値テキスト">
          <a:extLst>
            <a:ext uri="{FF2B5EF4-FFF2-40B4-BE49-F238E27FC236}">
              <a16:creationId xmlns:a16="http://schemas.microsoft.com/office/drawing/2014/main" id="{00000000-0008-0000-0100-000022010000}"/>
            </a:ext>
          </a:extLst>
        </xdr:cNvPr>
        <xdr:cNvSpPr txBox="1"/>
      </xdr:nvSpPr>
      <xdr:spPr>
        <a:xfrm>
          <a:off x="4673600" y="1311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133350</xdr:rowOff>
    </xdr:from>
    <xdr:to>
      <xdr:col>24</xdr:col>
      <xdr:colOff>152400</xdr:colOff>
      <xdr:row>77</xdr:row>
      <xdr:rowOff>133350</xdr:rowOff>
    </xdr:to>
    <xdr:cxnSp macro="">
      <xdr:nvCxnSpPr>
        <xdr:cNvPr id="291" name="直線コネクタ 290">
          <a:extLst>
            <a:ext uri="{FF2B5EF4-FFF2-40B4-BE49-F238E27FC236}">
              <a16:creationId xmlns:a16="http://schemas.microsoft.com/office/drawing/2014/main" id="{00000000-0008-0000-0100-000023010000}"/>
            </a:ext>
          </a:extLst>
        </xdr:cNvPr>
        <xdr:cNvCxnSpPr/>
      </xdr:nvCxnSpPr>
      <xdr:spPr>
        <a:xfrm>
          <a:off x="4546600" y="1333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16</xdr:rowOff>
    </xdr:from>
    <xdr:ext cx="405111" cy="259045"/>
    <xdr:sp macro="" textlink="">
      <xdr:nvSpPr>
        <xdr:cNvPr id="292" name="【公営住宅】&#10;有形固定資産減価償却率平均値テキスト">
          <a:extLst>
            <a:ext uri="{FF2B5EF4-FFF2-40B4-BE49-F238E27FC236}">
              <a16:creationId xmlns:a16="http://schemas.microsoft.com/office/drawing/2014/main" id="{00000000-0008-0000-0100-000024010000}"/>
            </a:ext>
          </a:extLst>
        </xdr:cNvPr>
        <xdr:cNvSpPr txBox="1"/>
      </xdr:nvSpPr>
      <xdr:spPr>
        <a:xfrm>
          <a:off x="4673600" y="140589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148589</xdr:rowOff>
    </xdr:from>
    <xdr:to>
      <xdr:col>24</xdr:col>
      <xdr:colOff>114300</xdr:colOff>
      <xdr:row>83</xdr:row>
      <xdr:rowOff>78739</xdr:rowOff>
    </xdr:to>
    <xdr:sp macro="" textlink="">
      <xdr:nvSpPr>
        <xdr:cNvPr id="293" name="フローチャート: 判断 292">
          <a:extLst>
            <a:ext uri="{FF2B5EF4-FFF2-40B4-BE49-F238E27FC236}">
              <a16:creationId xmlns:a16="http://schemas.microsoft.com/office/drawing/2014/main" id="{00000000-0008-0000-0100-000025010000}"/>
            </a:ext>
          </a:extLst>
        </xdr:cNvPr>
        <xdr:cNvSpPr/>
      </xdr:nvSpPr>
      <xdr:spPr>
        <a:xfrm>
          <a:off x="4584700" y="14207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133350</xdr:rowOff>
    </xdr:from>
    <xdr:to>
      <xdr:col>20</xdr:col>
      <xdr:colOff>38100</xdr:colOff>
      <xdr:row>83</xdr:row>
      <xdr:rowOff>63500</xdr:rowOff>
    </xdr:to>
    <xdr:sp macro="" textlink="">
      <xdr:nvSpPr>
        <xdr:cNvPr id="294" name="フローチャート: 判断 293">
          <a:extLst>
            <a:ext uri="{FF2B5EF4-FFF2-40B4-BE49-F238E27FC236}">
              <a16:creationId xmlns:a16="http://schemas.microsoft.com/office/drawing/2014/main" id="{00000000-0008-0000-0100-000026010000}"/>
            </a:ext>
          </a:extLst>
        </xdr:cNvPr>
        <xdr:cNvSpPr/>
      </xdr:nvSpPr>
      <xdr:spPr>
        <a:xfrm>
          <a:off x="3746500" y="14192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121920</xdr:rowOff>
    </xdr:from>
    <xdr:to>
      <xdr:col>15</xdr:col>
      <xdr:colOff>101600</xdr:colOff>
      <xdr:row>83</xdr:row>
      <xdr:rowOff>52070</xdr:rowOff>
    </xdr:to>
    <xdr:sp macro="" textlink="">
      <xdr:nvSpPr>
        <xdr:cNvPr id="295" name="フローチャート: 判断 294">
          <a:extLst>
            <a:ext uri="{FF2B5EF4-FFF2-40B4-BE49-F238E27FC236}">
              <a16:creationId xmlns:a16="http://schemas.microsoft.com/office/drawing/2014/main" id="{00000000-0008-0000-0100-000027010000}"/>
            </a:ext>
          </a:extLst>
        </xdr:cNvPr>
        <xdr:cNvSpPr/>
      </xdr:nvSpPr>
      <xdr:spPr>
        <a:xfrm>
          <a:off x="2857500" y="1418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96520</xdr:rowOff>
    </xdr:from>
    <xdr:to>
      <xdr:col>10</xdr:col>
      <xdr:colOff>165100</xdr:colOff>
      <xdr:row>83</xdr:row>
      <xdr:rowOff>26670</xdr:rowOff>
    </xdr:to>
    <xdr:sp macro="" textlink="">
      <xdr:nvSpPr>
        <xdr:cNvPr id="296" name="フローチャート: 判断 295">
          <a:extLst>
            <a:ext uri="{FF2B5EF4-FFF2-40B4-BE49-F238E27FC236}">
              <a16:creationId xmlns:a16="http://schemas.microsoft.com/office/drawing/2014/main" id="{00000000-0008-0000-0100-000028010000}"/>
            </a:ext>
          </a:extLst>
        </xdr:cNvPr>
        <xdr:cNvSpPr/>
      </xdr:nvSpPr>
      <xdr:spPr>
        <a:xfrm>
          <a:off x="1968500" y="14155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90170</xdr:rowOff>
    </xdr:from>
    <xdr:to>
      <xdr:col>6</xdr:col>
      <xdr:colOff>38100</xdr:colOff>
      <xdr:row>83</xdr:row>
      <xdr:rowOff>20320</xdr:rowOff>
    </xdr:to>
    <xdr:sp macro="" textlink="">
      <xdr:nvSpPr>
        <xdr:cNvPr id="297" name="フローチャート: 判断 296">
          <a:extLst>
            <a:ext uri="{FF2B5EF4-FFF2-40B4-BE49-F238E27FC236}">
              <a16:creationId xmlns:a16="http://schemas.microsoft.com/office/drawing/2014/main" id="{00000000-0008-0000-0100-000029010000}"/>
            </a:ext>
          </a:extLst>
        </xdr:cNvPr>
        <xdr:cNvSpPr/>
      </xdr:nvSpPr>
      <xdr:spPr>
        <a:xfrm>
          <a:off x="10795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00000000-0008-0000-0100-00002A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0000000-0008-0000-0100-00002B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0000000-0008-0000-0100-00002C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100-00002D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0000000-0008-0000-0100-00002E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165100</xdr:rowOff>
    </xdr:from>
    <xdr:to>
      <xdr:col>24</xdr:col>
      <xdr:colOff>114300</xdr:colOff>
      <xdr:row>84</xdr:row>
      <xdr:rowOff>95250</xdr:rowOff>
    </xdr:to>
    <xdr:sp macro="" textlink="">
      <xdr:nvSpPr>
        <xdr:cNvPr id="303" name="楕円 302">
          <a:extLst>
            <a:ext uri="{FF2B5EF4-FFF2-40B4-BE49-F238E27FC236}">
              <a16:creationId xmlns:a16="http://schemas.microsoft.com/office/drawing/2014/main" id="{00000000-0008-0000-0100-00002F010000}"/>
            </a:ext>
          </a:extLst>
        </xdr:cNvPr>
        <xdr:cNvSpPr/>
      </xdr:nvSpPr>
      <xdr:spPr>
        <a:xfrm>
          <a:off x="4584700" y="14395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143527</xdr:rowOff>
    </xdr:from>
    <xdr:ext cx="405111" cy="259045"/>
    <xdr:sp macro="" textlink="">
      <xdr:nvSpPr>
        <xdr:cNvPr id="304" name="【公営住宅】&#10;有形固定資産減価償却率該当値テキスト">
          <a:extLst>
            <a:ext uri="{FF2B5EF4-FFF2-40B4-BE49-F238E27FC236}">
              <a16:creationId xmlns:a16="http://schemas.microsoft.com/office/drawing/2014/main" id="{00000000-0008-0000-0100-000030010000}"/>
            </a:ext>
          </a:extLst>
        </xdr:cNvPr>
        <xdr:cNvSpPr txBox="1"/>
      </xdr:nvSpPr>
      <xdr:spPr>
        <a:xfrm>
          <a:off x="4673600" y="14373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146050</xdr:rowOff>
    </xdr:from>
    <xdr:to>
      <xdr:col>20</xdr:col>
      <xdr:colOff>38100</xdr:colOff>
      <xdr:row>84</xdr:row>
      <xdr:rowOff>76200</xdr:rowOff>
    </xdr:to>
    <xdr:sp macro="" textlink="">
      <xdr:nvSpPr>
        <xdr:cNvPr id="305" name="楕円 304">
          <a:extLst>
            <a:ext uri="{FF2B5EF4-FFF2-40B4-BE49-F238E27FC236}">
              <a16:creationId xmlns:a16="http://schemas.microsoft.com/office/drawing/2014/main" id="{00000000-0008-0000-0100-000031010000}"/>
            </a:ext>
          </a:extLst>
        </xdr:cNvPr>
        <xdr:cNvSpPr/>
      </xdr:nvSpPr>
      <xdr:spPr>
        <a:xfrm>
          <a:off x="3746500" y="1437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25400</xdr:rowOff>
    </xdr:from>
    <xdr:to>
      <xdr:col>24</xdr:col>
      <xdr:colOff>63500</xdr:colOff>
      <xdr:row>84</xdr:row>
      <xdr:rowOff>44450</xdr:rowOff>
    </xdr:to>
    <xdr:cxnSp macro="">
      <xdr:nvCxnSpPr>
        <xdr:cNvPr id="306" name="直線コネクタ 305">
          <a:extLst>
            <a:ext uri="{FF2B5EF4-FFF2-40B4-BE49-F238E27FC236}">
              <a16:creationId xmlns:a16="http://schemas.microsoft.com/office/drawing/2014/main" id="{00000000-0008-0000-0100-000032010000}"/>
            </a:ext>
          </a:extLst>
        </xdr:cNvPr>
        <xdr:cNvCxnSpPr/>
      </xdr:nvCxnSpPr>
      <xdr:spPr>
        <a:xfrm>
          <a:off x="3797300" y="1442720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143511</xdr:rowOff>
    </xdr:from>
    <xdr:to>
      <xdr:col>15</xdr:col>
      <xdr:colOff>101600</xdr:colOff>
      <xdr:row>84</xdr:row>
      <xdr:rowOff>73661</xdr:rowOff>
    </xdr:to>
    <xdr:sp macro="" textlink="">
      <xdr:nvSpPr>
        <xdr:cNvPr id="307" name="楕円 306">
          <a:extLst>
            <a:ext uri="{FF2B5EF4-FFF2-40B4-BE49-F238E27FC236}">
              <a16:creationId xmlns:a16="http://schemas.microsoft.com/office/drawing/2014/main" id="{00000000-0008-0000-0100-000033010000}"/>
            </a:ext>
          </a:extLst>
        </xdr:cNvPr>
        <xdr:cNvSpPr/>
      </xdr:nvSpPr>
      <xdr:spPr>
        <a:xfrm>
          <a:off x="2857500" y="14373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22861</xdr:rowOff>
    </xdr:from>
    <xdr:to>
      <xdr:col>19</xdr:col>
      <xdr:colOff>177800</xdr:colOff>
      <xdr:row>84</xdr:row>
      <xdr:rowOff>25400</xdr:rowOff>
    </xdr:to>
    <xdr:cxnSp macro="">
      <xdr:nvCxnSpPr>
        <xdr:cNvPr id="308" name="直線コネクタ 307">
          <a:extLst>
            <a:ext uri="{FF2B5EF4-FFF2-40B4-BE49-F238E27FC236}">
              <a16:creationId xmlns:a16="http://schemas.microsoft.com/office/drawing/2014/main" id="{00000000-0008-0000-0100-000034010000}"/>
            </a:ext>
          </a:extLst>
        </xdr:cNvPr>
        <xdr:cNvCxnSpPr/>
      </xdr:nvCxnSpPr>
      <xdr:spPr>
        <a:xfrm>
          <a:off x="2908300" y="14424661"/>
          <a:ext cx="889000" cy="2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132080</xdr:rowOff>
    </xdr:from>
    <xdr:to>
      <xdr:col>10</xdr:col>
      <xdr:colOff>165100</xdr:colOff>
      <xdr:row>84</xdr:row>
      <xdr:rowOff>62230</xdr:rowOff>
    </xdr:to>
    <xdr:sp macro="" textlink="">
      <xdr:nvSpPr>
        <xdr:cNvPr id="309" name="楕円 308">
          <a:extLst>
            <a:ext uri="{FF2B5EF4-FFF2-40B4-BE49-F238E27FC236}">
              <a16:creationId xmlns:a16="http://schemas.microsoft.com/office/drawing/2014/main" id="{00000000-0008-0000-0100-000035010000}"/>
            </a:ext>
          </a:extLst>
        </xdr:cNvPr>
        <xdr:cNvSpPr/>
      </xdr:nvSpPr>
      <xdr:spPr>
        <a:xfrm>
          <a:off x="1968500" y="14362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11430</xdr:rowOff>
    </xdr:from>
    <xdr:to>
      <xdr:col>15</xdr:col>
      <xdr:colOff>50800</xdr:colOff>
      <xdr:row>84</xdr:row>
      <xdr:rowOff>22861</xdr:rowOff>
    </xdr:to>
    <xdr:cxnSp macro="">
      <xdr:nvCxnSpPr>
        <xdr:cNvPr id="310" name="直線コネクタ 309">
          <a:extLst>
            <a:ext uri="{FF2B5EF4-FFF2-40B4-BE49-F238E27FC236}">
              <a16:creationId xmlns:a16="http://schemas.microsoft.com/office/drawing/2014/main" id="{00000000-0008-0000-0100-000036010000}"/>
            </a:ext>
          </a:extLst>
        </xdr:cNvPr>
        <xdr:cNvCxnSpPr/>
      </xdr:nvCxnSpPr>
      <xdr:spPr>
        <a:xfrm>
          <a:off x="2019300" y="14413230"/>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109220</xdr:rowOff>
    </xdr:from>
    <xdr:to>
      <xdr:col>6</xdr:col>
      <xdr:colOff>38100</xdr:colOff>
      <xdr:row>84</xdr:row>
      <xdr:rowOff>39370</xdr:rowOff>
    </xdr:to>
    <xdr:sp macro="" textlink="">
      <xdr:nvSpPr>
        <xdr:cNvPr id="311" name="楕円 310">
          <a:extLst>
            <a:ext uri="{FF2B5EF4-FFF2-40B4-BE49-F238E27FC236}">
              <a16:creationId xmlns:a16="http://schemas.microsoft.com/office/drawing/2014/main" id="{00000000-0008-0000-0100-000037010000}"/>
            </a:ext>
          </a:extLst>
        </xdr:cNvPr>
        <xdr:cNvSpPr/>
      </xdr:nvSpPr>
      <xdr:spPr>
        <a:xfrm>
          <a:off x="1079500" y="14339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160020</xdr:rowOff>
    </xdr:from>
    <xdr:to>
      <xdr:col>10</xdr:col>
      <xdr:colOff>114300</xdr:colOff>
      <xdr:row>84</xdr:row>
      <xdr:rowOff>11430</xdr:rowOff>
    </xdr:to>
    <xdr:cxnSp macro="">
      <xdr:nvCxnSpPr>
        <xdr:cNvPr id="312" name="直線コネクタ 311">
          <a:extLst>
            <a:ext uri="{FF2B5EF4-FFF2-40B4-BE49-F238E27FC236}">
              <a16:creationId xmlns:a16="http://schemas.microsoft.com/office/drawing/2014/main" id="{00000000-0008-0000-0100-000038010000}"/>
            </a:ext>
          </a:extLst>
        </xdr:cNvPr>
        <xdr:cNvCxnSpPr/>
      </xdr:nvCxnSpPr>
      <xdr:spPr>
        <a:xfrm>
          <a:off x="1130300" y="1439037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80027</xdr:rowOff>
    </xdr:from>
    <xdr:ext cx="405111" cy="259045"/>
    <xdr:sp macro="" textlink="">
      <xdr:nvSpPr>
        <xdr:cNvPr id="313" name="n_1aveValue【公営住宅】&#10;有形固定資産減価償却率">
          <a:extLst>
            <a:ext uri="{FF2B5EF4-FFF2-40B4-BE49-F238E27FC236}">
              <a16:creationId xmlns:a16="http://schemas.microsoft.com/office/drawing/2014/main" id="{00000000-0008-0000-0100-000039010000}"/>
            </a:ext>
          </a:extLst>
        </xdr:cNvPr>
        <xdr:cNvSpPr txBox="1"/>
      </xdr:nvSpPr>
      <xdr:spPr>
        <a:xfrm>
          <a:off x="3582044" y="13967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68597</xdr:rowOff>
    </xdr:from>
    <xdr:ext cx="405111" cy="259045"/>
    <xdr:sp macro="" textlink="">
      <xdr:nvSpPr>
        <xdr:cNvPr id="314" name="n_2aveValue【公営住宅】&#10;有形固定資産減価償却率">
          <a:extLst>
            <a:ext uri="{FF2B5EF4-FFF2-40B4-BE49-F238E27FC236}">
              <a16:creationId xmlns:a16="http://schemas.microsoft.com/office/drawing/2014/main" id="{00000000-0008-0000-0100-00003A010000}"/>
            </a:ext>
          </a:extLst>
        </xdr:cNvPr>
        <xdr:cNvSpPr txBox="1"/>
      </xdr:nvSpPr>
      <xdr:spPr>
        <a:xfrm>
          <a:off x="2705744" y="13956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43197</xdr:rowOff>
    </xdr:from>
    <xdr:ext cx="405111" cy="259045"/>
    <xdr:sp macro="" textlink="">
      <xdr:nvSpPr>
        <xdr:cNvPr id="315" name="n_3aveValue【公営住宅】&#10;有形固定資産減価償却率">
          <a:extLst>
            <a:ext uri="{FF2B5EF4-FFF2-40B4-BE49-F238E27FC236}">
              <a16:creationId xmlns:a16="http://schemas.microsoft.com/office/drawing/2014/main" id="{00000000-0008-0000-0100-00003B010000}"/>
            </a:ext>
          </a:extLst>
        </xdr:cNvPr>
        <xdr:cNvSpPr txBox="1"/>
      </xdr:nvSpPr>
      <xdr:spPr>
        <a:xfrm>
          <a:off x="1816744" y="13930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36847</xdr:rowOff>
    </xdr:from>
    <xdr:ext cx="405111" cy="259045"/>
    <xdr:sp macro="" textlink="">
      <xdr:nvSpPr>
        <xdr:cNvPr id="316" name="n_4aveValue【公営住宅】&#10;有形固定資産減価償却率">
          <a:extLst>
            <a:ext uri="{FF2B5EF4-FFF2-40B4-BE49-F238E27FC236}">
              <a16:creationId xmlns:a16="http://schemas.microsoft.com/office/drawing/2014/main" id="{00000000-0008-0000-0100-00003C010000}"/>
            </a:ext>
          </a:extLst>
        </xdr:cNvPr>
        <xdr:cNvSpPr txBox="1"/>
      </xdr:nvSpPr>
      <xdr:spPr>
        <a:xfrm>
          <a:off x="927744" y="1392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67327</xdr:rowOff>
    </xdr:from>
    <xdr:ext cx="405111" cy="259045"/>
    <xdr:sp macro="" textlink="">
      <xdr:nvSpPr>
        <xdr:cNvPr id="317" name="n_1mainValue【公営住宅】&#10;有形固定資産減価償却率">
          <a:extLst>
            <a:ext uri="{FF2B5EF4-FFF2-40B4-BE49-F238E27FC236}">
              <a16:creationId xmlns:a16="http://schemas.microsoft.com/office/drawing/2014/main" id="{00000000-0008-0000-0100-00003D010000}"/>
            </a:ext>
          </a:extLst>
        </xdr:cNvPr>
        <xdr:cNvSpPr txBox="1"/>
      </xdr:nvSpPr>
      <xdr:spPr>
        <a:xfrm>
          <a:off x="3582044" y="14469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64788</xdr:rowOff>
    </xdr:from>
    <xdr:ext cx="405111" cy="259045"/>
    <xdr:sp macro="" textlink="">
      <xdr:nvSpPr>
        <xdr:cNvPr id="318" name="n_2mainValue【公営住宅】&#10;有形固定資産減価償却率">
          <a:extLst>
            <a:ext uri="{FF2B5EF4-FFF2-40B4-BE49-F238E27FC236}">
              <a16:creationId xmlns:a16="http://schemas.microsoft.com/office/drawing/2014/main" id="{00000000-0008-0000-0100-00003E010000}"/>
            </a:ext>
          </a:extLst>
        </xdr:cNvPr>
        <xdr:cNvSpPr txBox="1"/>
      </xdr:nvSpPr>
      <xdr:spPr>
        <a:xfrm>
          <a:off x="2705744" y="144665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53357</xdr:rowOff>
    </xdr:from>
    <xdr:ext cx="405111" cy="259045"/>
    <xdr:sp macro="" textlink="">
      <xdr:nvSpPr>
        <xdr:cNvPr id="319" name="n_3mainValue【公営住宅】&#10;有形固定資産減価償却率">
          <a:extLst>
            <a:ext uri="{FF2B5EF4-FFF2-40B4-BE49-F238E27FC236}">
              <a16:creationId xmlns:a16="http://schemas.microsoft.com/office/drawing/2014/main" id="{00000000-0008-0000-0100-00003F010000}"/>
            </a:ext>
          </a:extLst>
        </xdr:cNvPr>
        <xdr:cNvSpPr txBox="1"/>
      </xdr:nvSpPr>
      <xdr:spPr>
        <a:xfrm>
          <a:off x="1816744" y="14455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30497</xdr:rowOff>
    </xdr:from>
    <xdr:ext cx="405111" cy="259045"/>
    <xdr:sp macro="" textlink="">
      <xdr:nvSpPr>
        <xdr:cNvPr id="320" name="n_4mainValue【公営住宅】&#10;有形固定資産減価償却率">
          <a:extLst>
            <a:ext uri="{FF2B5EF4-FFF2-40B4-BE49-F238E27FC236}">
              <a16:creationId xmlns:a16="http://schemas.microsoft.com/office/drawing/2014/main" id="{00000000-0008-0000-0100-000040010000}"/>
            </a:ext>
          </a:extLst>
        </xdr:cNvPr>
        <xdr:cNvSpPr txBox="1"/>
      </xdr:nvSpPr>
      <xdr:spPr>
        <a:xfrm>
          <a:off x="927744" y="14432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00000000-0008-0000-0100-000041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00000000-0008-0000-0100-000042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00000000-0008-0000-0100-000043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00000000-0008-0000-0100-000044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00000000-0008-0000-0100-000045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00000000-0008-0000-0100-000046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00000000-0008-0000-0100-000047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00000000-0008-0000-0100-000048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00000000-0008-0000-0100-000049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00000000-0008-0000-0100-00004A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a:extLst>
            <a:ext uri="{FF2B5EF4-FFF2-40B4-BE49-F238E27FC236}">
              <a16:creationId xmlns:a16="http://schemas.microsoft.com/office/drawing/2014/main" id="{00000000-0008-0000-0100-00004B010000}"/>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2" name="テキスト ボックス 331">
          <a:extLst>
            <a:ext uri="{FF2B5EF4-FFF2-40B4-BE49-F238E27FC236}">
              <a16:creationId xmlns:a16="http://schemas.microsoft.com/office/drawing/2014/main" id="{00000000-0008-0000-0100-00004C010000}"/>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a:extLst>
            <a:ext uri="{FF2B5EF4-FFF2-40B4-BE49-F238E27FC236}">
              <a16:creationId xmlns:a16="http://schemas.microsoft.com/office/drawing/2014/main" id="{00000000-0008-0000-0100-00004D010000}"/>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82</xdr:row>
      <xdr:rowOff>124477</xdr:rowOff>
    </xdr:from>
    <xdr:ext cx="531299" cy="259045"/>
    <xdr:sp macro="" textlink="">
      <xdr:nvSpPr>
        <xdr:cNvPr id="334" name="テキスト ボックス 333">
          <a:extLst>
            <a:ext uri="{FF2B5EF4-FFF2-40B4-BE49-F238E27FC236}">
              <a16:creationId xmlns:a16="http://schemas.microsoft.com/office/drawing/2014/main" id="{00000000-0008-0000-0100-00004E010000}"/>
            </a:ext>
          </a:extLst>
        </xdr:cNvPr>
        <xdr:cNvSpPr txBox="1"/>
      </xdr:nvSpPr>
      <xdr:spPr>
        <a:xfrm>
          <a:off x="6072701" y="1418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a:extLst>
            <a:ext uri="{FF2B5EF4-FFF2-40B4-BE49-F238E27FC236}">
              <a16:creationId xmlns:a16="http://schemas.microsoft.com/office/drawing/2014/main" id="{00000000-0008-0000-0100-00004F010000}"/>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80</xdr:row>
      <xdr:rowOff>10177</xdr:rowOff>
    </xdr:from>
    <xdr:ext cx="531299" cy="259045"/>
    <xdr:sp macro="" textlink="">
      <xdr:nvSpPr>
        <xdr:cNvPr id="336" name="テキスト ボックス 335">
          <a:extLst>
            <a:ext uri="{FF2B5EF4-FFF2-40B4-BE49-F238E27FC236}">
              <a16:creationId xmlns:a16="http://schemas.microsoft.com/office/drawing/2014/main" id="{00000000-0008-0000-0100-000050010000}"/>
            </a:ext>
          </a:extLst>
        </xdr:cNvPr>
        <xdr:cNvSpPr txBox="1"/>
      </xdr:nvSpPr>
      <xdr:spPr>
        <a:xfrm>
          <a:off x="6072701" y="1372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a:extLst>
            <a:ext uri="{FF2B5EF4-FFF2-40B4-BE49-F238E27FC236}">
              <a16:creationId xmlns:a16="http://schemas.microsoft.com/office/drawing/2014/main" id="{00000000-0008-0000-0100-000051010000}"/>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77</xdr:row>
      <xdr:rowOff>67327</xdr:rowOff>
    </xdr:from>
    <xdr:ext cx="531299" cy="259045"/>
    <xdr:sp macro="" textlink="">
      <xdr:nvSpPr>
        <xdr:cNvPr id="338" name="テキスト ボックス 337">
          <a:extLst>
            <a:ext uri="{FF2B5EF4-FFF2-40B4-BE49-F238E27FC236}">
              <a16:creationId xmlns:a16="http://schemas.microsoft.com/office/drawing/2014/main" id="{00000000-0008-0000-0100-000052010000}"/>
            </a:ext>
          </a:extLst>
        </xdr:cNvPr>
        <xdr:cNvSpPr txBox="1"/>
      </xdr:nvSpPr>
      <xdr:spPr>
        <a:xfrm>
          <a:off x="6072701" y="1326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00000000-0008-0000-0100-000053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0" name="テキスト ボックス 339">
          <a:extLst>
            <a:ext uri="{FF2B5EF4-FFF2-40B4-BE49-F238E27FC236}">
              <a16:creationId xmlns:a16="http://schemas.microsoft.com/office/drawing/2014/main" id="{00000000-0008-0000-0100-000054010000}"/>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00000000-0008-0000-0100-000055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100964</xdr:rowOff>
    </xdr:from>
    <xdr:to>
      <xdr:col>54</xdr:col>
      <xdr:colOff>189865</xdr:colOff>
      <xdr:row>86</xdr:row>
      <xdr:rowOff>35905</xdr:rowOff>
    </xdr:to>
    <xdr:cxnSp macro="">
      <xdr:nvCxnSpPr>
        <xdr:cNvPr id="342" name="直線コネクタ 341">
          <a:extLst>
            <a:ext uri="{FF2B5EF4-FFF2-40B4-BE49-F238E27FC236}">
              <a16:creationId xmlns:a16="http://schemas.microsoft.com/office/drawing/2014/main" id="{00000000-0008-0000-0100-000056010000}"/>
            </a:ext>
          </a:extLst>
        </xdr:cNvPr>
        <xdr:cNvCxnSpPr/>
      </xdr:nvCxnSpPr>
      <xdr:spPr>
        <a:xfrm flipV="1">
          <a:off x="10476865" y="13474064"/>
          <a:ext cx="0" cy="13065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39732</xdr:rowOff>
    </xdr:from>
    <xdr:ext cx="469744" cy="259045"/>
    <xdr:sp macro="" textlink="">
      <xdr:nvSpPr>
        <xdr:cNvPr id="343" name="【公営住宅】&#10;一人当たり面積最小値テキスト">
          <a:extLst>
            <a:ext uri="{FF2B5EF4-FFF2-40B4-BE49-F238E27FC236}">
              <a16:creationId xmlns:a16="http://schemas.microsoft.com/office/drawing/2014/main" id="{00000000-0008-0000-0100-000057010000}"/>
            </a:ext>
          </a:extLst>
        </xdr:cNvPr>
        <xdr:cNvSpPr txBox="1"/>
      </xdr:nvSpPr>
      <xdr:spPr>
        <a:xfrm>
          <a:off x="10515600" y="14784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35905</xdr:rowOff>
    </xdr:from>
    <xdr:to>
      <xdr:col>55</xdr:col>
      <xdr:colOff>88900</xdr:colOff>
      <xdr:row>86</xdr:row>
      <xdr:rowOff>35905</xdr:rowOff>
    </xdr:to>
    <xdr:cxnSp macro="">
      <xdr:nvCxnSpPr>
        <xdr:cNvPr id="344" name="直線コネクタ 343">
          <a:extLst>
            <a:ext uri="{FF2B5EF4-FFF2-40B4-BE49-F238E27FC236}">
              <a16:creationId xmlns:a16="http://schemas.microsoft.com/office/drawing/2014/main" id="{00000000-0008-0000-0100-000058010000}"/>
            </a:ext>
          </a:extLst>
        </xdr:cNvPr>
        <xdr:cNvCxnSpPr/>
      </xdr:nvCxnSpPr>
      <xdr:spPr>
        <a:xfrm>
          <a:off x="10388600" y="14780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47641</xdr:rowOff>
    </xdr:from>
    <xdr:ext cx="534377" cy="259045"/>
    <xdr:sp macro="" textlink="">
      <xdr:nvSpPr>
        <xdr:cNvPr id="345" name="【公営住宅】&#10;一人当たり面積最大値テキスト">
          <a:extLst>
            <a:ext uri="{FF2B5EF4-FFF2-40B4-BE49-F238E27FC236}">
              <a16:creationId xmlns:a16="http://schemas.microsoft.com/office/drawing/2014/main" id="{00000000-0008-0000-0100-000059010000}"/>
            </a:ext>
          </a:extLst>
        </xdr:cNvPr>
        <xdr:cNvSpPr txBox="1"/>
      </xdr:nvSpPr>
      <xdr:spPr>
        <a:xfrm>
          <a:off x="10515600" y="132492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28.625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100964</xdr:rowOff>
    </xdr:from>
    <xdr:to>
      <xdr:col>55</xdr:col>
      <xdr:colOff>88900</xdr:colOff>
      <xdr:row>78</xdr:row>
      <xdr:rowOff>100964</xdr:rowOff>
    </xdr:to>
    <xdr:cxnSp macro="">
      <xdr:nvCxnSpPr>
        <xdr:cNvPr id="346" name="直線コネクタ 345">
          <a:extLst>
            <a:ext uri="{FF2B5EF4-FFF2-40B4-BE49-F238E27FC236}">
              <a16:creationId xmlns:a16="http://schemas.microsoft.com/office/drawing/2014/main" id="{00000000-0008-0000-0100-00005A010000}"/>
            </a:ext>
          </a:extLst>
        </xdr:cNvPr>
        <xdr:cNvCxnSpPr/>
      </xdr:nvCxnSpPr>
      <xdr:spPr>
        <a:xfrm>
          <a:off x="10388600" y="13474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122237</xdr:rowOff>
    </xdr:from>
    <xdr:ext cx="469744" cy="259045"/>
    <xdr:sp macro="" textlink="">
      <xdr:nvSpPr>
        <xdr:cNvPr id="347" name="【公営住宅】&#10;一人当たり面積平均値テキスト">
          <a:extLst>
            <a:ext uri="{FF2B5EF4-FFF2-40B4-BE49-F238E27FC236}">
              <a16:creationId xmlns:a16="http://schemas.microsoft.com/office/drawing/2014/main" id="{00000000-0008-0000-0100-00005B010000}"/>
            </a:ext>
          </a:extLst>
        </xdr:cNvPr>
        <xdr:cNvSpPr txBox="1"/>
      </xdr:nvSpPr>
      <xdr:spPr>
        <a:xfrm>
          <a:off x="10515600" y="145240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99360</xdr:rowOff>
    </xdr:from>
    <xdr:to>
      <xdr:col>55</xdr:col>
      <xdr:colOff>50800</xdr:colOff>
      <xdr:row>86</xdr:row>
      <xdr:rowOff>29510</xdr:rowOff>
    </xdr:to>
    <xdr:sp macro="" textlink="">
      <xdr:nvSpPr>
        <xdr:cNvPr id="348" name="フローチャート: 判断 347">
          <a:extLst>
            <a:ext uri="{FF2B5EF4-FFF2-40B4-BE49-F238E27FC236}">
              <a16:creationId xmlns:a16="http://schemas.microsoft.com/office/drawing/2014/main" id="{00000000-0008-0000-0100-00005C010000}"/>
            </a:ext>
          </a:extLst>
        </xdr:cNvPr>
        <xdr:cNvSpPr/>
      </xdr:nvSpPr>
      <xdr:spPr>
        <a:xfrm>
          <a:off x="10426700" y="14672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100000</xdr:rowOff>
    </xdr:from>
    <xdr:to>
      <xdr:col>50</xdr:col>
      <xdr:colOff>165100</xdr:colOff>
      <xdr:row>86</xdr:row>
      <xdr:rowOff>30150</xdr:rowOff>
    </xdr:to>
    <xdr:sp macro="" textlink="">
      <xdr:nvSpPr>
        <xdr:cNvPr id="349" name="フローチャート: 判断 348">
          <a:extLst>
            <a:ext uri="{FF2B5EF4-FFF2-40B4-BE49-F238E27FC236}">
              <a16:creationId xmlns:a16="http://schemas.microsoft.com/office/drawing/2014/main" id="{00000000-0008-0000-0100-00005D010000}"/>
            </a:ext>
          </a:extLst>
        </xdr:cNvPr>
        <xdr:cNvSpPr/>
      </xdr:nvSpPr>
      <xdr:spPr>
        <a:xfrm>
          <a:off x="9588500" y="14673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100502</xdr:rowOff>
    </xdr:from>
    <xdr:to>
      <xdr:col>46</xdr:col>
      <xdr:colOff>38100</xdr:colOff>
      <xdr:row>86</xdr:row>
      <xdr:rowOff>30652</xdr:rowOff>
    </xdr:to>
    <xdr:sp macro="" textlink="">
      <xdr:nvSpPr>
        <xdr:cNvPr id="350" name="フローチャート: 判断 349">
          <a:extLst>
            <a:ext uri="{FF2B5EF4-FFF2-40B4-BE49-F238E27FC236}">
              <a16:creationId xmlns:a16="http://schemas.microsoft.com/office/drawing/2014/main" id="{00000000-0008-0000-0100-00005E010000}"/>
            </a:ext>
          </a:extLst>
        </xdr:cNvPr>
        <xdr:cNvSpPr/>
      </xdr:nvSpPr>
      <xdr:spPr>
        <a:xfrm>
          <a:off x="8699500" y="14673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100777</xdr:rowOff>
    </xdr:from>
    <xdr:to>
      <xdr:col>41</xdr:col>
      <xdr:colOff>101600</xdr:colOff>
      <xdr:row>86</xdr:row>
      <xdr:rowOff>30927</xdr:rowOff>
    </xdr:to>
    <xdr:sp macro="" textlink="">
      <xdr:nvSpPr>
        <xdr:cNvPr id="351" name="フローチャート: 判断 350">
          <a:extLst>
            <a:ext uri="{FF2B5EF4-FFF2-40B4-BE49-F238E27FC236}">
              <a16:creationId xmlns:a16="http://schemas.microsoft.com/office/drawing/2014/main" id="{00000000-0008-0000-0100-00005F010000}"/>
            </a:ext>
          </a:extLst>
        </xdr:cNvPr>
        <xdr:cNvSpPr/>
      </xdr:nvSpPr>
      <xdr:spPr>
        <a:xfrm>
          <a:off x="7810500" y="14674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102011</xdr:rowOff>
    </xdr:from>
    <xdr:to>
      <xdr:col>36</xdr:col>
      <xdr:colOff>165100</xdr:colOff>
      <xdr:row>86</xdr:row>
      <xdr:rowOff>32161</xdr:rowOff>
    </xdr:to>
    <xdr:sp macro="" textlink="">
      <xdr:nvSpPr>
        <xdr:cNvPr id="352" name="フローチャート: 判断 351">
          <a:extLst>
            <a:ext uri="{FF2B5EF4-FFF2-40B4-BE49-F238E27FC236}">
              <a16:creationId xmlns:a16="http://schemas.microsoft.com/office/drawing/2014/main" id="{00000000-0008-0000-0100-000060010000}"/>
            </a:ext>
          </a:extLst>
        </xdr:cNvPr>
        <xdr:cNvSpPr/>
      </xdr:nvSpPr>
      <xdr:spPr>
        <a:xfrm>
          <a:off x="6921500" y="14675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00000000-0008-0000-0100-000061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00000000-0008-0000-0100-000062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00000000-0008-0000-0100-000063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0000000-0008-0000-0100-000064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00000000-0008-0000-0100-000065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148600</xdr:rowOff>
    </xdr:from>
    <xdr:to>
      <xdr:col>55</xdr:col>
      <xdr:colOff>50800</xdr:colOff>
      <xdr:row>86</xdr:row>
      <xdr:rowOff>78750</xdr:rowOff>
    </xdr:to>
    <xdr:sp macro="" textlink="">
      <xdr:nvSpPr>
        <xdr:cNvPr id="358" name="楕円 357">
          <a:extLst>
            <a:ext uri="{FF2B5EF4-FFF2-40B4-BE49-F238E27FC236}">
              <a16:creationId xmlns:a16="http://schemas.microsoft.com/office/drawing/2014/main" id="{00000000-0008-0000-0100-000066010000}"/>
            </a:ext>
          </a:extLst>
        </xdr:cNvPr>
        <xdr:cNvSpPr/>
      </xdr:nvSpPr>
      <xdr:spPr>
        <a:xfrm>
          <a:off x="10426700" y="14721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77787</xdr:rowOff>
    </xdr:from>
    <xdr:ext cx="469744" cy="259045"/>
    <xdr:sp macro="" textlink="">
      <xdr:nvSpPr>
        <xdr:cNvPr id="359" name="【公営住宅】&#10;一人当たり面積該当値テキスト">
          <a:extLst>
            <a:ext uri="{FF2B5EF4-FFF2-40B4-BE49-F238E27FC236}">
              <a16:creationId xmlns:a16="http://schemas.microsoft.com/office/drawing/2014/main" id="{00000000-0008-0000-0100-000067010000}"/>
            </a:ext>
          </a:extLst>
        </xdr:cNvPr>
        <xdr:cNvSpPr txBox="1"/>
      </xdr:nvSpPr>
      <xdr:spPr>
        <a:xfrm>
          <a:off x="10515600" y="14651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148692</xdr:rowOff>
    </xdr:from>
    <xdr:to>
      <xdr:col>50</xdr:col>
      <xdr:colOff>165100</xdr:colOff>
      <xdr:row>86</xdr:row>
      <xdr:rowOff>78842</xdr:rowOff>
    </xdr:to>
    <xdr:sp macro="" textlink="">
      <xdr:nvSpPr>
        <xdr:cNvPr id="360" name="楕円 359">
          <a:extLst>
            <a:ext uri="{FF2B5EF4-FFF2-40B4-BE49-F238E27FC236}">
              <a16:creationId xmlns:a16="http://schemas.microsoft.com/office/drawing/2014/main" id="{00000000-0008-0000-0100-000068010000}"/>
            </a:ext>
          </a:extLst>
        </xdr:cNvPr>
        <xdr:cNvSpPr/>
      </xdr:nvSpPr>
      <xdr:spPr>
        <a:xfrm>
          <a:off x="9588500" y="14721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27950</xdr:rowOff>
    </xdr:from>
    <xdr:to>
      <xdr:col>55</xdr:col>
      <xdr:colOff>0</xdr:colOff>
      <xdr:row>86</xdr:row>
      <xdr:rowOff>28042</xdr:rowOff>
    </xdr:to>
    <xdr:cxnSp macro="">
      <xdr:nvCxnSpPr>
        <xdr:cNvPr id="361" name="直線コネクタ 360">
          <a:extLst>
            <a:ext uri="{FF2B5EF4-FFF2-40B4-BE49-F238E27FC236}">
              <a16:creationId xmlns:a16="http://schemas.microsoft.com/office/drawing/2014/main" id="{00000000-0008-0000-0100-000069010000}"/>
            </a:ext>
          </a:extLst>
        </xdr:cNvPr>
        <xdr:cNvCxnSpPr/>
      </xdr:nvCxnSpPr>
      <xdr:spPr>
        <a:xfrm flipV="1">
          <a:off x="9639300" y="14772650"/>
          <a:ext cx="838200" cy="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148692</xdr:rowOff>
    </xdr:from>
    <xdr:to>
      <xdr:col>46</xdr:col>
      <xdr:colOff>38100</xdr:colOff>
      <xdr:row>86</xdr:row>
      <xdr:rowOff>78842</xdr:rowOff>
    </xdr:to>
    <xdr:sp macro="" textlink="">
      <xdr:nvSpPr>
        <xdr:cNvPr id="362" name="楕円 361">
          <a:extLst>
            <a:ext uri="{FF2B5EF4-FFF2-40B4-BE49-F238E27FC236}">
              <a16:creationId xmlns:a16="http://schemas.microsoft.com/office/drawing/2014/main" id="{00000000-0008-0000-0100-00006A010000}"/>
            </a:ext>
          </a:extLst>
        </xdr:cNvPr>
        <xdr:cNvSpPr/>
      </xdr:nvSpPr>
      <xdr:spPr>
        <a:xfrm>
          <a:off x="8699500" y="14721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28042</xdr:rowOff>
    </xdr:from>
    <xdr:to>
      <xdr:col>50</xdr:col>
      <xdr:colOff>114300</xdr:colOff>
      <xdr:row>86</xdr:row>
      <xdr:rowOff>28042</xdr:rowOff>
    </xdr:to>
    <xdr:cxnSp macro="">
      <xdr:nvCxnSpPr>
        <xdr:cNvPr id="363" name="直線コネクタ 362">
          <a:extLst>
            <a:ext uri="{FF2B5EF4-FFF2-40B4-BE49-F238E27FC236}">
              <a16:creationId xmlns:a16="http://schemas.microsoft.com/office/drawing/2014/main" id="{00000000-0008-0000-0100-00006B010000}"/>
            </a:ext>
          </a:extLst>
        </xdr:cNvPr>
        <xdr:cNvCxnSpPr/>
      </xdr:nvCxnSpPr>
      <xdr:spPr>
        <a:xfrm>
          <a:off x="8750300" y="1477274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148737</xdr:rowOff>
    </xdr:from>
    <xdr:to>
      <xdr:col>41</xdr:col>
      <xdr:colOff>101600</xdr:colOff>
      <xdr:row>86</xdr:row>
      <xdr:rowOff>78887</xdr:rowOff>
    </xdr:to>
    <xdr:sp macro="" textlink="">
      <xdr:nvSpPr>
        <xdr:cNvPr id="364" name="楕円 363">
          <a:extLst>
            <a:ext uri="{FF2B5EF4-FFF2-40B4-BE49-F238E27FC236}">
              <a16:creationId xmlns:a16="http://schemas.microsoft.com/office/drawing/2014/main" id="{00000000-0008-0000-0100-00006C010000}"/>
            </a:ext>
          </a:extLst>
        </xdr:cNvPr>
        <xdr:cNvSpPr/>
      </xdr:nvSpPr>
      <xdr:spPr>
        <a:xfrm>
          <a:off x="7810500" y="14721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28042</xdr:rowOff>
    </xdr:from>
    <xdr:to>
      <xdr:col>45</xdr:col>
      <xdr:colOff>177800</xdr:colOff>
      <xdr:row>86</xdr:row>
      <xdr:rowOff>28087</xdr:rowOff>
    </xdr:to>
    <xdr:cxnSp macro="">
      <xdr:nvCxnSpPr>
        <xdr:cNvPr id="365" name="直線コネクタ 364">
          <a:extLst>
            <a:ext uri="{FF2B5EF4-FFF2-40B4-BE49-F238E27FC236}">
              <a16:creationId xmlns:a16="http://schemas.microsoft.com/office/drawing/2014/main" id="{00000000-0008-0000-0100-00006D010000}"/>
            </a:ext>
          </a:extLst>
        </xdr:cNvPr>
        <xdr:cNvCxnSpPr/>
      </xdr:nvCxnSpPr>
      <xdr:spPr>
        <a:xfrm flipV="1">
          <a:off x="7861300" y="14772742"/>
          <a:ext cx="889000" cy="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148828</xdr:rowOff>
    </xdr:from>
    <xdr:to>
      <xdr:col>36</xdr:col>
      <xdr:colOff>165100</xdr:colOff>
      <xdr:row>86</xdr:row>
      <xdr:rowOff>78978</xdr:rowOff>
    </xdr:to>
    <xdr:sp macro="" textlink="">
      <xdr:nvSpPr>
        <xdr:cNvPr id="366" name="楕円 365">
          <a:extLst>
            <a:ext uri="{FF2B5EF4-FFF2-40B4-BE49-F238E27FC236}">
              <a16:creationId xmlns:a16="http://schemas.microsoft.com/office/drawing/2014/main" id="{00000000-0008-0000-0100-00006E010000}"/>
            </a:ext>
          </a:extLst>
        </xdr:cNvPr>
        <xdr:cNvSpPr/>
      </xdr:nvSpPr>
      <xdr:spPr>
        <a:xfrm>
          <a:off x="6921500" y="14722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28087</xdr:rowOff>
    </xdr:from>
    <xdr:to>
      <xdr:col>41</xdr:col>
      <xdr:colOff>50800</xdr:colOff>
      <xdr:row>86</xdr:row>
      <xdr:rowOff>28178</xdr:rowOff>
    </xdr:to>
    <xdr:cxnSp macro="">
      <xdr:nvCxnSpPr>
        <xdr:cNvPr id="367" name="直線コネクタ 366">
          <a:extLst>
            <a:ext uri="{FF2B5EF4-FFF2-40B4-BE49-F238E27FC236}">
              <a16:creationId xmlns:a16="http://schemas.microsoft.com/office/drawing/2014/main" id="{00000000-0008-0000-0100-00006F010000}"/>
            </a:ext>
          </a:extLst>
        </xdr:cNvPr>
        <xdr:cNvCxnSpPr/>
      </xdr:nvCxnSpPr>
      <xdr:spPr>
        <a:xfrm flipV="1">
          <a:off x="6972300" y="14772787"/>
          <a:ext cx="889000" cy="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46677</xdr:rowOff>
    </xdr:from>
    <xdr:ext cx="469744" cy="259045"/>
    <xdr:sp macro="" textlink="">
      <xdr:nvSpPr>
        <xdr:cNvPr id="368" name="n_1aveValue【公営住宅】&#10;一人当たり面積">
          <a:extLst>
            <a:ext uri="{FF2B5EF4-FFF2-40B4-BE49-F238E27FC236}">
              <a16:creationId xmlns:a16="http://schemas.microsoft.com/office/drawing/2014/main" id="{00000000-0008-0000-0100-000070010000}"/>
            </a:ext>
          </a:extLst>
        </xdr:cNvPr>
        <xdr:cNvSpPr txBox="1"/>
      </xdr:nvSpPr>
      <xdr:spPr>
        <a:xfrm>
          <a:off x="9391727" y="14448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47179</xdr:rowOff>
    </xdr:from>
    <xdr:ext cx="469744" cy="259045"/>
    <xdr:sp macro="" textlink="">
      <xdr:nvSpPr>
        <xdr:cNvPr id="369" name="n_2aveValue【公営住宅】&#10;一人当たり面積">
          <a:extLst>
            <a:ext uri="{FF2B5EF4-FFF2-40B4-BE49-F238E27FC236}">
              <a16:creationId xmlns:a16="http://schemas.microsoft.com/office/drawing/2014/main" id="{00000000-0008-0000-0100-000071010000}"/>
            </a:ext>
          </a:extLst>
        </xdr:cNvPr>
        <xdr:cNvSpPr txBox="1"/>
      </xdr:nvSpPr>
      <xdr:spPr>
        <a:xfrm>
          <a:off x="8515427" y="14448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47454</xdr:rowOff>
    </xdr:from>
    <xdr:ext cx="469744" cy="259045"/>
    <xdr:sp macro="" textlink="">
      <xdr:nvSpPr>
        <xdr:cNvPr id="370" name="n_3aveValue【公営住宅】&#10;一人当たり面積">
          <a:extLst>
            <a:ext uri="{FF2B5EF4-FFF2-40B4-BE49-F238E27FC236}">
              <a16:creationId xmlns:a16="http://schemas.microsoft.com/office/drawing/2014/main" id="{00000000-0008-0000-0100-000072010000}"/>
            </a:ext>
          </a:extLst>
        </xdr:cNvPr>
        <xdr:cNvSpPr txBox="1"/>
      </xdr:nvSpPr>
      <xdr:spPr>
        <a:xfrm>
          <a:off x="7626427" y="144492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48688</xdr:rowOff>
    </xdr:from>
    <xdr:ext cx="469744" cy="259045"/>
    <xdr:sp macro="" textlink="">
      <xdr:nvSpPr>
        <xdr:cNvPr id="371" name="n_4aveValue【公営住宅】&#10;一人当たり面積">
          <a:extLst>
            <a:ext uri="{FF2B5EF4-FFF2-40B4-BE49-F238E27FC236}">
              <a16:creationId xmlns:a16="http://schemas.microsoft.com/office/drawing/2014/main" id="{00000000-0008-0000-0100-000073010000}"/>
            </a:ext>
          </a:extLst>
        </xdr:cNvPr>
        <xdr:cNvSpPr txBox="1"/>
      </xdr:nvSpPr>
      <xdr:spPr>
        <a:xfrm>
          <a:off x="6737427" y="14450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69969</xdr:rowOff>
    </xdr:from>
    <xdr:ext cx="469744" cy="259045"/>
    <xdr:sp macro="" textlink="">
      <xdr:nvSpPr>
        <xdr:cNvPr id="372" name="n_1mainValue【公営住宅】&#10;一人当たり面積">
          <a:extLst>
            <a:ext uri="{FF2B5EF4-FFF2-40B4-BE49-F238E27FC236}">
              <a16:creationId xmlns:a16="http://schemas.microsoft.com/office/drawing/2014/main" id="{00000000-0008-0000-0100-000074010000}"/>
            </a:ext>
          </a:extLst>
        </xdr:cNvPr>
        <xdr:cNvSpPr txBox="1"/>
      </xdr:nvSpPr>
      <xdr:spPr>
        <a:xfrm>
          <a:off x="9391727" y="14814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69969</xdr:rowOff>
    </xdr:from>
    <xdr:ext cx="469744" cy="259045"/>
    <xdr:sp macro="" textlink="">
      <xdr:nvSpPr>
        <xdr:cNvPr id="373" name="n_2mainValue【公営住宅】&#10;一人当たり面積">
          <a:extLst>
            <a:ext uri="{FF2B5EF4-FFF2-40B4-BE49-F238E27FC236}">
              <a16:creationId xmlns:a16="http://schemas.microsoft.com/office/drawing/2014/main" id="{00000000-0008-0000-0100-000075010000}"/>
            </a:ext>
          </a:extLst>
        </xdr:cNvPr>
        <xdr:cNvSpPr txBox="1"/>
      </xdr:nvSpPr>
      <xdr:spPr>
        <a:xfrm>
          <a:off x="8515427" y="14814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70014</xdr:rowOff>
    </xdr:from>
    <xdr:ext cx="469744" cy="259045"/>
    <xdr:sp macro="" textlink="">
      <xdr:nvSpPr>
        <xdr:cNvPr id="374" name="n_3mainValue【公営住宅】&#10;一人当たり面積">
          <a:extLst>
            <a:ext uri="{FF2B5EF4-FFF2-40B4-BE49-F238E27FC236}">
              <a16:creationId xmlns:a16="http://schemas.microsoft.com/office/drawing/2014/main" id="{00000000-0008-0000-0100-000076010000}"/>
            </a:ext>
          </a:extLst>
        </xdr:cNvPr>
        <xdr:cNvSpPr txBox="1"/>
      </xdr:nvSpPr>
      <xdr:spPr>
        <a:xfrm>
          <a:off x="7626427" y="148147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70105</xdr:rowOff>
    </xdr:from>
    <xdr:ext cx="469744" cy="259045"/>
    <xdr:sp macro="" textlink="">
      <xdr:nvSpPr>
        <xdr:cNvPr id="375" name="n_4mainValue【公営住宅】&#10;一人当たり面積">
          <a:extLst>
            <a:ext uri="{FF2B5EF4-FFF2-40B4-BE49-F238E27FC236}">
              <a16:creationId xmlns:a16="http://schemas.microsoft.com/office/drawing/2014/main" id="{00000000-0008-0000-0100-000077010000}"/>
            </a:ext>
          </a:extLst>
        </xdr:cNvPr>
        <xdr:cNvSpPr txBox="1"/>
      </xdr:nvSpPr>
      <xdr:spPr>
        <a:xfrm>
          <a:off x="6737427" y="148148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00000000-0008-0000-0100-000078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00000000-0008-0000-0100-000079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00000000-0008-0000-0100-00007A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00000000-0008-0000-0100-00007B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00000000-0008-0000-0100-00007C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00000000-0008-0000-0100-00007D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00000000-0008-0000-0100-00007E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00000000-0008-0000-0100-00007F01000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4" name="テキスト ボックス 383">
          <a:extLst>
            <a:ext uri="{FF2B5EF4-FFF2-40B4-BE49-F238E27FC236}">
              <a16:creationId xmlns:a16="http://schemas.microsoft.com/office/drawing/2014/main" id="{00000000-0008-0000-0100-00008001000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a:extLst>
            <a:ext uri="{FF2B5EF4-FFF2-40B4-BE49-F238E27FC236}">
              <a16:creationId xmlns:a16="http://schemas.microsoft.com/office/drawing/2014/main" id="{00000000-0008-0000-0100-000081010000}"/>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6" name="テキスト ボックス 385">
          <a:extLst>
            <a:ext uri="{FF2B5EF4-FFF2-40B4-BE49-F238E27FC236}">
              <a16:creationId xmlns:a16="http://schemas.microsoft.com/office/drawing/2014/main" id="{00000000-0008-0000-0100-000082010000}"/>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7" name="直線コネクタ 386">
          <a:extLst>
            <a:ext uri="{FF2B5EF4-FFF2-40B4-BE49-F238E27FC236}">
              <a16:creationId xmlns:a16="http://schemas.microsoft.com/office/drawing/2014/main" id="{00000000-0008-0000-0100-000083010000}"/>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8" name="テキスト ボックス 387">
          <a:extLst>
            <a:ext uri="{FF2B5EF4-FFF2-40B4-BE49-F238E27FC236}">
              <a16:creationId xmlns:a16="http://schemas.microsoft.com/office/drawing/2014/main" id="{00000000-0008-0000-0100-000084010000}"/>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9" name="直線コネクタ 388">
          <a:extLst>
            <a:ext uri="{FF2B5EF4-FFF2-40B4-BE49-F238E27FC236}">
              <a16:creationId xmlns:a16="http://schemas.microsoft.com/office/drawing/2014/main" id="{00000000-0008-0000-0100-000085010000}"/>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0" name="テキスト ボックス 389">
          <a:extLst>
            <a:ext uri="{FF2B5EF4-FFF2-40B4-BE49-F238E27FC236}">
              <a16:creationId xmlns:a16="http://schemas.microsoft.com/office/drawing/2014/main" id="{00000000-0008-0000-0100-000086010000}"/>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1" name="直線コネクタ 390">
          <a:extLst>
            <a:ext uri="{FF2B5EF4-FFF2-40B4-BE49-F238E27FC236}">
              <a16:creationId xmlns:a16="http://schemas.microsoft.com/office/drawing/2014/main" id="{00000000-0008-0000-0100-000087010000}"/>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2" name="テキスト ボックス 391">
          <a:extLst>
            <a:ext uri="{FF2B5EF4-FFF2-40B4-BE49-F238E27FC236}">
              <a16:creationId xmlns:a16="http://schemas.microsoft.com/office/drawing/2014/main" id="{00000000-0008-0000-0100-000088010000}"/>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3" name="直線コネクタ 392">
          <a:extLst>
            <a:ext uri="{FF2B5EF4-FFF2-40B4-BE49-F238E27FC236}">
              <a16:creationId xmlns:a16="http://schemas.microsoft.com/office/drawing/2014/main" id="{00000000-0008-0000-0100-000089010000}"/>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4" name="テキスト ボックス 393">
          <a:extLst>
            <a:ext uri="{FF2B5EF4-FFF2-40B4-BE49-F238E27FC236}">
              <a16:creationId xmlns:a16="http://schemas.microsoft.com/office/drawing/2014/main" id="{00000000-0008-0000-0100-00008A010000}"/>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5" name="直線コネクタ 394">
          <a:extLst>
            <a:ext uri="{FF2B5EF4-FFF2-40B4-BE49-F238E27FC236}">
              <a16:creationId xmlns:a16="http://schemas.microsoft.com/office/drawing/2014/main" id="{00000000-0008-0000-0100-00008B010000}"/>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6" name="テキスト ボックス 395">
          <a:extLst>
            <a:ext uri="{FF2B5EF4-FFF2-40B4-BE49-F238E27FC236}">
              <a16:creationId xmlns:a16="http://schemas.microsoft.com/office/drawing/2014/main" id="{00000000-0008-0000-0100-00008C010000}"/>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7" name="直線コネクタ 396">
          <a:extLst>
            <a:ext uri="{FF2B5EF4-FFF2-40B4-BE49-F238E27FC236}">
              <a16:creationId xmlns:a16="http://schemas.microsoft.com/office/drawing/2014/main" id="{00000000-0008-0000-0100-00008D010000}"/>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8" name="テキスト ボックス 397">
          <a:extLst>
            <a:ext uri="{FF2B5EF4-FFF2-40B4-BE49-F238E27FC236}">
              <a16:creationId xmlns:a16="http://schemas.microsoft.com/office/drawing/2014/main" id="{00000000-0008-0000-0100-00008E010000}"/>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00000000-0008-0000-0100-00008F01000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0" name="【港湾・漁港】&#10;有形固定資産減価償却率グラフ枠">
          <a:extLst>
            <a:ext uri="{FF2B5EF4-FFF2-40B4-BE49-F238E27FC236}">
              <a16:creationId xmlns:a16="http://schemas.microsoft.com/office/drawing/2014/main" id="{00000000-0008-0000-0100-000090010000}"/>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45176</xdr:rowOff>
    </xdr:from>
    <xdr:to>
      <xdr:col>24</xdr:col>
      <xdr:colOff>62865</xdr:colOff>
      <xdr:row>109</xdr:row>
      <xdr:rowOff>9252</xdr:rowOff>
    </xdr:to>
    <xdr:cxnSp macro="">
      <xdr:nvCxnSpPr>
        <xdr:cNvPr id="401" name="直線コネクタ 400">
          <a:extLst>
            <a:ext uri="{FF2B5EF4-FFF2-40B4-BE49-F238E27FC236}">
              <a16:creationId xmlns:a16="http://schemas.microsoft.com/office/drawing/2014/main" id="{00000000-0008-0000-0100-000091010000}"/>
            </a:ext>
          </a:extLst>
        </xdr:cNvPr>
        <xdr:cNvCxnSpPr/>
      </xdr:nvCxnSpPr>
      <xdr:spPr>
        <a:xfrm flipV="1">
          <a:off x="4634865" y="17190176"/>
          <a:ext cx="0" cy="15071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13079</xdr:rowOff>
    </xdr:from>
    <xdr:ext cx="405111" cy="259045"/>
    <xdr:sp macro="" textlink="">
      <xdr:nvSpPr>
        <xdr:cNvPr id="402" name="【港湾・漁港】&#10;有形固定資産減価償却率最小値テキスト">
          <a:extLst>
            <a:ext uri="{FF2B5EF4-FFF2-40B4-BE49-F238E27FC236}">
              <a16:creationId xmlns:a16="http://schemas.microsoft.com/office/drawing/2014/main" id="{00000000-0008-0000-0100-000092010000}"/>
            </a:ext>
          </a:extLst>
        </xdr:cNvPr>
        <xdr:cNvSpPr txBox="1"/>
      </xdr:nvSpPr>
      <xdr:spPr>
        <a:xfrm>
          <a:off x="4673600" y="187011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9252</xdr:rowOff>
    </xdr:from>
    <xdr:to>
      <xdr:col>24</xdr:col>
      <xdr:colOff>152400</xdr:colOff>
      <xdr:row>109</xdr:row>
      <xdr:rowOff>9252</xdr:rowOff>
    </xdr:to>
    <xdr:cxnSp macro="">
      <xdr:nvCxnSpPr>
        <xdr:cNvPr id="403" name="直線コネクタ 402">
          <a:extLst>
            <a:ext uri="{FF2B5EF4-FFF2-40B4-BE49-F238E27FC236}">
              <a16:creationId xmlns:a16="http://schemas.microsoft.com/office/drawing/2014/main" id="{00000000-0008-0000-0100-000093010000}"/>
            </a:ext>
          </a:extLst>
        </xdr:cNvPr>
        <xdr:cNvCxnSpPr/>
      </xdr:nvCxnSpPr>
      <xdr:spPr>
        <a:xfrm>
          <a:off x="4546600" y="186973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163303</xdr:rowOff>
    </xdr:from>
    <xdr:ext cx="340478" cy="259045"/>
    <xdr:sp macro="" textlink="">
      <xdr:nvSpPr>
        <xdr:cNvPr id="404" name="【港湾・漁港】&#10;有形固定資産減価償却率最大値テキスト">
          <a:extLst>
            <a:ext uri="{FF2B5EF4-FFF2-40B4-BE49-F238E27FC236}">
              <a16:creationId xmlns:a16="http://schemas.microsoft.com/office/drawing/2014/main" id="{00000000-0008-0000-0100-000094010000}"/>
            </a:ext>
          </a:extLst>
        </xdr:cNvPr>
        <xdr:cNvSpPr txBox="1"/>
      </xdr:nvSpPr>
      <xdr:spPr>
        <a:xfrm>
          <a:off x="4673600" y="1696540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45176</xdr:rowOff>
    </xdr:from>
    <xdr:to>
      <xdr:col>24</xdr:col>
      <xdr:colOff>152400</xdr:colOff>
      <xdr:row>100</xdr:row>
      <xdr:rowOff>45176</xdr:rowOff>
    </xdr:to>
    <xdr:cxnSp macro="">
      <xdr:nvCxnSpPr>
        <xdr:cNvPr id="405" name="直線コネクタ 404">
          <a:extLst>
            <a:ext uri="{FF2B5EF4-FFF2-40B4-BE49-F238E27FC236}">
              <a16:creationId xmlns:a16="http://schemas.microsoft.com/office/drawing/2014/main" id="{00000000-0008-0000-0100-000095010000}"/>
            </a:ext>
          </a:extLst>
        </xdr:cNvPr>
        <xdr:cNvCxnSpPr/>
      </xdr:nvCxnSpPr>
      <xdr:spPr>
        <a:xfrm>
          <a:off x="4546600" y="171901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156046</xdr:rowOff>
    </xdr:from>
    <xdr:ext cx="405111" cy="259045"/>
    <xdr:sp macro="" textlink="">
      <xdr:nvSpPr>
        <xdr:cNvPr id="406" name="【港湾・漁港】&#10;有形固定資産減価償却率平均値テキスト">
          <a:extLst>
            <a:ext uri="{FF2B5EF4-FFF2-40B4-BE49-F238E27FC236}">
              <a16:creationId xmlns:a16="http://schemas.microsoft.com/office/drawing/2014/main" id="{00000000-0008-0000-0100-000096010000}"/>
            </a:ext>
          </a:extLst>
        </xdr:cNvPr>
        <xdr:cNvSpPr txBox="1"/>
      </xdr:nvSpPr>
      <xdr:spPr>
        <a:xfrm>
          <a:off x="4673600" y="1798684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133169</xdr:rowOff>
    </xdr:from>
    <xdr:to>
      <xdr:col>24</xdr:col>
      <xdr:colOff>114300</xdr:colOff>
      <xdr:row>106</xdr:row>
      <xdr:rowOff>63319</xdr:rowOff>
    </xdr:to>
    <xdr:sp macro="" textlink="">
      <xdr:nvSpPr>
        <xdr:cNvPr id="407" name="フローチャート: 判断 406">
          <a:extLst>
            <a:ext uri="{FF2B5EF4-FFF2-40B4-BE49-F238E27FC236}">
              <a16:creationId xmlns:a16="http://schemas.microsoft.com/office/drawing/2014/main" id="{00000000-0008-0000-0100-000097010000}"/>
            </a:ext>
          </a:extLst>
        </xdr:cNvPr>
        <xdr:cNvSpPr/>
      </xdr:nvSpPr>
      <xdr:spPr>
        <a:xfrm>
          <a:off x="4584700" y="18135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120106</xdr:rowOff>
    </xdr:from>
    <xdr:to>
      <xdr:col>20</xdr:col>
      <xdr:colOff>38100</xdr:colOff>
      <xdr:row>106</xdr:row>
      <xdr:rowOff>50256</xdr:rowOff>
    </xdr:to>
    <xdr:sp macro="" textlink="">
      <xdr:nvSpPr>
        <xdr:cNvPr id="408" name="フローチャート: 判断 407">
          <a:extLst>
            <a:ext uri="{FF2B5EF4-FFF2-40B4-BE49-F238E27FC236}">
              <a16:creationId xmlns:a16="http://schemas.microsoft.com/office/drawing/2014/main" id="{00000000-0008-0000-0100-000098010000}"/>
            </a:ext>
          </a:extLst>
        </xdr:cNvPr>
        <xdr:cNvSpPr/>
      </xdr:nvSpPr>
      <xdr:spPr>
        <a:xfrm>
          <a:off x="3746500" y="18122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85816</xdr:rowOff>
    </xdr:from>
    <xdr:to>
      <xdr:col>15</xdr:col>
      <xdr:colOff>101600</xdr:colOff>
      <xdr:row>106</xdr:row>
      <xdr:rowOff>15966</xdr:rowOff>
    </xdr:to>
    <xdr:sp macro="" textlink="">
      <xdr:nvSpPr>
        <xdr:cNvPr id="409" name="フローチャート: 判断 408">
          <a:extLst>
            <a:ext uri="{FF2B5EF4-FFF2-40B4-BE49-F238E27FC236}">
              <a16:creationId xmlns:a16="http://schemas.microsoft.com/office/drawing/2014/main" id="{00000000-0008-0000-0100-000099010000}"/>
            </a:ext>
          </a:extLst>
        </xdr:cNvPr>
        <xdr:cNvSpPr/>
      </xdr:nvSpPr>
      <xdr:spPr>
        <a:xfrm>
          <a:off x="2857500" y="18088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36830</xdr:rowOff>
    </xdr:from>
    <xdr:to>
      <xdr:col>10</xdr:col>
      <xdr:colOff>165100</xdr:colOff>
      <xdr:row>105</xdr:row>
      <xdr:rowOff>138430</xdr:rowOff>
    </xdr:to>
    <xdr:sp macro="" textlink="">
      <xdr:nvSpPr>
        <xdr:cNvPr id="410" name="フローチャート: 判断 409">
          <a:extLst>
            <a:ext uri="{FF2B5EF4-FFF2-40B4-BE49-F238E27FC236}">
              <a16:creationId xmlns:a16="http://schemas.microsoft.com/office/drawing/2014/main" id="{00000000-0008-0000-0100-00009A010000}"/>
            </a:ext>
          </a:extLst>
        </xdr:cNvPr>
        <xdr:cNvSpPr/>
      </xdr:nvSpPr>
      <xdr:spPr>
        <a:xfrm>
          <a:off x="1968500" y="1803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152763</xdr:rowOff>
    </xdr:from>
    <xdr:to>
      <xdr:col>6</xdr:col>
      <xdr:colOff>38100</xdr:colOff>
      <xdr:row>105</xdr:row>
      <xdr:rowOff>82913</xdr:rowOff>
    </xdr:to>
    <xdr:sp macro="" textlink="">
      <xdr:nvSpPr>
        <xdr:cNvPr id="411" name="フローチャート: 判断 410">
          <a:extLst>
            <a:ext uri="{FF2B5EF4-FFF2-40B4-BE49-F238E27FC236}">
              <a16:creationId xmlns:a16="http://schemas.microsoft.com/office/drawing/2014/main" id="{00000000-0008-0000-0100-00009B010000}"/>
            </a:ext>
          </a:extLst>
        </xdr:cNvPr>
        <xdr:cNvSpPr/>
      </xdr:nvSpPr>
      <xdr:spPr>
        <a:xfrm>
          <a:off x="1079500" y="17983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00000000-0008-0000-0100-00009C01000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00000000-0008-0000-0100-00009D01000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00000000-0008-0000-0100-00009E010000}"/>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00000000-0008-0000-0100-00009F010000}"/>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00000000-0008-0000-0100-0000A001000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74386</xdr:rowOff>
    </xdr:from>
    <xdr:to>
      <xdr:col>24</xdr:col>
      <xdr:colOff>114300</xdr:colOff>
      <xdr:row>107</xdr:row>
      <xdr:rowOff>4536</xdr:rowOff>
    </xdr:to>
    <xdr:sp macro="" textlink="">
      <xdr:nvSpPr>
        <xdr:cNvPr id="417" name="楕円 416">
          <a:extLst>
            <a:ext uri="{FF2B5EF4-FFF2-40B4-BE49-F238E27FC236}">
              <a16:creationId xmlns:a16="http://schemas.microsoft.com/office/drawing/2014/main" id="{00000000-0008-0000-0100-0000A1010000}"/>
            </a:ext>
          </a:extLst>
        </xdr:cNvPr>
        <xdr:cNvSpPr/>
      </xdr:nvSpPr>
      <xdr:spPr>
        <a:xfrm>
          <a:off x="4584700" y="18248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106</xdr:row>
      <xdr:rowOff>52813</xdr:rowOff>
    </xdr:from>
    <xdr:ext cx="405111" cy="259045"/>
    <xdr:sp macro="" textlink="">
      <xdr:nvSpPr>
        <xdr:cNvPr id="418" name="【港湾・漁港】&#10;有形固定資産減価償却率該当値テキスト">
          <a:extLst>
            <a:ext uri="{FF2B5EF4-FFF2-40B4-BE49-F238E27FC236}">
              <a16:creationId xmlns:a16="http://schemas.microsoft.com/office/drawing/2014/main" id="{00000000-0008-0000-0100-0000A2010000}"/>
            </a:ext>
          </a:extLst>
        </xdr:cNvPr>
        <xdr:cNvSpPr txBox="1"/>
      </xdr:nvSpPr>
      <xdr:spPr>
        <a:xfrm>
          <a:off x="4673600" y="18226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82550</xdr:rowOff>
    </xdr:from>
    <xdr:to>
      <xdr:col>20</xdr:col>
      <xdr:colOff>38100</xdr:colOff>
      <xdr:row>106</xdr:row>
      <xdr:rowOff>12700</xdr:rowOff>
    </xdr:to>
    <xdr:sp macro="" textlink="">
      <xdr:nvSpPr>
        <xdr:cNvPr id="419" name="楕円 418">
          <a:extLst>
            <a:ext uri="{FF2B5EF4-FFF2-40B4-BE49-F238E27FC236}">
              <a16:creationId xmlns:a16="http://schemas.microsoft.com/office/drawing/2014/main" id="{00000000-0008-0000-0100-0000A3010000}"/>
            </a:ext>
          </a:extLst>
        </xdr:cNvPr>
        <xdr:cNvSpPr/>
      </xdr:nvSpPr>
      <xdr:spPr>
        <a:xfrm>
          <a:off x="3746500" y="1808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133350</xdr:rowOff>
    </xdr:from>
    <xdr:to>
      <xdr:col>24</xdr:col>
      <xdr:colOff>63500</xdr:colOff>
      <xdr:row>106</xdr:row>
      <xdr:rowOff>125186</xdr:rowOff>
    </xdr:to>
    <xdr:cxnSp macro="">
      <xdr:nvCxnSpPr>
        <xdr:cNvPr id="420" name="直線コネクタ 419">
          <a:extLst>
            <a:ext uri="{FF2B5EF4-FFF2-40B4-BE49-F238E27FC236}">
              <a16:creationId xmlns:a16="http://schemas.microsoft.com/office/drawing/2014/main" id="{00000000-0008-0000-0100-0000A4010000}"/>
            </a:ext>
          </a:extLst>
        </xdr:cNvPr>
        <xdr:cNvCxnSpPr/>
      </xdr:nvCxnSpPr>
      <xdr:spPr>
        <a:xfrm>
          <a:off x="3797300" y="18135600"/>
          <a:ext cx="838200" cy="163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90714</xdr:rowOff>
    </xdr:from>
    <xdr:to>
      <xdr:col>15</xdr:col>
      <xdr:colOff>101600</xdr:colOff>
      <xdr:row>105</xdr:row>
      <xdr:rowOff>20864</xdr:rowOff>
    </xdr:to>
    <xdr:sp macro="" textlink="">
      <xdr:nvSpPr>
        <xdr:cNvPr id="421" name="楕円 420">
          <a:extLst>
            <a:ext uri="{FF2B5EF4-FFF2-40B4-BE49-F238E27FC236}">
              <a16:creationId xmlns:a16="http://schemas.microsoft.com/office/drawing/2014/main" id="{00000000-0008-0000-0100-0000A5010000}"/>
            </a:ext>
          </a:extLst>
        </xdr:cNvPr>
        <xdr:cNvSpPr/>
      </xdr:nvSpPr>
      <xdr:spPr>
        <a:xfrm>
          <a:off x="2857500" y="17921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141514</xdr:rowOff>
    </xdr:from>
    <xdr:to>
      <xdr:col>19</xdr:col>
      <xdr:colOff>177800</xdr:colOff>
      <xdr:row>105</xdr:row>
      <xdr:rowOff>133350</xdr:rowOff>
    </xdr:to>
    <xdr:cxnSp macro="">
      <xdr:nvCxnSpPr>
        <xdr:cNvPr id="422" name="直線コネクタ 421">
          <a:extLst>
            <a:ext uri="{FF2B5EF4-FFF2-40B4-BE49-F238E27FC236}">
              <a16:creationId xmlns:a16="http://schemas.microsoft.com/office/drawing/2014/main" id="{00000000-0008-0000-0100-0000A6010000}"/>
            </a:ext>
          </a:extLst>
        </xdr:cNvPr>
        <xdr:cNvCxnSpPr/>
      </xdr:nvCxnSpPr>
      <xdr:spPr>
        <a:xfrm>
          <a:off x="2908300" y="17972314"/>
          <a:ext cx="889000" cy="163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103</xdr:row>
      <xdr:rowOff>98879</xdr:rowOff>
    </xdr:from>
    <xdr:to>
      <xdr:col>10</xdr:col>
      <xdr:colOff>165100</xdr:colOff>
      <xdr:row>104</xdr:row>
      <xdr:rowOff>29029</xdr:rowOff>
    </xdr:to>
    <xdr:sp macro="" textlink="">
      <xdr:nvSpPr>
        <xdr:cNvPr id="423" name="楕円 422">
          <a:extLst>
            <a:ext uri="{FF2B5EF4-FFF2-40B4-BE49-F238E27FC236}">
              <a16:creationId xmlns:a16="http://schemas.microsoft.com/office/drawing/2014/main" id="{00000000-0008-0000-0100-0000A7010000}"/>
            </a:ext>
          </a:extLst>
        </xdr:cNvPr>
        <xdr:cNvSpPr/>
      </xdr:nvSpPr>
      <xdr:spPr>
        <a:xfrm>
          <a:off x="1968500" y="17758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103</xdr:row>
      <xdr:rowOff>149679</xdr:rowOff>
    </xdr:from>
    <xdr:to>
      <xdr:col>15</xdr:col>
      <xdr:colOff>50800</xdr:colOff>
      <xdr:row>104</xdr:row>
      <xdr:rowOff>141514</xdr:rowOff>
    </xdr:to>
    <xdr:cxnSp macro="">
      <xdr:nvCxnSpPr>
        <xdr:cNvPr id="424" name="直線コネクタ 423">
          <a:extLst>
            <a:ext uri="{FF2B5EF4-FFF2-40B4-BE49-F238E27FC236}">
              <a16:creationId xmlns:a16="http://schemas.microsoft.com/office/drawing/2014/main" id="{00000000-0008-0000-0100-0000A8010000}"/>
            </a:ext>
          </a:extLst>
        </xdr:cNvPr>
        <xdr:cNvCxnSpPr/>
      </xdr:nvCxnSpPr>
      <xdr:spPr>
        <a:xfrm>
          <a:off x="2019300" y="17809029"/>
          <a:ext cx="889000" cy="163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102</xdr:row>
      <xdr:rowOff>107043</xdr:rowOff>
    </xdr:from>
    <xdr:to>
      <xdr:col>6</xdr:col>
      <xdr:colOff>38100</xdr:colOff>
      <xdr:row>103</xdr:row>
      <xdr:rowOff>37193</xdr:rowOff>
    </xdr:to>
    <xdr:sp macro="" textlink="">
      <xdr:nvSpPr>
        <xdr:cNvPr id="425" name="楕円 424">
          <a:extLst>
            <a:ext uri="{FF2B5EF4-FFF2-40B4-BE49-F238E27FC236}">
              <a16:creationId xmlns:a16="http://schemas.microsoft.com/office/drawing/2014/main" id="{00000000-0008-0000-0100-0000A9010000}"/>
            </a:ext>
          </a:extLst>
        </xdr:cNvPr>
        <xdr:cNvSpPr/>
      </xdr:nvSpPr>
      <xdr:spPr>
        <a:xfrm>
          <a:off x="1079500" y="17594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102</xdr:row>
      <xdr:rowOff>157843</xdr:rowOff>
    </xdr:from>
    <xdr:to>
      <xdr:col>10</xdr:col>
      <xdr:colOff>114300</xdr:colOff>
      <xdr:row>103</xdr:row>
      <xdr:rowOff>149679</xdr:rowOff>
    </xdr:to>
    <xdr:cxnSp macro="">
      <xdr:nvCxnSpPr>
        <xdr:cNvPr id="426" name="直線コネクタ 425">
          <a:extLst>
            <a:ext uri="{FF2B5EF4-FFF2-40B4-BE49-F238E27FC236}">
              <a16:creationId xmlns:a16="http://schemas.microsoft.com/office/drawing/2014/main" id="{00000000-0008-0000-0100-0000AA010000}"/>
            </a:ext>
          </a:extLst>
        </xdr:cNvPr>
        <xdr:cNvCxnSpPr/>
      </xdr:nvCxnSpPr>
      <xdr:spPr>
        <a:xfrm>
          <a:off x="1130300" y="17645743"/>
          <a:ext cx="889000" cy="163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106</xdr:row>
      <xdr:rowOff>41383</xdr:rowOff>
    </xdr:from>
    <xdr:ext cx="405111" cy="259045"/>
    <xdr:sp macro="" textlink="">
      <xdr:nvSpPr>
        <xdr:cNvPr id="427" name="n_1aveValue【港湾・漁港】&#10;有形固定資産減価償却率">
          <a:extLst>
            <a:ext uri="{FF2B5EF4-FFF2-40B4-BE49-F238E27FC236}">
              <a16:creationId xmlns:a16="http://schemas.microsoft.com/office/drawing/2014/main" id="{00000000-0008-0000-0100-0000AB010000}"/>
            </a:ext>
          </a:extLst>
        </xdr:cNvPr>
        <xdr:cNvSpPr txBox="1"/>
      </xdr:nvSpPr>
      <xdr:spPr>
        <a:xfrm>
          <a:off x="3582044" y="182150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7093</xdr:rowOff>
    </xdr:from>
    <xdr:ext cx="405111" cy="259045"/>
    <xdr:sp macro="" textlink="">
      <xdr:nvSpPr>
        <xdr:cNvPr id="428" name="n_2aveValue【港湾・漁港】&#10;有形固定資産減価償却率">
          <a:extLst>
            <a:ext uri="{FF2B5EF4-FFF2-40B4-BE49-F238E27FC236}">
              <a16:creationId xmlns:a16="http://schemas.microsoft.com/office/drawing/2014/main" id="{00000000-0008-0000-0100-0000AC010000}"/>
            </a:ext>
          </a:extLst>
        </xdr:cNvPr>
        <xdr:cNvSpPr txBox="1"/>
      </xdr:nvSpPr>
      <xdr:spPr>
        <a:xfrm>
          <a:off x="2705744" y="181807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129557</xdr:rowOff>
    </xdr:from>
    <xdr:ext cx="405111" cy="259045"/>
    <xdr:sp macro="" textlink="">
      <xdr:nvSpPr>
        <xdr:cNvPr id="429" name="n_3aveValue【港湾・漁港】&#10;有形固定資産減価償却率">
          <a:extLst>
            <a:ext uri="{FF2B5EF4-FFF2-40B4-BE49-F238E27FC236}">
              <a16:creationId xmlns:a16="http://schemas.microsoft.com/office/drawing/2014/main" id="{00000000-0008-0000-0100-0000AD010000}"/>
            </a:ext>
          </a:extLst>
        </xdr:cNvPr>
        <xdr:cNvSpPr txBox="1"/>
      </xdr:nvSpPr>
      <xdr:spPr>
        <a:xfrm>
          <a:off x="1816744" y="1813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74040</xdr:rowOff>
    </xdr:from>
    <xdr:ext cx="405111" cy="259045"/>
    <xdr:sp macro="" textlink="">
      <xdr:nvSpPr>
        <xdr:cNvPr id="430" name="n_4aveValue【港湾・漁港】&#10;有形固定資産減価償却率">
          <a:extLst>
            <a:ext uri="{FF2B5EF4-FFF2-40B4-BE49-F238E27FC236}">
              <a16:creationId xmlns:a16="http://schemas.microsoft.com/office/drawing/2014/main" id="{00000000-0008-0000-0100-0000AE010000}"/>
            </a:ext>
          </a:extLst>
        </xdr:cNvPr>
        <xdr:cNvSpPr txBox="1"/>
      </xdr:nvSpPr>
      <xdr:spPr>
        <a:xfrm>
          <a:off x="927744" y="180762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104</xdr:row>
      <xdr:rowOff>29227</xdr:rowOff>
    </xdr:from>
    <xdr:ext cx="405111" cy="259045"/>
    <xdr:sp macro="" textlink="">
      <xdr:nvSpPr>
        <xdr:cNvPr id="431" name="n_1mainValue【港湾・漁港】&#10;有形固定資産減価償却率">
          <a:extLst>
            <a:ext uri="{FF2B5EF4-FFF2-40B4-BE49-F238E27FC236}">
              <a16:creationId xmlns:a16="http://schemas.microsoft.com/office/drawing/2014/main" id="{00000000-0008-0000-0100-0000AF010000}"/>
            </a:ext>
          </a:extLst>
        </xdr:cNvPr>
        <xdr:cNvSpPr txBox="1"/>
      </xdr:nvSpPr>
      <xdr:spPr>
        <a:xfrm>
          <a:off x="3582044" y="17860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37391</xdr:rowOff>
    </xdr:from>
    <xdr:ext cx="405111" cy="259045"/>
    <xdr:sp macro="" textlink="">
      <xdr:nvSpPr>
        <xdr:cNvPr id="432" name="n_2mainValue【港湾・漁港】&#10;有形固定資産減価償却率">
          <a:extLst>
            <a:ext uri="{FF2B5EF4-FFF2-40B4-BE49-F238E27FC236}">
              <a16:creationId xmlns:a16="http://schemas.microsoft.com/office/drawing/2014/main" id="{00000000-0008-0000-0100-0000B0010000}"/>
            </a:ext>
          </a:extLst>
        </xdr:cNvPr>
        <xdr:cNvSpPr txBox="1"/>
      </xdr:nvSpPr>
      <xdr:spPr>
        <a:xfrm>
          <a:off x="2705744" y="17696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45556</xdr:rowOff>
    </xdr:from>
    <xdr:ext cx="405111" cy="259045"/>
    <xdr:sp macro="" textlink="">
      <xdr:nvSpPr>
        <xdr:cNvPr id="433" name="n_3mainValue【港湾・漁港】&#10;有形固定資産減価償却率">
          <a:extLst>
            <a:ext uri="{FF2B5EF4-FFF2-40B4-BE49-F238E27FC236}">
              <a16:creationId xmlns:a16="http://schemas.microsoft.com/office/drawing/2014/main" id="{00000000-0008-0000-0100-0000B1010000}"/>
            </a:ext>
          </a:extLst>
        </xdr:cNvPr>
        <xdr:cNvSpPr txBox="1"/>
      </xdr:nvSpPr>
      <xdr:spPr>
        <a:xfrm>
          <a:off x="1816744" y="175334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53720</xdr:rowOff>
    </xdr:from>
    <xdr:ext cx="405111" cy="259045"/>
    <xdr:sp macro="" textlink="">
      <xdr:nvSpPr>
        <xdr:cNvPr id="434" name="n_4mainValue【港湾・漁港】&#10;有形固定資産減価償却率">
          <a:extLst>
            <a:ext uri="{FF2B5EF4-FFF2-40B4-BE49-F238E27FC236}">
              <a16:creationId xmlns:a16="http://schemas.microsoft.com/office/drawing/2014/main" id="{00000000-0008-0000-0100-0000B2010000}"/>
            </a:ext>
          </a:extLst>
        </xdr:cNvPr>
        <xdr:cNvSpPr txBox="1"/>
      </xdr:nvSpPr>
      <xdr:spPr>
        <a:xfrm>
          <a:off x="927744" y="173701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00000000-0008-0000-0100-0000B3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00000000-0008-0000-0100-0000B4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00000000-0008-0000-0100-0000B5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00000000-0008-0000-0100-0000B6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00000000-0008-0000-0100-0000B7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00000000-0008-0000-0100-0000B8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00000000-0008-0000-0100-0000B9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00000000-0008-0000-0100-0000BA01000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00000000-0008-0000-0100-0000BB01000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00000000-0008-0000-0100-0000BC010000}"/>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5" name="直線コネクタ 444">
          <a:extLst>
            <a:ext uri="{FF2B5EF4-FFF2-40B4-BE49-F238E27FC236}">
              <a16:creationId xmlns:a16="http://schemas.microsoft.com/office/drawing/2014/main" id="{00000000-0008-0000-0100-0000BD010000}"/>
            </a:ext>
          </a:extLst>
        </xdr:cNvPr>
        <xdr:cNvCxnSpPr/>
      </xdr:nvCxnSpPr>
      <xdr:spPr>
        <a:xfrm>
          <a:off x="6604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107</xdr:row>
      <xdr:rowOff>105427</xdr:rowOff>
    </xdr:from>
    <xdr:ext cx="248786" cy="259045"/>
    <xdr:sp macro="" textlink="">
      <xdr:nvSpPr>
        <xdr:cNvPr id="446" name="テキスト ボックス 445">
          <a:extLst>
            <a:ext uri="{FF2B5EF4-FFF2-40B4-BE49-F238E27FC236}">
              <a16:creationId xmlns:a16="http://schemas.microsoft.com/office/drawing/2014/main" id="{00000000-0008-0000-0100-0000BE010000}"/>
            </a:ext>
          </a:extLst>
        </xdr:cNvPr>
        <xdr:cNvSpPr txBox="1"/>
      </xdr:nvSpPr>
      <xdr:spPr>
        <a:xfrm>
          <a:off x="6355214" y="1845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47" name="直線コネクタ 446">
          <a:extLst>
            <a:ext uri="{FF2B5EF4-FFF2-40B4-BE49-F238E27FC236}">
              <a16:creationId xmlns:a16="http://schemas.microsoft.com/office/drawing/2014/main" id="{00000000-0008-0000-0100-0000BF010000}"/>
            </a:ext>
          </a:extLst>
        </xdr:cNvPr>
        <xdr:cNvCxnSpPr/>
      </xdr:nvCxnSpPr>
      <xdr:spPr>
        <a:xfrm>
          <a:off x="6604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104</xdr:row>
      <xdr:rowOff>162577</xdr:rowOff>
    </xdr:from>
    <xdr:ext cx="685572" cy="259045"/>
    <xdr:sp macro="" textlink="">
      <xdr:nvSpPr>
        <xdr:cNvPr id="448" name="テキスト ボックス 447">
          <a:extLst>
            <a:ext uri="{FF2B5EF4-FFF2-40B4-BE49-F238E27FC236}">
              <a16:creationId xmlns:a16="http://schemas.microsoft.com/office/drawing/2014/main" id="{00000000-0008-0000-0100-0000C0010000}"/>
            </a:ext>
          </a:extLst>
        </xdr:cNvPr>
        <xdr:cNvSpPr txBox="1"/>
      </xdr:nvSpPr>
      <xdr:spPr>
        <a:xfrm>
          <a:off x="5918428" y="1799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49" name="直線コネクタ 448">
          <a:extLst>
            <a:ext uri="{FF2B5EF4-FFF2-40B4-BE49-F238E27FC236}">
              <a16:creationId xmlns:a16="http://schemas.microsoft.com/office/drawing/2014/main" id="{00000000-0008-0000-0100-0000C1010000}"/>
            </a:ext>
          </a:extLst>
        </xdr:cNvPr>
        <xdr:cNvCxnSpPr/>
      </xdr:nvCxnSpPr>
      <xdr:spPr>
        <a:xfrm>
          <a:off x="6604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102</xdr:row>
      <xdr:rowOff>48277</xdr:rowOff>
    </xdr:from>
    <xdr:ext cx="685572" cy="259045"/>
    <xdr:sp macro="" textlink="">
      <xdr:nvSpPr>
        <xdr:cNvPr id="450" name="テキスト ボックス 449">
          <a:extLst>
            <a:ext uri="{FF2B5EF4-FFF2-40B4-BE49-F238E27FC236}">
              <a16:creationId xmlns:a16="http://schemas.microsoft.com/office/drawing/2014/main" id="{00000000-0008-0000-0100-0000C2010000}"/>
            </a:ext>
          </a:extLst>
        </xdr:cNvPr>
        <xdr:cNvSpPr txBox="1"/>
      </xdr:nvSpPr>
      <xdr:spPr>
        <a:xfrm>
          <a:off x="5918428" y="1753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1" name="直線コネクタ 450">
          <a:extLst>
            <a:ext uri="{FF2B5EF4-FFF2-40B4-BE49-F238E27FC236}">
              <a16:creationId xmlns:a16="http://schemas.microsoft.com/office/drawing/2014/main" id="{00000000-0008-0000-0100-0000C3010000}"/>
            </a:ext>
          </a:extLst>
        </xdr:cNvPr>
        <xdr:cNvCxnSpPr/>
      </xdr:nvCxnSpPr>
      <xdr:spPr>
        <a:xfrm>
          <a:off x="6604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99</xdr:row>
      <xdr:rowOff>105427</xdr:rowOff>
    </xdr:from>
    <xdr:ext cx="685572" cy="259045"/>
    <xdr:sp macro="" textlink="">
      <xdr:nvSpPr>
        <xdr:cNvPr id="452" name="テキスト ボックス 451">
          <a:extLst>
            <a:ext uri="{FF2B5EF4-FFF2-40B4-BE49-F238E27FC236}">
              <a16:creationId xmlns:a16="http://schemas.microsoft.com/office/drawing/2014/main" id="{00000000-0008-0000-0100-0000C4010000}"/>
            </a:ext>
          </a:extLst>
        </xdr:cNvPr>
        <xdr:cNvSpPr txBox="1"/>
      </xdr:nvSpPr>
      <xdr:spPr>
        <a:xfrm>
          <a:off x="5918428" y="1707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3" name="直線コネクタ 452">
          <a:extLst>
            <a:ext uri="{FF2B5EF4-FFF2-40B4-BE49-F238E27FC236}">
              <a16:creationId xmlns:a16="http://schemas.microsoft.com/office/drawing/2014/main" id="{00000000-0008-0000-0100-0000C5010000}"/>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96</xdr:row>
      <xdr:rowOff>162577</xdr:rowOff>
    </xdr:from>
    <xdr:ext cx="685572" cy="259045"/>
    <xdr:sp macro="" textlink="">
      <xdr:nvSpPr>
        <xdr:cNvPr id="454" name="テキスト ボックス 453">
          <a:extLst>
            <a:ext uri="{FF2B5EF4-FFF2-40B4-BE49-F238E27FC236}">
              <a16:creationId xmlns:a16="http://schemas.microsoft.com/office/drawing/2014/main" id="{00000000-0008-0000-0100-0000C6010000}"/>
            </a:ext>
          </a:extLst>
        </xdr:cNvPr>
        <xdr:cNvSpPr txBox="1"/>
      </xdr:nvSpPr>
      <xdr:spPr>
        <a:xfrm>
          <a:off x="5918428" y="1662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5" name="【港湾・漁港】&#10;一人当たり有形固定資産（償却資産）額グラフ枠">
          <a:extLst>
            <a:ext uri="{FF2B5EF4-FFF2-40B4-BE49-F238E27FC236}">
              <a16:creationId xmlns:a16="http://schemas.microsoft.com/office/drawing/2014/main" id="{00000000-0008-0000-0100-0000C701000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120337</xdr:rowOff>
    </xdr:from>
    <xdr:to>
      <xdr:col>54</xdr:col>
      <xdr:colOff>189865</xdr:colOff>
      <xdr:row>108</xdr:row>
      <xdr:rowOff>76166</xdr:rowOff>
    </xdr:to>
    <xdr:cxnSp macro="">
      <xdr:nvCxnSpPr>
        <xdr:cNvPr id="456" name="直線コネクタ 455">
          <a:extLst>
            <a:ext uri="{FF2B5EF4-FFF2-40B4-BE49-F238E27FC236}">
              <a16:creationId xmlns:a16="http://schemas.microsoft.com/office/drawing/2014/main" id="{00000000-0008-0000-0100-0000C8010000}"/>
            </a:ext>
          </a:extLst>
        </xdr:cNvPr>
        <xdr:cNvCxnSpPr/>
      </xdr:nvCxnSpPr>
      <xdr:spPr>
        <a:xfrm flipV="1">
          <a:off x="10476865" y="17093887"/>
          <a:ext cx="0" cy="14988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79993</xdr:rowOff>
    </xdr:from>
    <xdr:ext cx="313932" cy="259045"/>
    <xdr:sp macro="" textlink="">
      <xdr:nvSpPr>
        <xdr:cNvPr id="457" name="【港湾・漁港】&#10;一人当たり有形固定資産（償却資産）額最小値テキスト">
          <a:extLst>
            <a:ext uri="{FF2B5EF4-FFF2-40B4-BE49-F238E27FC236}">
              <a16:creationId xmlns:a16="http://schemas.microsoft.com/office/drawing/2014/main" id="{00000000-0008-0000-0100-0000C9010000}"/>
            </a:ext>
          </a:extLst>
        </xdr:cNvPr>
        <xdr:cNvSpPr txBox="1"/>
      </xdr:nvSpPr>
      <xdr:spPr>
        <a:xfrm>
          <a:off x="10515600" y="1859659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76166</xdr:rowOff>
    </xdr:from>
    <xdr:to>
      <xdr:col>55</xdr:col>
      <xdr:colOff>88900</xdr:colOff>
      <xdr:row>108</xdr:row>
      <xdr:rowOff>76166</xdr:rowOff>
    </xdr:to>
    <xdr:cxnSp macro="">
      <xdr:nvCxnSpPr>
        <xdr:cNvPr id="458" name="直線コネクタ 457">
          <a:extLst>
            <a:ext uri="{FF2B5EF4-FFF2-40B4-BE49-F238E27FC236}">
              <a16:creationId xmlns:a16="http://schemas.microsoft.com/office/drawing/2014/main" id="{00000000-0008-0000-0100-0000CA010000}"/>
            </a:ext>
          </a:extLst>
        </xdr:cNvPr>
        <xdr:cNvCxnSpPr/>
      </xdr:nvCxnSpPr>
      <xdr:spPr>
        <a:xfrm>
          <a:off x="10388600" y="18592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67014</xdr:rowOff>
    </xdr:from>
    <xdr:ext cx="690189" cy="259045"/>
    <xdr:sp macro="" textlink="">
      <xdr:nvSpPr>
        <xdr:cNvPr id="459" name="【港湾・漁港】&#10;一人当たり有形固定資産（償却資産）額最大値テキスト">
          <a:extLst>
            <a:ext uri="{FF2B5EF4-FFF2-40B4-BE49-F238E27FC236}">
              <a16:creationId xmlns:a16="http://schemas.microsoft.com/office/drawing/2014/main" id="{00000000-0008-0000-0100-0000CB010000}"/>
            </a:ext>
          </a:extLst>
        </xdr:cNvPr>
        <xdr:cNvSpPr txBox="1"/>
      </xdr:nvSpPr>
      <xdr:spPr>
        <a:xfrm>
          <a:off x="10515600" y="1686911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3,278,464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120337</xdr:rowOff>
    </xdr:from>
    <xdr:to>
      <xdr:col>55</xdr:col>
      <xdr:colOff>88900</xdr:colOff>
      <xdr:row>99</xdr:row>
      <xdr:rowOff>120337</xdr:rowOff>
    </xdr:to>
    <xdr:cxnSp macro="">
      <xdr:nvCxnSpPr>
        <xdr:cNvPr id="460" name="直線コネクタ 459">
          <a:extLst>
            <a:ext uri="{FF2B5EF4-FFF2-40B4-BE49-F238E27FC236}">
              <a16:creationId xmlns:a16="http://schemas.microsoft.com/office/drawing/2014/main" id="{00000000-0008-0000-0100-0000CC010000}"/>
            </a:ext>
          </a:extLst>
        </xdr:cNvPr>
        <xdr:cNvCxnSpPr/>
      </xdr:nvCxnSpPr>
      <xdr:spPr>
        <a:xfrm>
          <a:off x="10388600" y="170938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5298</xdr:rowOff>
    </xdr:from>
    <xdr:ext cx="599010" cy="259045"/>
    <xdr:sp macro="" textlink="">
      <xdr:nvSpPr>
        <xdr:cNvPr id="461" name="【港湾・漁港】&#10;一人当たり有形固定資産（償却資産）額平均値テキスト">
          <a:extLst>
            <a:ext uri="{FF2B5EF4-FFF2-40B4-BE49-F238E27FC236}">
              <a16:creationId xmlns:a16="http://schemas.microsoft.com/office/drawing/2014/main" id="{00000000-0008-0000-0100-0000CD010000}"/>
            </a:ext>
          </a:extLst>
        </xdr:cNvPr>
        <xdr:cNvSpPr txBox="1"/>
      </xdr:nvSpPr>
      <xdr:spPr>
        <a:xfrm>
          <a:off x="10515600" y="1817899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469,003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153871</xdr:rowOff>
    </xdr:from>
    <xdr:to>
      <xdr:col>55</xdr:col>
      <xdr:colOff>50800</xdr:colOff>
      <xdr:row>107</xdr:row>
      <xdr:rowOff>84021</xdr:rowOff>
    </xdr:to>
    <xdr:sp macro="" textlink="">
      <xdr:nvSpPr>
        <xdr:cNvPr id="462" name="フローチャート: 判断 461">
          <a:extLst>
            <a:ext uri="{FF2B5EF4-FFF2-40B4-BE49-F238E27FC236}">
              <a16:creationId xmlns:a16="http://schemas.microsoft.com/office/drawing/2014/main" id="{00000000-0008-0000-0100-0000CE010000}"/>
            </a:ext>
          </a:extLst>
        </xdr:cNvPr>
        <xdr:cNvSpPr/>
      </xdr:nvSpPr>
      <xdr:spPr>
        <a:xfrm>
          <a:off x="10426700" y="18327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163750</xdr:rowOff>
    </xdr:from>
    <xdr:to>
      <xdr:col>50</xdr:col>
      <xdr:colOff>165100</xdr:colOff>
      <xdr:row>107</xdr:row>
      <xdr:rowOff>93900</xdr:rowOff>
    </xdr:to>
    <xdr:sp macro="" textlink="">
      <xdr:nvSpPr>
        <xdr:cNvPr id="463" name="フローチャート: 判断 462">
          <a:extLst>
            <a:ext uri="{FF2B5EF4-FFF2-40B4-BE49-F238E27FC236}">
              <a16:creationId xmlns:a16="http://schemas.microsoft.com/office/drawing/2014/main" id="{00000000-0008-0000-0100-0000CF010000}"/>
            </a:ext>
          </a:extLst>
        </xdr:cNvPr>
        <xdr:cNvSpPr/>
      </xdr:nvSpPr>
      <xdr:spPr>
        <a:xfrm>
          <a:off x="9588500" y="18337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5096</xdr:rowOff>
    </xdr:from>
    <xdr:to>
      <xdr:col>46</xdr:col>
      <xdr:colOff>38100</xdr:colOff>
      <xdr:row>107</xdr:row>
      <xdr:rowOff>106696</xdr:rowOff>
    </xdr:to>
    <xdr:sp macro="" textlink="">
      <xdr:nvSpPr>
        <xdr:cNvPr id="464" name="フローチャート: 判断 463">
          <a:extLst>
            <a:ext uri="{FF2B5EF4-FFF2-40B4-BE49-F238E27FC236}">
              <a16:creationId xmlns:a16="http://schemas.microsoft.com/office/drawing/2014/main" id="{00000000-0008-0000-0100-0000D0010000}"/>
            </a:ext>
          </a:extLst>
        </xdr:cNvPr>
        <xdr:cNvSpPr/>
      </xdr:nvSpPr>
      <xdr:spPr>
        <a:xfrm>
          <a:off x="8699500" y="18350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6423</xdr:rowOff>
    </xdr:from>
    <xdr:to>
      <xdr:col>41</xdr:col>
      <xdr:colOff>101600</xdr:colOff>
      <xdr:row>107</xdr:row>
      <xdr:rowOff>108023</xdr:rowOff>
    </xdr:to>
    <xdr:sp macro="" textlink="">
      <xdr:nvSpPr>
        <xdr:cNvPr id="465" name="フローチャート: 判断 464">
          <a:extLst>
            <a:ext uri="{FF2B5EF4-FFF2-40B4-BE49-F238E27FC236}">
              <a16:creationId xmlns:a16="http://schemas.microsoft.com/office/drawing/2014/main" id="{00000000-0008-0000-0100-0000D1010000}"/>
            </a:ext>
          </a:extLst>
        </xdr:cNvPr>
        <xdr:cNvSpPr/>
      </xdr:nvSpPr>
      <xdr:spPr>
        <a:xfrm>
          <a:off x="7810500" y="18351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107</xdr:row>
      <xdr:rowOff>43836</xdr:rowOff>
    </xdr:from>
    <xdr:to>
      <xdr:col>36</xdr:col>
      <xdr:colOff>165100</xdr:colOff>
      <xdr:row>107</xdr:row>
      <xdr:rowOff>145436</xdr:rowOff>
    </xdr:to>
    <xdr:sp macro="" textlink="">
      <xdr:nvSpPr>
        <xdr:cNvPr id="466" name="フローチャート: 判断 465">
          <a:extLst>
            <a:ext uri="{FF2B5EF4-FFF2-40B4-BE49-F238E27FC236}">
              <a16:creationId xmlns:a16="http://schemas.microsoft.com/office/drawing/2014/main" id="{00000000-0008-0000-0100-0000D2010000}"/>
            </a:ext>
          </a:extLst>
        </xdr:cNvPr>
        <xdr:cNvSpPr/>
      </xdr:nvSpPr>
      <xdr:spPr>
        <a:xfrm>
          <a:off x="6921500" y="18388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00000000-0008-0000-0100-0000D3010000}"/>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00000000-0008-0000-0100-0000D401000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00000000-0008-0000-0100-0000D501000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00000000-0008-0000-0100-0000D601000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00000000-0008-0000-0100-0000D701000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25366</xdr:rowOff>
    </xdr:from>
    <xdr:to>
      <xdr:col>55</xdr:col>
      <xdr:colOff>50800</xdr:colOff>
      <xdr:row>108</xdr:row>
      <xdr:rowOff>126966</xdr:rowOff>
    </xdr:to>
    <xdr:sp macro="" textlink="">
      <xdr:nvSpPr>
        <xdr:cNvPr id="472" name="楕円 471">
          <a:extLst>
            <a:ext uri="{FF2B5EF4-FFF2-40B4-BE49-F238E27FC236}">
              <a16:creationId xmlns:a16="http://schemas.microsoft.com/office/drawing/2014/main" id="{00000000-0008-0000-0100-0000D8010000}"/>
            </a:ext>
          </a:extLst>
        </xdr:cNvPr>
        <xdr:cNvSpPr/>
      </xdr:nvSpPr>
      <xdr:spPr>
        <a:xfrm>
          <a:off x="10426700" y="18541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111743</xdr:rowOff>
    </xdr:from>
    <xdr:ext cx="313932" cy="259045"/>
    <xdr:sp macro="" textlink="">
      <xdr:nvSpPr>
        <xdr:cNvPr id="473" name="【港湾・漁港】&#10;一人当たり有形固定資産（償却資産）額該当値テキスト">
          <a:extLst>
            <a:ext uri="{FF2B5EF4-FFF2-40B4-BE49-F238E27FC236}">
              <a16:creationId xmlns:a16="http://schemas.microsoft.com/office/drawing/2014/main" id="{00000000-0008-0000-0100-0000D9010000}"/>
            </a:ext>
          </a:extLst>
        </xdr:cNvPr>
        <xdr:cNvSpPr txBox="1"/>
      </xdr:nvSpPr>
      <xdr:spPr>
        <a:xfrm>
          <a:off x="10515600" y="1845689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108</xdr:row>
      <xdr:rowOff>25366</xdr:rowOff>
    </xdr:from>
    <xdr:to>
      <xdr:col>50</xdr:col>
      <xdr:colOff>165100</xdr:colOff>
      <xdr:row>108</xdr:row>
      <xdr:rowOff>126966</xdr:rowOff>
    </xdr:to>
    <xdr:sp macro="" textlink="">
      <xdr:nvSpPr>
        <xdr:cNvPr id="474" name="楕円 473">
          <a:extLst>
            <a:ext uri="{FF2B5EF4-FFF2-40B4-BE49-F238E27FC236}">
              <a16:creationId xmlns:a16="http://schemas.microsoft.com/office/drawing/2014/main" id="{00000000-0008-0000-0100-0000DA010000}"/>
            </a:ext>
          </a:extLst>
        </xdr:cNvPr>
        <xdr:cNvSpPr/>
      </xdr:nvSpPr>
      <xdr:spPr>
        <a:xfrm>
          <a:off x="9588500" y="18541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76166</xdr:rowOff>
    </xdr:from>
    <xdr:to>
      <xdr:col>55</xdr:col>
      <xdr:colOff>0</xdr:colOff>
      <xdr:row>108</xdr:row>
      <xdr:rowOff>76166</xdr:rowOff>
    </xdr:to>
    <xdr:cxnSp macro="">
      <xdr:nvCxnSpPr>
        <xdr:cNvPr id="475" name="直線コネクタ 474">
          <a:extLst>
            <a:ext uri="{FF2B5EF4-FFF2-40B4-BE49-F238E27FC236}">
              <a16:creationId xmlns:a16="http://schemas.microsoft.com/office/drawing/2014/main" id="{00000000-0008-0000-0100-0000DB010000}"/>
            </a:ext>
          </a:extLst>
        </xdr:cNvPr>
        <xdr:cNvCxnSpPr/>
      </xdr:nvCxnSpPr>
      <xdr:spPr>
        <a:xfrm>
          <a:off x="9639300" y="1859276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108</xdr:row>
      <xdr:rowOff>25366</xdr:rowOff>
    </xdr:from>
    <xdr:to>
      <xdr:col>46</xdr:col>
      <xdr:colOff>38100</xdr:colOff>
      <xdr:row>108</xdr:row>
      <xdr:rowOff>126966</xdr:rowOff>
    </xdr:to>
    <xdr:sp macro="" textlink="">
      <xdr:nvSpPr>
        <xdr:cNvPr id="476" name="楕円 475">
          <a:extLst>
            <a:ext uri="{FF2B5EF4-FFF2-40B4-BE49-F238E27FC236}">
              <a16:creationId xmlns:a16="http://schemas.microsoft.com/office/drawing/2014/main" id="{00000000-0008-0000-0100-0000DC010000}"/>
            </a:ext>
          </a:extLst>
        </xdr:cNvPr>
        <xdr:cNvSpPr/>
      </xdr:nvSpPr>
      <xdr:spPr>
        <a:xfrm>
          <a:off x="8699500" y="18541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76166</xdr:rowOff>
    </xdr:from>
    <xdr:to>
      <xdr:col>50</xdr:col>
      <xdr:colOff>114300</xdr:colOff>
      <xdr:row>108</xdr:row>
      <xdr:rowOff>76166</xdr:rowOff>
    </xdr:to>
    <xdr:cxnSp macro="">
      <xdr:nvCxnSpPr>
        <xdr:cNvPr id="477" name="直線コネクタ 476">
          <a:extLst>
            <a:ext uri="{FF2B5EF4-FFF2-40B4-BE49-F238E27FC236}">
              <a16:creationId xmlns:a16="http://schemas.microsoft.com/office/drawing/2014/main" id="{00000000-0008-0000-0100-0000DD010000}"/>
            </a:ext>
          </a:extLst>
        </xdr:cNvPr>
        <xdr:cNvCxnSpPr/>
      </xdr:nvCxnSpPr>
      <xdr:spPr>
        <a:xfrm>
          <a:off x="8750300" y="1859276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108</xdr:row>
      <xdr:rowOff>25366</xdr:rowOff>
    </xdr:from>
    <xdr:to>
      <xdr:col>41</xdr:col>
      <xdr:colOff>101600</xdr:colOff>
      <xdr:row>108</xdr:row>
      <xdr:rowOff>126966</xdr:rowOff>
    </xdr:to>
    <xdr:sp macro="" textlink="">
      <xdr:nvSpPr>
        <xdr:cNvPr id="478" name="楕円 477">
          <a:extLst>
            <a:ext uri="{FF2B5EF4-FFF2-40B4-BE49-F238E27FC236}">
              <a16:creationId xmlns:a16="http://schemas.microsoft.com/office/drawing/2014/main" id="{00000000-0008-0000-0100-0000DE010000}"/>
            </a:ext>
          </a:extLst>
        </xdr:cNvPr>
        <xdr:cNvSpPr/>
      </xdr:nvSpPr>
      <xdr:spPr>
        <a:xfrm>
          <a:off x="7810500" y="18541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76166</xdr:rowOff>
    </xdr:from>
    <xdr:to>
      <xdr:col>45</xdr:col>
      <xdr:colOff>177800</xdr:colOff>
      <xdr:row>108</xdr:row>
      <xdr:rowOff>76166</xdr:rowOff>
    </xdr:to>
    <xdr:cxnSp macro="">
      <xdr:nvCxnSpPr>
        <xdr:cNvPr id="479" name="直線コネクタ 478">
          <a:extLst>
            <a:ext uri="{FF2B5EF4-FFF2-40B4-BE49-F238E27FC236}">
              <a16:creationId xmlns:a16="http://schemas.microsoft.com/office/drawing/2014/main" id="{00000000-0008-0000-0100-0000DF010000}"/>
            </a:ext>
          </a:extLst>
        </xdr:cNvPr>
        <xdr:cNvCxnSpPr/>
      </xdr:nvCxnSpPr>
      <xdr:spPr>
        <a:xfrm>
          <a:off x="7861300" y="1859276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108</xdr:row>
      <xdr:rowOff>25366</xdr:rowOff>
    </xdr:from>
    <xdr:to>
      <xdr:col>36</xdr:col>
      <xdr:colOff>165100</xdr:colOff>
      <xdr:row>108</xdr:row>
      <xdr:rowOff>126966</xdr:rowOff>
    </xdr:to>
    <xdr:sp macro="" textlink="">
      <xdr:nvSpPr>
        <xdr:cNvPr id="480" name="楕円 479">
          <a:extLst>
            <a:ext uri="{FF2B5EF4-FFF2-40B4-BE49-F238E27FC236}">
              <a16:creationId xmlns:a16="http://schemas.microsoft.com/office/drawing/2014/main" id="{00000000-0008-0000-0100-0000E0010000}"/>
            </a:ext>
          </a:extLst>
        </xdr:cNvPr>
        <xdr:cNvSpPr/>
      </xdr:nvSpPr>
      <xdr:spPr>
        <a:xfrm>
          <a:off x="6921500" y="18541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76166</xdr:rowOff>
    </xdr:from>
    <xdr:to>
      <xdr:col>41</xdr:col>
      <xdr:colOff>50800</xdr:colOff>
      <xdr:row>108</xdr:row>
      <xdr:rowOff>76166</xdr:rowOff>
    </xdr:to>
    <xdr:cxnSp macro="">
      <xdr:nvCxnSpPr>
        <xdr:cNvPr id="481" name="直線コネクタ 480">
          <a:extLst>
            <a:ext uri="{FF2B5EF4-FFF2-40B4-BE49-F238E27FC236}">
              <a16:creationId xmlns:a16="http://schemas.microsoft.com/office/drawing/2014/main" id="{00000000-0008-0000-0100-0000E1010000}"/>
            </a:ext>
          </a:extLst>
        </xdr:cNvPr>
        <xdr:cNvCxnSpPr/>
      </xdr:nvCxnSpPr>
      <xdr:spPr>
        <a:xfrm>
          <a:off x="6972300" y="1859276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105</xdr:row>
      <xdr:rowOff>110427</xdr:rowOff>
    </xdr:from>
    <xdr:ext cx="599010" cy="259045"/>
    <xdr:sp macro="" textlink="">
      <xdr:nvSpPr>
        <xdr:cNvPr id="482" name="n_1aveValue【港湾・漁港】&#10;一人当たり有形固定資産（償却資産）額">
          <a:extLst>
            <a:ext uri="{FF2B5EF4-FFF2-40B4-BE49-F238E27FC236}">
              <a16:creationId xmlns:a16="http://schemas.microsoft.com/office/drawing/2014/main" id="{00000000-0008-0000-0100-0000E2010000}"/>
            </a:ext>
          </a:extLst>
        </xdr:cNvPr>
        <xdr:cNvSpPr txBox="1"/>
      </xdr:nvSpPr>
      <xdr:spPr>
        <a:xfrm>
          <a:off x="9327095" y="181126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447,399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105</xdr:row>
      <xdr:rowOff>123223</xdr:rowOff>
    </xdr:from>
    <xdr:ext cx="599010" cy="259045"/>
    <xdr:sp macro="" textlink="">
      <xdr:nvSpPr>
        <xdr:cNvPr id="483" name="n_2aveValue【港湾・漁港】&#10;一人当たり有形固定資産（償却資産）額">
          <a:extLst>
            <a:ext uri="{FF2B5EF4-FFF2-40B4-BE49-F238E27FC236}">
              <a16:creationId xmlns:a16="http://schemas.microsoft.com/office/drawing/2014/main" id="{00000000-0008-0000-0100-0000E3010000}"/>
            </a:ext>
          </a:extLst>
        </xdr:cNvPr>
        <xdr:cNvSpPr txBox="1"/>
      </xdr:nvSpPr>
      <xdr:spPr>
        <a:xfrm>
          <a:off x="8450795" y="181254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105</xdr:row>
      <xdr:rowOff>124550</xdr:rowOff>
    </xdr:from>
    <xdr:ext cx="599010" cy="259045"/>
    <xdr:sp macro="" textlink="">
      <xdr:nvSpPr>
        <xdr:cNvPr id="484" name="n_3aveValue【港湾・漁港】&#10;一人当たり有形固定資産（償却資産）額">
          <a:extLst>
            <a:ext uri="{FF2B5EF4-FFF2-40B4-BE49-F238E27FC236}">
              <a16:creationId xmlns:a16="http://schemas.microsoft.com/office/drawing/2014/main" id="{00000000-0008-0000-0100-0000E4010000}"/>
            </a:ext>
          </a:extLst>
        </xdr:cNvPr>
        <xdr:cNvSpPr txBox="1"/>
      </xdr:nvSpPr>
      <xdr:spPr>
        <a:xfrm>
          <a:off x="7561795" y="181268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416,506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105</xdr:row>
      <xdr:rowOff>161963</xdr:rowOff>
    </xdr:from>
    <xdr:ext cx="599010" cy="259045"/>
    <xdr:sp macro="" textlink="">
      <xdr:nvSpPr>
        <xdr:cNvPr id="485" name="n_4aveValue【港湾・漁港】&#10;一人当たり有形固定資産（償却資産）額">
          <a:extLst>
            <a:ext uri="{FF2B5EF4-FFF2-40B4-BE49-F238E27FC236}">
              <a16:creationId xmlns:a16="http://schemas.microsoft.com/office/drawing/2014/main" id="{00000000-0008-0000-0100-0000E5010000}"/>
            </a:ext>
          </a:extLst>
        </xdr:cNvPr>
        <xdr:cNvSpPr txBox="1"/>
      </xdr:nvSpPr>
      <xdr:spPr>
        <a:xfrm>
          <a:off x="6672795" y="181642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135133</xdr:colOff>
      <xdr:row>108</xdr:row>
      <xdr:rowOff>118093</xdr:rowOff>
    </xdr:from>
    <xdr:ext cx="313932" cy="259045"/>
    <xdr:sp macro="" textlink="">
      <xdr:nvSpPr>
        <xdr:cNvPr id="486" name="n_1mainValue【港湾・漁港】&#10;一人当たり有形固定資産（償却資産）額">
          <a:extLst>
            <a:ext uri="{FF2B5EF4-FFF2-40B4-BE49-F238E27FC236}">
              <a16:creationId xmlns:a16="http://schemas.microsoft.com/office/drawing/2014/main" id="{00000000-0008-0000-0100-0000E6010000}"/>
            </a:ext>
          </a:extLst>
        </xdr:cNvPr>
        <xdr:cNvSpPr txBox="1"/>
      </xdr:nvSpPr>
      <xdr:spPr>
        <a:xfrm>
          <a:off x="9469633" y="1863469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45</xdr:col>
      <xdr:colOff>20833</xdr:colOff>
      <xdr:row>108</xdr:row>
      <xdr:rowOff>118093</xdr:rowOff>
    </xdr:from>
    <xdr:ext cx="313932" cy="259045"/>
    <xdr:sp macro="" textlink="">
      <xdr:nvSpPr>
        <xdr:cNvPr id="487" name="n_2mainValue【港湾・漁港】&#10;一人当たり有形固定資産（償却資産）額">
          <a:extLst>
            <a:ext uri="{FF2B5EF4-FFF2-40B4-BE49-F238E27FC236}">
              <a16:creationId xmlns:a16="http://schemas.microsoft.com/office/drawing/2014/main" id="{00000000-0008-0000-0100-0000E7010000}"/>
            </a:ext>
          </a:extLst>
        </xdr:cNvPr>
        <xdr:cNvSpPr txBox="1"/>
      </xdr:nvSpPr>
      <xdr:spPr>
        <a:xfrm>
          <a:off x="8593333" y="1863469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84333</xdr:colOff>
      <xdr:row>108</xdr:row>
      <xdr:rowOff>118093</xdr:rowOff>
    </xdr:from>
    <xdr:ext cx="313932" cy="259045"/>
    <xdr:sp macro="" textlink="">
      <xdr:nvSpPr>
        <xdr:cNvPr id="488" name="n_3mainValue【港湾・漁港】&#10;一人当たり有形固定資産（償却資産）額">
          <a:extLst>
            <a:ext uri="{FF2B5EF4-FFF2-40B4-BE49-F238E27FC236}">
              <a16:creationId xmlns:a16="http://schemas.microsoft.com/office/drawing/2014/main" id="{00000000-0008-0000-0100-0000E8010000}"/>
            </a:ext>
          </a:extLst>
        </xdr:cNvPr>
        <xdr:cNvSpPr txBox="1"/>
      </xdr:nvSpPr>
      <xdr:spPr>
        <a:xfrm>
          <a:off x="7704333" y="1863469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147833</xdr:colOff>
      <xdr:row>108</xdr:row>
      <xdr:rowOff>118093</xdr:rowOff>
    </xdr:from>
    <xdr:ext cx="313932" cy="259045"/>
    <xdr:sp macro="" textlink="">
      <xdr:nvSpPr>
        <xdr:cNvPr id="489" name="n_4mainValue【港湾・漁港】&#10;一人当たり有形固定資産（償却資産）額">
          <a:extLst>
            <a:ext uri="{FF2B5EF4-FFF2-40B4-BE49-F238E27FC236}">
              <a16:creationId xmlns:a16="http://schemas.microsoft.com/office/drawing/2014/main" id="{00000000-0008-0000-0100-0000E9010000}"/>
            </a:ext>
          </a:extLst>
        </xdr:cNvPr>
        <xdr:cNvSpPr txBox="1"/>
      </xdr:nvSpPr>
      <xdr:spPr>
        <a:xfrm>
          <a:off x="6815333" y="1863469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0" name="正方形/長方形 489">
          <a:extLst>
            <a:ext uri="{FF2B5EF4-FFF2-40B4-BE49-F238E27FC236}">
              <a16:creationId xmlns:a16="http://schemas.microsoft.com/office/drawing/2014/main" id="{00000000-0008-0000-0100-0000EA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1" name="正方形/長方形 490">
          <a:extLst>
            <a:ext uri="{FF2B5EF4-FFF2-40B4-BE49-F238E27FC236}">
              <a16:creationId xmlns:a16="http://schemas.microsoft.com/office/drawing/2014/main" id="{00000000-0008-0000-0100-0000EB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2" name="正方形/長方形 491">
          <a:extLst>
            <a:ext uri="{FF2B5EF4-FFF2-40B4-BE49-F238E27FC236}">
              <a16:creationId xmlns:a16="http://schemas.microsoft.com/office/drawing/2014/main" id="{00000000-0008-0000-0100-0000EC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3" name="正方形/長方形 492">
          <a:extLst>
            <a:ext uri="{FF2B5EF4-FFF2-40B4-BE49-F238E27FC236}">
              <a16:creationId xmlns:a16="http://schemas.microsoft.com/office/drawing/2014/main" id="{00000000-0008-0000-0100-0000ED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4" name="正方形/長方形 493">
          <a:extLst>
            <a:ext uri="{FF2B5EF4-FFF2-40B4-BE49-F238E27FC236}">
              <a16:creationId xmlns:a16="http://schemas.microsoft.com/office/drawing/2014/main" id="{00000000-0008-0000-0100-0000EE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5" name="正方形/長方形 494">
          <a:extLst>
            <a:ext uri="{FF2B5EF4-FFF2-40B4-BE49-F238E27FC236}">
              <a16:creationId xmlns:a16="http://schemas.microsoft.com/office/drawing/2014/main" id="{00000000-0008-0000-0100-0000EF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6" name="正方形/長方形 495">
          <a:extLst>
            <a:ext uri="{FF2B5EF4-FFF2-40B4-BE49-F238E27FC236}">
              <a16:creationId xmlns:a16="http://schemas.microsoft.com/office/drawing/2014/main" id="{00000000-0008-0000-0100-0000F0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7" name="正方形/長方形 496">
          <a:extLst>
            <a:ext uri="{FF2B5EF4-FFF2-40B4-BE49-F238E27FC236}">
              <a16:creationId xmlns:a16="http://schemas.microsoft.com/office/drawing/2014/main" id="{00000000-0008-0000-0100-0000F1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8" name="テキスト ボックス 497">
          <a:extLst>
            <a:ext uri="{FF2B5EF4-FFF2-40B4-BE49-F238E27FC236}">
              <a16:creationId xmlns:a16="http://schemas.microsoft.com/office/drawing/2014/main" id="{00000000-0008-0000-0100-0000F2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9" name="直線コネクタ 498">
          <a:extLst>
            <a:ext uri="{FF2B5EF4-FFF2-40B4-BE49-F238E27FC236}">
              <a16:creationId xmlns:a16="http://schemas.microsoft.com/office/drawing/2014/main" id="{00000000-0008-0000-0100-0000F3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0" name="テキスト ボックス 499">
          <a:extLst>
            <a:ext uri="{FF2B5EF4-FFF2-40B4-BE49-F238E27FC236}">
              <a16:creationId xmlns:a16="http://schemas.microsoft.com/office/drawing/2014/main" id="{00000000-0008-0000-0100-0000F4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1" name="直線コネクタ 500">
          <a:extLst>
            <a:ext uri="{FF2B5EF4-FFF2-40B4-BE49-F238E27FC236}">
              <a16:creationId xmlns:a16="http://schemas.microsoft.com/office/drawing/2014/main" id="{00000000-0008-0000-0100-0000F5010000}"/>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2" name="テキスト ボックス 501">
          <a:extLst>
            <a:ext uri="{FF2B5EF4-FFF2-40B4-BE49-F238E27FC236}">
              <a16:creationId xmlns:a16="http://schemas.microsoft.com/office/drawing/2014/main" id="{00000000-0008-0000-0100-0000F6010000}"/>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3" name="直線コネクタ 502">
          <a:extLst>
            <a:ext uri="{FF2B5EF4-FFF2-40B4-BE49-F238E27FC236}">
              <a16:creationId xmlns:a16="http://schemas.microsoft.com/office/drawing/2014/main" id="{00000000-0008-0000-0100-0000F7010000}"/>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4" name="テキスト ボックス 503">
          <a:extLst>
            <a:ext uri="{FF2B5EF4-FFF2-40B4-BE49-F238E27FC236}">
              <a16:creationId xmlns:a16="http://schemas.microsoft.com/office/drawing/2014/main" id="{00000000-0008-0000-0100-0000F8010000}"/>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5" name="直線コネクタ 504">
          <a:extLst>
            <a:ext uri="{FF2B5EF4-FFF2-40B4-BE49-F238E27FC236}">
              <a16:creationId xmlns:a16="http://schemas.microsoft.com/office/drawing/2014/main" id="{00000000-0008-0000-0100-0000F9010000}"/>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6" name="テキスト ボックス 505">
          <a:extLst>
            <a:ext uri="{FF2B5EF4-FFF2-40B4-BE49-F238E27FC236}">
              <a16:creationId xmlns:a16="http://schemas.microsoft.com/office/drawing/2014/main" id="{00000000-0008-0000-0100-0000FA010000}"/>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07" name="直線コネクタ 506">
          <a:extLst>
            <a:ext uri="{FF2B5EF4-FFF2-40B4-BE49-F238E27FC236}">
              <a16:creationId xmlns:a16="http://schemas.microsoft.com/office/drawing/2014/main" id="{00000000-0008-0000-0100-0000FB010000}"/>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08" name="テキスト ボックス 507">
          <a:extLst>
            <a:ext uri="{FF2B5EF4-FFF2-40B4-BE49-F238E27FC236}">
              <a16:creationId xmlns:a16="http://schemas.microsoft.com/office/drawing/2014/main" id="{00000000-0008-0000-0100-0000FC010000}"/>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09" name="直線コネクタ 508">
          <a:extLst>
            <a:ext uri="{FF2B5EF4-FFF2-40B4-BE49-F238E27FC236}">
              <a16:creationId xmlns:a16="http://schemas.microsoft.com/office/drawing/2014/main" id="{00000000-0008-0000-0100-0000FD010000}"/>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0" name="テキスト ボックス 509">
          <a:extLst>
            <a:ext uri="{FF2B5EF4-FFF2-40B4-BE49-F238E27FC236}">
              <a16:creationId xmlns:a16="http://schemas.microsoft.com/office/drawing/2014/main" id="{00000000-0008-0000-0100-0000FE010000}"/>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1" name="直線コネクタ 510">
          <a:extLst>
            <a:ext uri="{FF2B5EF4-FFF2-40B4-BE49-F238E27FC236}">
              <a16:creationId xmlns:a16="http://schemas.microsoft.com/office/drawing/2014/main" id="{00000000-0008-0000-0100-0000FF010000}"/>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2" name="テキスト ボックス 511">
          <a:extLst>
            <a:ext uri="{FF2B5EF4-FFF2-40B4-BE49-F238E27FC236}">
              <a16:creationId xmlns:a16="http://schemas.microsoft.com/office/drawing/2014/main" id="{00000000-0008-0000-0100-000000020000}"/>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3" name="直線コネクタ 512">
          <a:extLst>
            <a:ext uri="{FF2B5EF4-FFF2-40B4-BE49-F238E27FC236}">
              <a16:creationId xmlns:a16="http://schemas.microsoft.com/office/drawing/2014/main" id="{00000000-0008-0000-0100-00000102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4" name="【認定こども園・幼稚園・保育所】&#10;有形固定資産減価償却率グラフ枠">
          <a:extLst>
            <a:ext uri="{FF2B5EF4-FFF2-40B4-BE49-F238E27FC236}">
              <a16:creationId xmlns:a16="http://schemas.microsoft.com/office/drawing/2014/main" id="{00000000-0008-0000-0100-00000202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156210</xdr:rowOff>
    </xdr:from>
    <xdr:to>
      <xdr:col>85</xdr:col>
      <xdr:colOff>126364</xdr:colOff>
      <xdr:row>42</xdr:row>
      <xdr:rowOff>92528</xdr:rowOff>
    </xdr:to>
    <xdr:cxnSp macro="">
      <xdr:nvCxnSpPr>
        <xdr:cNvPr id="515" name="直線コネクタ 514">
          <a:extLst>
            <a:ext uri="{FF2B5EF4-FFF2-40B4-BE49-F238E27FC236}">
              <a16:creationId xmlns:a16="http://schemas.microsoft.com/office/drawing/2014/main" id="{00000000-0008-0000-0100-000003020000}"/>
            </a:ext>
          </a:extLst>
        </xdr:cNvPr>
        <xdr:cNvCxnSpPr/>
      </xdr:nvCxnSpPr>
      <xdr:spPr>
        <a:xfrm flipV="1">
          <a:off x="16318864" y="5814060"/>
          <a:ext cx="0" cy="14793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516" name="【認定こども園・幼稚園・保育所】&#10;有形固定資産減価償却率最小値テキスト">
          <a:extLst>
            <a:ext uri="{FF2B5EF4-FFF2-40B4-BE49-F238E27FC236}">
              <a16:creationId xmlns:a16="http://schemas.microsoft.com/office/drawing/2014/main" id="{00000000-0008-0000-0100-000004020000}"/>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517" name="直線コネクタ 516">
          <a:extLst>
            <a:ext uri="{FF2B5EF4-FFF2-40B4-BE49-F238E27FC236}">
              <a16:creationId xmlns:a16="http://schemas.microsoft.com/office/drawing/2014/main" id="{00000000-0008-0000-0100-000005020000}"/>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102887</xdr:rowOff>
    </xdr:from>
    <xdr:ext cx="340478" cy="259045"/>
    <xdr:sp macro="" textlink="">
      <xdr:nvSpPr>
        <xdr:cNvPr id="518" name="【認定こども園・幼稚園・保育所】&#10;有形固定資産減価償却率最大値テキスト">
          <a:extLst>
            <a:ext uri="{FF2B5EF4-FFF2-40B4-BE49-F238E27FC236}">
              <a16:creationId xmlns:a16="http://schemas.microsoft.com/office/drawing/2014/main" id="{00000000-0008-0000-0100-000006020000}"/>
            </a:ext>
          </a:extLst>
        </xdr:cNvPr>
        <xdr:cNvSpPr txBox="1"/>
      </xdr:nvSpPr>
      <xdr:spPr>
        <a:xfrm>
          <a:off x="16357600" y="558928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156210</xdr:rowOff>
    </xdr:from>
    <xdr:to>
      <xdr:col>86</xdr:col>
      <xdr:colOff>25400</xdr:colOff>
      <xdr:row>33</xdr:row>
      <xdr:rowOff>156210</xdr:rowOff>
    </xdr:to>
    <xdr:cxnSp macro="">
      <xdr:nvCxnSpPr>
        <xdr:cNvPr id="519" name="直線コネクタ 518">
          <a:extLst>
            <a:ext uri="{FF2B5EF4-FFF2-40B4-BE49-F238E27FC236}">
              <a16:creationId xmlns:a16="http://schemas.microsoft.com/office/drawing/2014/main" id="{00000000-0008-0000-0100-000007020000}"/>
            </a:ext>
          </a:extLst>
        </xdr:cNvPr>
        <xdr:cNvCxnSpPr/>
      </xdr:nvCxnSpPr>
      <xdr:spPr>
        <a:xfrm>
          <a:off x="16230600" y="5814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21789</xdr:rowOff>
    </xdr:from>
    <xdr:ext cx="405111" cy="259045"/>
    <xdr:sp macro="" textlink="">
      <xdr:nvSpPr>
        <xdr:cNvPr id="520" name="【認定こども園・幼稚園・保育所】&#10;有形固定資産減価償却率平均値テキスト">
          <a:extLst>
            <a:ext uri="{FF2B5EF4-FFF2-40B4-BE49-F238E27FC236}">
              <a16:creationId xmlns:a16="http://schemas.microsoft.com/office/drawing/2014/main" id="{00000000-0008-0000-0100-000008020000}"/>
            </a:ext>
          </a:extLst>
        </xdr:cNvPr>
        <xdr:cNvSpPr txBox="1"/>
      </xdr:nvSpPr>
      <xdr:spPr>
        <a:xfrm>
          <a:off x="16357600" y="653688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43362</xdr:rowOff>
    </xdr:from>
    <xdr:to>
      <xdr:col>85</xdr:col>
      <xdr:colOff>177800</xdr:colOff>
      <xdr:row>38</xdr:row>
      <xdr:rowOff>144962</xdr:rowOff>
    </xdr:to>
    <xdr:sp macro="" textlink="">
      <xdr:nvSpPr>
        <xdr:cNvPr id="521" name="フローチャート: 判断 520">
          <a:extLst>
            <a:ext uri="{FF2B5EF4-FFF2-40B4-BE49-F238E27FC236}">
              <a16:creationId xmlns:a16="http://schemas.microsoft.com/office/drawing/2014/main" id="{00000000-0008-0000-0100-000009020000}"/>
            </a:ext>
          </a:extLst>
        </xdr:cNvPr>
        <xdr:cNvSpPr/>
      </xdr:nvSpPr>
      <xdr:spPr>
        <a:xfrm>
          <a:off x="16268700" y="655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49893</xdr:rowOff>
    </xdr:from>
    <xdr:to>
      <xdr:col>81</xdr:col>
      <xdr:colOff>101600</xdr:colOff>
      <xdr:row>38</xdr:row>
      <xdr:rowOff>151493</xdr:rowOff>
    </xdr:to>
    <xdr:sp macro="" textlink="">
      <xdr:nvSpPr>
        <xdr:cNvPr id="522" name="フローチャート: 判断 521">
          <a:extLst>
            <a:ext uri="{FF2B5EF4-FFF2-40B4-BE49-F238E27FC236}">
              <a16:creationId xmlns:a16="http://schemas.microsoft.com/office/drawing/2014/main" id="{00000000-0008-0000-0100-00000A020000}"/>
            </a:ext>
          </a:extLst>
        </xdr:cNvPr>
        <xdr:cNvSpPr/>
      </xdr:nvSpPr>
      <xdr:spPr>
        <a:xfrm>
          <a:off x="15430500" y="656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23767</xdr:rowOff>
    </xdr:from>
    <xdr:to>
      <xdr:col>76</xdr:col>
      <xdr:colOff>165100</xdr:colOff>
      <xdr:row>38</xdr:row>
      <xdr:rowOff>125367</xdr:rowOff>
    </xdr:to>
    <xdr:sp macro="" textlink="">
      <xdr:nvSpPr>
        <xdr:cNvPr id="523" name="フローチャート: 判断 522">
          <a:extLst>
            <a:ext uri="{FF2B5EF4-FFF2-40B4-BE49-F238E27FC236}">
              <a16:creationId xmlns:a16="http://schemas.microsoft.com/office/drawing/2014/main" id="{00000000-0008-0000-0100-00000B020000}"/>
            </a:ext>
          </a:extLst>
        </xdr:cNvPr>
        <xdr:cNvSpPr/>
      </xdr:nvSpPr>
      <xdr:spPr>
        <a:xfrm>
          <a:off x="14541500" y="6538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5806</xdr:rowOff>
    </xdr:from>
    <xdr:to>
      <xdr:col>72</xdr:col>
      <xdr:colOff>38100</xdr:colOff>
      <xdr:row>38</xdr:row>
      <xdr:rowOff>107406</xdr:rowOff>
    </xdr:to>
    <xdr:sp macro="" textlink="">
      <xdr:nvSpPr>
        <xdr:cNvPr id="524" name="フローチャート: 判断 523">
          <a:extLst>
            <a:ext uri="{FF2B5EF4-FFF2-40B4-BE49-F238E27FC236}">
              <a16:creationId xmlns:a16="http://schemas.microsoft.com/office/drawing/2014/main" id="{00000000-0008-0000-0100-00000C020000}"/>
            </a:ext>
          </a:extLst>
        </xdr:cNvPr>
        <xdr:cNvSpPr/>
      </xdr:nvSpPr>
      <xdr:spPr>
        <a:xfrm>
          <a:off x="13652500" y="6520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49893</xdr:rowOff>
    </xdr:from>
    <xdr:to>
      <xdr:col>67</xdr:col>
      <xdr:colOff>101600</xdr:colOff>
      <xdr:row>38</xdr:row>
      <xdr:rowOff>151493</xdr:rowOff>
    </xdr:to>
    <xdr:sp macro="" textlink="">
      <xdr:nvSpPr>
        <xdr:cNvPr id="525" name="フローチャート: 判断 524">
          <a:extLst>
            <a:ext uri="{FF2B5EF4-FFF2-40B4-BE49-F238E27FC236}">
              <a16:creationId xmlns:a16="http://schemas.microsoft.com/office/drawing/2014/main" id="{00000000-0008-0000-0100-00000D020000}"/>
            </a:ext>
          </a:extLst>
        </xdr:cNvPr>
        <xdr:cNvSpPr/>
      </xdr:nvSpPr>
      <xdr:spPr>
        <a:xfrm>
          <a:off x="12763500" y="656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00000000-0008-0000-0100-00000E02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00000000-0008-0000-0100-00000F02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00000000-0008-0000-0100-00001002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00000000-0008-0000-0100-00001102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00000000-0008-0000-0100-00001202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23767</xdr:rowOff>
    </xdr:from>
    <xdr:to>
      <xdr:col>85</xdr:col>
      <xdr:colOff>177800</xdr:colOff>
      <xdr:row>38</xdr:row>
      <xdr:rowOff>125367</xdr:rowOff>
    </xdr:to>
    <xdr:sp macro="" textlink="">
      <xdr:nvSpPr>
        <xdr:cNvPr id="531" name="楕円 530">
          <a:extLst>
            <a:ext uri="{FF2B5EF4-FFF2-40B4-BE49-F238E27FC236}">
              <a16:creationId xmlns:a16="http://schemas.microsoft.com/office/drawing/2014/main" id="{00000000-0008-0000-0100-000013020000}"/>
            </a:ext>
          </a:extLst>
        </xdr:cNvPr>
        <xdr:cNvSpPr/>
      </xdr:nvSpPr>
      <xdr:spPr>
        <a:xfrm>
          <a:off x="16268700" y="6538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46644</xdr:rowOff>
    </xdr:from>
    <xdr:ext cx="405111" cy="259045"/>
    <xdr:sp macro="" textlink="">
      <xdr:nvSpPr>
        <xdr:cNvPr id="532" name="【認定こども園・幼稚園・保育所】&#10;有形固定資産減価償却率該当値テキスト">
          <a:extLst>
            <a:ext uri="{FF2B5EF4-FFF2-40B4-BE49-F238E27FC236}">
              <a16:creationId xmlns:a16="http://schemas.microsoft.com/office/drawing/2014/main" id="{00000000-0008-0000-0100-000014020000}"/>
            </a:ext>
          </a:extLst>
        </xdr:cNvPr>
        <xdr:cNvSpPr txBox="1"/>
      </xdr:nvSpPr>
      <xdr:spPr>
        <a:xfrm>
          <a:off x="16357600" y="63902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157661</xdr:rowOff>
    </xdr:from>
    <xdr:to>
      <xdr:col>81</xdr:col>
      <xdr:colOff>101600</xdr:colOff>
      <xdr:row>38</xdr:row>
      <xdr:rowOff>87812</xdr:rowOff>
    </xdr:to>
    <xdr:sp macro="" textlink="">
      <xdr:nvSpPr>
        <xdr:cNvPr id="533" name="楕円 532">
          <a:extLst>
            <a:ext uri="{FF2B5EF4-FFF2-40B4-BE49-F238E27FC236}">
              <a16:creationId xmlns:a16="http://schemas.microsoft.com/office/drawing/2014/main" id="{00000000-0008-0000-0100-000015020000}"/>
            </a:ext>
          </a:extLst>
        </xdr:cNvPr>
        <xdr:cNvSpPr/>
      </xdr:nvSpPr>
      <xdr:spPr>
        <a:xfrm>
          <a:off x="15430500" y="6501311"/>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37012</xdr:rowOff>
    </xdr:from>
    <xdr:to>
      <xdr:col>85</xdr:col>
      <xdr:colOff>127000</xdr:colOff>
      <xdr:row>38</xdr:row>
      <xdr:rowOff>74567</xdr:rowOff>
    </xdr:to>
    <xdr:cxnSp macro="">
      <xdr:nvCxnSpPr>
        <xdr:cNvPr id="534" name="直線コネクタ 533">
          <a:extLst>
            <a:ext uri="{FF2B5EF4-FFF2-40B4-BE49-F238E27FC236}">
              <a16:creationId xmlns:a16="http://schemas.microsoft.com/office/drawing/2014/main" id="{00000000-0008-0000-0100-000016020000}"/>
            </a:ext>
          </a:extLst>
        </xdr:cNvPr>
        <xdr:cNvCxnSpPr/>
      </xdr:nvCxnSpPr>
      <xdr:spPr>
        <a:xfrm>
          <a:off x="15481300" y="6552112"/>
          <a:ext cx="83820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142966</xdr:rowOff>
    </xdr:from>
    <xdr:to>
      <xdr:col>76</xdr:col>
      <xdr:colOff>165100</xdr:colOff>
      <xdr:row>38</xdr:row>
      <xdr:rowOff>73116</xdr:rowOff>
    </xdr:to>
    <xdr:sp macro="" textlink="">
      <xdr:nvSpPr>
        <xdr:cNvPr id="535" name="楕円 534">
          <a:extLst>
            <a:ext uri="{FF2B5EF4-FFF2-40B4-BE49-F238E27FC236}">
              <a16:creationId xmlns:a16="http://schemas.microsoft.com/office/drawing/2014/main" id="{00000000-0008-0000-0100-000017020000}"/>
            </a:ext>
          </a:extLst>
        </xdr:cNvPr>
        <xdr:cNvSpPr/>
      </xdr:nvSpPr>
      <xdr:spPr>
        <a:xfrm>
          <a:off x="14541500" y="6486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22316</xdr:rowOff>
    </xdr:from>
    <xdr:to>
      <xdr:col>81</xdr:col>
      <xdr:colOff>50800</xdr:colOff>
      <xdr:row>38</xdr:row>
      <xdr:rowOff>37012</xdr:rowOff>
    </xdr:to>
    <xdr:cxnSp macro="">
      <xdr:nvCxnSpPr>
        <xdr:cNvPr id="536" name="直線コネクタ 535">
          <a:extLst>
            <a:ext uri="{FF2B5EF4-FFF2-40B4-BE49-F238E27FC236}">
              <a16:creationId xmlns:a16="http://schemas.microsoft.com/office/drawing/2014/main" id="{00000000-0008-0000-0100-000018020000}"/>
            </a:ext>
          </a:extLst>
        </xdr:cNvPr>
        <xdr:cNvCxnSpPr/>
      </xdr:nvCxnSpPr>
      <xdr:spPr>
        <a:xfrm>
          <a:off x="14592300" y="6537416"/>
          <a:ext cx="8890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48260</xdr:rowOff>
    </xdr:from>
    <xdr:to>
      <xdr:col>72</xdr:col>
      <xdr:colOff>38100</xdr:colOff>
      <xdr:row>38</xdr:row>
      <xdr:rowOff>149860</xdr:rowOff>
    </xdr:to>
    <xdr:sp macro="" textlink="">
      <xdr:nvSpPr>
        <xdr:cNvPr id="537" name="楕円 536">
          <a:extLst>
            <a:ext uri="{FF2B5EF4-FFF2-40B4-BE49-F238E27FC236}">
              <a16:creationId xmlns:a16="http://schemas.microsoft.com/office/drawing/2014/main" id="{00000000-0008-0000-0100-000019020000}"/>
            </a:ext>
          </a:extLst>
        </xdr:cNvPr>
        <xdr:cNvSpPr/>
      </xdr:nvSpPr>
      <xdr:spPr>
        <a:xfrm>
          <a:off x="13652500" y="6563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22316</xdr:rowOff>
    </xdr:from>
    <xdr:to>
      <xdr:col>76</xdr:col>
      <xdr:colOff>114300</xdr:colOff>
      <xdr:row>38</xdr:row>
      <xdr:rowOff>99060</xdr:rowOff>
    </xdr:to>
    <xdr:cxnSp macro="">
      <xdr:nvCxnSpPr>
        <xdr:cNvPr id="538" name="直線コネクタ 537">
          <a:extLst>
            <a:ext uri="{FF2B5EF4-FFF2-40B4-BE49-F238E27FC236}">
              <a16:creationId xmlns:a16="http://schemas.microsoft.com/office/drawing/2014/main" id="{00000000-0008-0000-0100-00001A020000}"/>
            </a:ext>
          </a:extLst>
        </xdr:cNvPr>
        <xdr:cNvCxnSpPr/>
      </xdr:nvCxnSpPr>
      <xdr:spPr>
        <a:xfrm flipV="1">
          <a:off x="13703300" y="6537416"/>
          <a:ext cx="889000" cy="76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9072</xdr:rowOff>
    </xdr:from>
    <xdr:to>
      <xdr:col>67</xdr:col>
      <xdr:colOff>101600</xdr:colOff>
      <xdr:row>38</xdr:row>
      <xdr:rowOff>110672</xdr:rowOff>
    </xdr:to>
    <xdr:sp macro="" textlink="">
      <xdr:nvSpPr>
        <xdr:cNvPr id="539" name="楕円 538">
          <a:extLst>
            <a:ext uri="{FF2B5EF4-FFF2-40B4-BE49-F238E27FC236}">
              <a16:creationId xmlns:a16="http://schemas.microsoft.com/office/drawing/2014/main" id="{00000000-0008-0000-0100-00001B020000}"/>
            </a:ext>
          </a:extLst>
        </xdr:cNvPr>
        <xdr:cNvSpPr/>
      </xdr:nvSpPr>
      <xdr:spPr>
        <a:xfrm>
          <a:off x="12763500" y="6524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59872</xdr:rowOff>
    </xdr:from>
    <xdr:to>
      <xdr:col>71</xdr:col>
      <xdr:colOff>177800</xdr:colOff>
      <xdr:row>38</xdr:row>
      <xdr:rowOff>99060</xdr:rowOff>
    </xdr:to>
    <xdr:cxnSp macro="">
      <xdr:nvCxnSpPr>
        <xdr:cNvPr id="540" name="直線コネクタ 539">
          <a:extLst>
            <a:ext uri="{FF2B5EF4-FFF2-40B4-BE49-F238E27FC236}">
              <a16:creationId xmlns:a16="http://schemas.microsoft.com/office/drawing/2014/main" id="{00000000-0008-0000-0100-00001C020000}"/>
            </a:ext>
          </a:extLst>
        </xdr:cNvPr>
        <xdr:cNvCxnSpPr/>
      </xdr:nvCxnSpPr>
      <xdr:spPr>
        <a:xfrm>
          <a:off x="12814300" y="6574972"/>
          <a:ext cx="889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142620</xdr:rowOff>
    </xdr:from>
    <xdr:ext cx="405111" cy="259045"/>
    <xdr:sp macro="" textlink="">
      <xdr:nvSpPr>
        <xdr:cNvPr id="541" name="n_1aveValue【認定こども園・幼稚園・保育所】&#10;有形固定資産減価償却率">
          <a:extLst>
            <a:ext uri="{FF2B5EF4-FFF2-40B4-BE49-F238E27FC236}">
              <a16:creationId xmlns:a16="http://schemas.microsoft.com/office/drawing/2014/main" id="{00000000-0008-0000-0100-00001D020000}"/>
            </a:ext>
          </a:extLst>
        </xdr:cNvPr>
        <xdr:cNvSpPr txBox="1"/>
      </xdr:nvSpPr>
      <xdr:spPr>
        <a:xfrm>
          <a:off x="15266044" y="66577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116494</xdr:rowOff>
    </xdr:from>
    <xdr:ext cx="405111" cy="259045"/>
    <xdr:sp macro="" textlink="">
      <xdr:nvSpPr>
        <xdr:cNvPr id="542" name="n_2aveValue【認定こども園・幼稚園・保育所】&#10;有形固定資産減価償却率">
          <a:extLst>
            <a:ext uri="{FF2B5EF4-FFF2-40B4-BE49-F238E27FC236}">
              <a16:creationId xmlns:a16="http://schemas.microsoft.com/office/drawing/2014/main" id="{00000000-0008-0000-0100-00001E020000}"/>
            </a:ext>
          </a:extLst>
        </xdr:cNvPr>
        <xdr:cNvSpPr txBox="1"/>
      </xdr:nvSpPr>
      <xdr:spPr>
        <a:xfrm>
          <a:off x="14389744" y="66315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123933</xdr:rowOff>
    </xdr:from>
    <xdr:ext cx="405111" cy="259045"/>
    <xdr:sp macro="" textlink="">
      <xdr:nvSpPr>
        <xdr:cNvPr id="543" name="n_3aveValue【認定こども園・幼稚園・保育所】&#10;有形固定資産減価償却率">
          <a:extLst>
            <a:ext uri="{FF2B5EF4-FFF2-40B4-BE49-F238E27FC236}">
              <a16:creationId xmlns:a16="http://schemas.microsoft.com/office/drawing/2014/main" id="{00000000-0008-0000-0100-00001F020000}"/>
            </a:ext>
          </a:extLst>
        </xdr:cNvPr>
        <xdr:cNvSpPr txBox="1"/>
      </xdr:nvSpPr>
      <xdr:spPr>
        <a:xfrm>
          <a:off x="13500744" y="6296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142620</xdr:rowOff>
    </xdr:from>
    <xdr:ext cx="405111" cy="259045"/>
    <xdr:sp macro="" textlink="">
      <xdr:nvSpPr>
        <xdr:cNvPr id="544" name="n_4aveValue【認定こども園・幼稚園・保育所】&#10;有形固定資産減価償却率">
          <a:extLst>
            <a:ext uri="{FF2B5EF4-FFF2-40B4-BE49-F238E27FC236}">
              <a16:creationId xmlns:a16="http://schemas.microsoft.com/office/drawing/2014/main" id="{00000000-0008-0000-0100-000020020000}"/>
            </a:ext>
          </a:extLst>
        </xdr:cNvPr>
        <xdr:cNvSpPr txBox="1"/>
      </xdr:nvSpPr>
      <xdr:spPr>
        <a:xfrm>
          <a:off x="12611744" y="66577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36</xdr:row>
      <xdr:rowOff>104338</xdr:rowOff>
    </xdr:from>
    <xdr:ext cx="405111" cy="259045"/>
    <xdr:sp macro="" textlink="">
      <xdr:nvSpPr>
        <xdr:cNvPr id="545" name="n_1mainValue【認定こども園・幼稚園・保育所】&#10;有形固定資産減価償却率">
          <a:extLst>
            <a:ext uri="{FF2B5EF4-FFF2-40B4-BE49-F238E27FC236}">
              <a16:creationId xmlns:a16="http://schemas.microsoft.com/office/drawing/2014/main" id="{00000000-0008-0000-0100-000021020000}"/>
            </a:ext>
          </a:extLst>
        </xdr:cNvPr>
        <xdr:cNvSpPr txBox="1"/>
      </xdr:nvSpPr>
      <xdr:spPr>
        <a:xfrm>
          <a:off x="15266044" y="6276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89643</xdr:rowOff>
    </xdr:from>
    <xdr:ext cx="405111" cy="259045"/>
    <xdr:sp macro="" textlink="">
      <xdr:nvSpPr>
        <xdr:cNvPr id="546" name="n_2mainValue【認定こども園・幼稚園・保育所】&#10;有形固定資産減価償却率">
          <a:extLst>
            <a:ext uri="{FF2B5EF4-FFF2-40B4-BE49-F238E27FC236}">
              <a16:creationId xmlns:a16="http://schemas.microsoft.com/office/drawing/2014/main" id="{00000000-0008-0000-0100-000022020000}"/>
            </a:ext>
          </a:extLst>
        </xdr:cNvPr>
        <xdr:cNvSpPr txBox="1"/>
      </xdr:nvSpPr>
      <xdr:spPr>
        <a:xfrm>
          <a:off x="14389744" y="6261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140987</xdr:rowOff>
    </xdr:from>
    <xdr:ext cx="405111" cy="259045"/>
    <xdr:sp macro="" textlink="">
      <xdr:nvSpPr>
        <xdr:cNvPr id="547" name="n_3mainValue【認定こども園・幼稚園・保育所】&#10;有形固定資産減価償却率">
          <a:extLst>
            <a:ext uri="{FF2B5EF4-FFF2-40B4-BE49-F238E27FC236}">
              <a16:creationId xmlns:a16="http://schemas.microsoft.com/office/drawing/2014/main" id="{00000000-0008-0000-0100-000023020000}"/>
            </a:ext>
          </a:extLst>
        </xdr:cNvPr>
        <xdr:cNvSpPr txBox="1"/>
      </xdr:nvSpPr>
      <xdr:spPr>
        <a:xfrm>
          <a:off x="13500744" y="6656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127199</xdr:rowOff>
    </xdr:from>
    <xdr:ext cx="405111" cy="259045"/>
    <xdr:sp macro="" textlink="">
      <xdr:nvSpPr>
        <xdr:cNvPr id="548" name="n_4mainValue【認定こども園・幼稚園・保育所】&#10;有形固定資産減価償却率">
          <a:extLst>
            <a:ext uri="{FF2B5EF4-FFF2-40B4-BE49-F238E27FC236}">
              <a16:creationId xmlns:a16="http://schemas.microsoft.com/office/drawing/2014/main" id="{00000000-0008-0000-0100-000024020000}"/>
            </a:ext>
          </a:extLst>
        </xdr:cNvPr>
        <xdr:cNvSpPr txBox="1"/>
      </xdr:nvSpPr>
      <xdr:spPr>
        <a:xfrm>
          <a:off x="12611744" y="62993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9" name="正方形/長方形 548">
          <a:extLst>
            <a:ext uri="{FF2B5EF4-FFF2-40B4-BE49-F238E27FC236}">
              <a16:creationId xmlns:a16="http://schemas.microsoft.com/office/drawing/2014/main" id="{00000000-0008-0000-0100-00002502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0" name="正方形/長方形 549">
          <a:extLst>
            <a:ext uri="{FF2B5EF4-FFF2-40B4-BE49-F238E27FC236}">
              <a16:creationId xmlns:a16="http://schemas.microsoft.com/office/drawing/2014/main" id="{00000000-0008-0000-0100-00002602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1" name="正方形/長方形 550">
          <a:extLst>
            <a:ext uri="{FF2B5EF4-FFF2-40B4-BE49-F238E27FC236}">
              <a16:creationId xmlns:a16="http://schemas.microsoft.com/office/drawing/2014/main" id="{00000000-0008-0000-0100-00002702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2" name="正方形/長方形 551">
          <a:extLst>
            <a:ext uri="{FF2B5EF4-FFF2-40B4-BE49-F238E27FC236}">
              <a16:creationId xmlns:a16="http://schemas.microsoft.com/office/drawing/2014/main" id="{00000000-0008-0000-0100-00002802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3" name="正方形/長方形 552">
          <a:extLst>
            <a:ext uri="{FF2B5EF4-FFF2-40B4-BE49-F238E27FC236}">
              <a16:creationId xmlns:a16="http://schemas.microsoft.com/office/drawing/2014/main" id="{00000000-0008-0000-0100-00002902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4" name="正方形/長方形 553">
          <a:extLst>
            <a:ext uri="{FF2B5EF4-FFF2-40B4-BE49-F238E27FC236}">
              <a16:creationId xmlns:a16="http://schemas.microsoft.com/office/drawing/2014/main" id="{00000000-0008-0000-0100-00002A02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5" name="正方形/長方形 554">
          <a:extLst>
            <a:ext uri="{FF2B5EF4-FFF2-40B4-BE49-F238E27FC236}">
              <a16:creationId xmlns:a16="http://schemas.microsoft.com/office/drawing/2014/main" id="{00000000-0008-0000-0100-00002B02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6" name="正方形/長方形 555">
          <a:extLst>
            <a:ext uri="{FF2B5EF4-FFF2-40B4-BE49-F238E27FC236}">
              <a16:creationId xmlns:a16="http://schemas.microsoft.com/office/drawing/2014/main" id="{00000000-0008-0000-0100-00002C02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7" name="テキスト ボックス 556">
          <a:extLst>
            <a:ext uri="{FF2B5EF4-FFF2-40B4-BE49-F238E27FC236}">
              <a16:creationId xmlns:a16="http://schemas.microsoft.com/office/drawing/2014/main" id="{00000000-0008-0000-0100-00002D02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8" name="直線コネクタ 557">
          <a:extLst>
            <a:ext uri="{FF2B5EF4-FFF2-40B4-BE49-F238E27FC236}">
              <a16:creationId xmlns:a16="http://schemas.microsoft.com/office/drawing/2014/main" id="{00000000-0008-0000-0100-00002E02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59" name="直線コネクタ 558">
          <a:extLst>
            <a:ext uri="{FF2B5EF4-FFF2-40B4-BE49-F238E27FC236}">
              <a16:creationId xmlns:a16="http://schemas.microsoft.com/office/drawing/2014/main" id="{00000000-0008-0000-0100-00002F020000}"/>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560" name="テキスト ボックス 559">
          <a:extLst>
            <a:ext uri="{FF2B5EF4-FFF2-40B4-BE49-F238E27FC236}">
              <a16:creationId xmlns:a16="http://schemas.microsoft.com/office/drawing/2014/main" id="{00000000-0008-0000-0100-000030020000}"/>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1" name="直線コネクタ 560">
          <a:extLst>
            <a:ext uri="{FF2B5EF4-FFF2-40B4-BE49-F238E27FC236}">
              <a16:creationId xmlns:a16="http://schemas.microsoft.com/office/drawing/2014/main" id="{00000000-0008-0000-0100-000031020000}"/>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562" name="テキスト ボックス 561">
          <a:extLst>
            <a:ext uri="{FF2B5EF4-FFF2-40B4-BE49-F238E27FC236}">
              <a16:creationId xmlns:a16="http://schemas.microsoft.com/office/drawing/2014/main" id="{00000000-0008-0000-0100-000032020000}"/>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3" name="直線コネクタ 562">
          <a:extLst>
            <a:ext uri="{FF2B5EF4-FFF2-40B4-BE49-F238E27FC236}">
              <a16:creationId xmlns:a16="http://schemas.microsoft.com/office/drawing/2014/main" id="{00000000-0008-0000-0100-000033020000}"/>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564" name="テキスト ボックス 563">
          <a:extLst>
            <a:ext uri="{FF2B5EF4-FFF2-40B4-BE49-F238E27FC236}">
              <a16:creationId xmlns:a16="http://schemas.microsoft.com/office/drawing/2014/main" id="{00000000-0008-0000-0100-000034020000}"/>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5" name="直線コネクタ 564">
          <a:extLst>
            <a:ext uri="{FF2B5EF4-FFF2-40B4-BE49-F238E27FC236}">
              <a16:creationId xmlns:a16="http://schemas.microsoft.com/office/drawing/2014/main" id="{00000000-0008-0000-0100-000035020000}"/>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566" name="テキスト ボックス 565">
          <a:extLst>
            <a:ext uri="{FF2B5EF4-FFF2-40B4-BE49-F238E27FC236}">
              <a16:creationId xmlns:a16="http://schemas.microsoft.com/office/drawing/2014/main" id="{00000000-0008-0000-0100-000036020000}"/>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7" name="直線コネクタ 566">
          <a:extLst>
            <a:ext uri="{FF2B5EF4-FFF2-40B4-BE49-F238E27FC236}">
              <a16:creationId xmlns:a16="http://schemas.microsoft.com/office/drawing/2014/main" id="{00000000-0008-0000-0100-00003702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68" name="テキスト ボックス 567">
          <a:extLst>
            <a:ext uri="{FF2B5EF4-FFF2-40B4-BE49-F238E27FC236}">
              <a16:creationId xmlns:a16="http://schemas.microsoft.com/office/drawing/2014/main" id="{00000000-0008-0000-0100-00003802000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9" name="【認定こども園・幼稚園・保育所】&#10;一人当たり面積グラフ枠">
          <a:extLst>
            <a:ext uri="{FF2B5EF4-FFF2-40B4-BE49-F238E27FC236}">
              <a16:creationId xmlns:a16="http://schemas.microsoft.com/office/drawing/2014/main" id="{00000000-0008-0000-0100-00003902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69342</xdr:rowOff>
    </xdr:from>
    <xdr:to>
      <xdr:col>116</xdr:col>
      <xdr:colOff>62864</xdr:colOff>
      <xdr:row>41</xdr:row>
      <xdr:rowOff>117348</xdr:rowOff>
    </xdr:to>
    <xdr:cxnSp macro="">
      <xdr:nvCxnSpPr>
        <xdr:cNvPr id="570" name="直線コネクタ 569">
          <a:extLst>
            <a:ext uri="{FF2B5EF4-FFF2-40B4-BE49-F238E27FC236}">
              <a16:creationId xmlns:a16="http://schemas.microsoft.com/office/drawing/2014/main" id="{00000000-0008-0000-0100-00003A020000}"/>
            </a:ext>
          </a:extLst>
        </xdr:cNvPr>
        <xdr:cNvCxnSpPr/>
      </xdr:nvCxnSpPr>
      <xdr:spPr>
        <a:xfrm flipV="1">
          <a:off x="22160864" y="5727192"/>
          <a:ext cx="0" cy="14196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121175</xdr:rowOff>
    </xdr:from>
    <xdr:ext cx="469744" cy="259045"/>
    <xdr:sp macro="" textlink="">
      <xdr:nvSpPr>
        <xdr:cNvPr id="571" name="【認定こども園・幼稚園・保育所】&#10;一人当たり面積最小値テキスト">
          <a:extLst>
            <a:ext uri="{FF2B5EF4-FFF2-40B4-BE49-F238E27FC236}">
              <a16:creationId xmlns:a16="http://schemas.microsoft.com/office/drawing/2014/main" id="{00000000-0008-0000-0100-00003B020000}"/>
            </a:ext>
          </a:extLst>
        </xdr:cNvPr>
        <xdr:cNvSpPr txBox="1"/>
      </xdr:nvSpPr>
      <xdr:spPr>
        <a:xfrm>
          <a:off x="22199600" y="7150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117348</xdr:rowOff>
    </xdr:from>
    <xdr:to>
      <xdr:col>116</xdr:col>
      <xdr:colOff>152400</xdr:colOff>
      <xdr:row>41</xdr:row>
      <xdr:rowOff>117348</xdr:rowOff>
    </xdr:to>
    <xdr:cxnSp macro="">
      <xdr:nvCxnSpPr>
        <xdr:cNvPr id="572" name="直線コネクタ 571">
          <a:extLst>
            <a:ext uri="{FF2B5EF4-FFF2-40B4-BE49-F238E27FC236}">
              <a16:creationId xmlns:a16="http://schemas.microsoft.com/office/drawing/2014/main" id="{00000000-0008-0000-0100-00003C020000}"/>
            </a:ext>
          </a:extLst>
        </xdr:cNvPr>
        <xdr:cNvCxnSpPr/>
      </xdr:nvCxnSpPr>
      <xdr:spPr>
        <a:xfrm>
          <a:off x="22072600" y="71467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16019</xdr:rowOff>
    </xdr:from>
    <xdr:ext cx="469744" cy="259045"/>
    <xdr:sp macro="" textlink="">
      <xdr:nvSpPr>
        <xdr:cNvPr id="573" name="【認定こども園・幼稚園・保育所】&#10;一人当たり面積最大値テキスト">
          <a:extLst>
            <a:ext uri="{FF2B5EF4-FFF2-40B4-BE49-F238E27FC236}">
              <a16:creationId xmlns:a16="http://schemas.microsoft.com/office/drawing/2014/main" id="{00000000-0008-0000-0100-00003D020000}"/>
            </a:ext>
          </a:extLst>
        </xdr:cNvPr>
        <xdr:cNvSpPr txBox="1"/>
      </xdr:nvSpPr>
      <xdr:spPr>
        <a:xfrm>
          <a:off x="22199600" y="5502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69342</xdr:rowOff>
    </xdr:from>
    <xdr:to>
      <xdr:col>116</xdr:col>
      <xdr:colOff>152400</xdr:colOff>
      <xdr:row>33</xdr:row>
      <xdr:rowOff>69342</xdr:rowOff>
    </xdr:to>
    <xdr:cxnSp macro="">
      <xdr:nvCxnSpPr>
        <xdr:cNvPr id="574" name="直線コネクタ 573">
          <a:extLst>
            <a:ext uri="{FF2B5EF4-FFF2-40B4-BE49-F238E27FC236}">
              <a16:creationId xmlns:a16="http://schemas.microsoft.com/office/drawing/2014/main" id="{00000000-0008-0000-0100-00003E020000}"/>
            </a:ext>
          </a:extLst>
        </xdr:cNvPr>
        <xdr:cNvCxnSpPr/>
      </xdr:nvCxnSpPr>
      <xdr:spPr>
        <a:xfrm>
          <a:off x="22072600" y="57271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124985</xdr:rowOff>
    </xdr:from>
    <xdr:ext cx="469744" cy="259045"/>
    <xdr:sp macro="" textlink="">
      <xdr:nvSpPr>
        <xdr:cNvPr id="575" name="【認定こども園・幼稚園・保育所】&#10;一人当たり面積平均値テキスト">
          <a:extLst>
            <a:ext uri="{FF2B5EF4-FFF2-40B4-BE49-F238E27FC236}">
              <a16:creationId xmlns:a16="http://schemas.microsoft.com/office/drawing/2014/main" id="{00000000-0008-0000-0100-00003F020000}"/>
            </a:ext>
          </a:extLst>
        </xdr:cNvPr>
        <xdr:cNvSpPr txBox="1"/>
      </xdr:nvSpPr>
      <xdr:spPr>
        <a:xfrm>
          <a:off x="22199600" y="66400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146558</xdr:rowOff>
    </xdr:from>
    <xdr:to>
      <xdr:col>116</xdr:col>
      <xdr:colOff>114300</xdr:colOff>
      <xdr:row>39</xdr:row>
      <xdr:rowOff>76708</xdr:rowOff>
    </xdr:to>
    <xdr:sp macro="" textlink="">
      <xdr:nvSpPr>
        <xdr:cNvPr id="576" name="フローチャート: 判断 575">
          <a:extLst>
            <a:ext uri="{FF2B5EF4-FFF2-40B4-BE49-F238E27FC236}">
              <a16:creationId xmlns:a16="http://schemas.microsoft.com/office/drawing/2014/main" id="{00000000-0008-0000-0100-000040020000}"/>
            </a:ext>
          </a:extLst>
        </xdr:cNvPr>
        <xdr:cNvSpPr/>
      </xdr:nvSpPr>
      <xdr:spPr>
        <a:xfrm>
          <a:off x="22110700" y="6661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148844</xdr:rowOff>
    </xdr:from>
    <xdr:to>
      <xdr:col>112</xdr:col>
      <xdr:colOff>38100</xdr:colOff>
      <xdr:row>39</xdr:row>
      <xdr:rowOff>78994</xdr:rowOff>
    </xdr:to>
    <xdr:sp macro="" textlink="">
      <xdr:nvSpPr>
        <xdr:cNvPr id="577" name="フローチャート: 判断 576">
          <a:extLst>
            <a:ext uri="{FF2B5EF4-FFF2-40B4-BE49-F238E27FC236}">
              <a16:creationId xmlns:a16="http://schemas.microsoft.com/office/drawing/2014/main" id="{00000000-0008-0000-0100-000041020000}"/>
            </a:ext>
          </a:extLst>
        </xdr:cNvPr>
        <xdr:cNvSpPr/>
      </xdr:nvSpPr>
      <xdr:spPr>
        <a:xfrm>
          <a:off x="21272500" y="6663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160274</xdr:rowOff>
    </xdr:from>
    <xdr:to>
      <xdr:col>107</xdr:col>
      <xdr:colOff>101600</xdr:colOff>
      <xdr:row>39</xdr:row>
      <xdr:rowOff>90424</xdr:rowOff>
    </xdr:to>
    <xdr:sp macro="" textlink="">
      <xdr:nvSpPr>
        <xdr:cNvPr id="578" name="フローチャート: 判断 577">
          <a:extLst>
            <a:ext uri="{FF2B5EF4-FFF2-40B4-BE49-F238E27FC236}">
              <a16:creationId xmlns:a16="http://schemas.microsoft.com/office/drawing/2014/main" id="{00000000-0008-0000-0100-000042020000}"/>
            </a:ext>
          </a:extLst>
        </xdr:cNvPr>
        <xdr:cNvSpPr/>
      </xdr:nvSpPr>
      <xdr:spPr>
        <a:xfrm>
          <a:off x="20383500" y="6675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155702</xdr:rowOff>
    </xdr:from>
    <xdr:to>
      <xdr:col>102</xdr:col>
      <xdr:colOff>165100</xdr:colOff>
      <xdr:row>39</xdr:row>
      <xdr:rowOff>85852</xdr:rowOff>
    </xdr:to>
    <xdr:sp macro="" textlink="">
      <xdr:nvSpPr>
        <xdr:cNvPr id="579" name="フローチャート: 判断 578">
          <a:extLst>
            <a:ext uri="{FF2B5EF4-FFF2-40B4-BE49-F238E27FC236}">
              <a16:creationId xmlns:a16="http://schemas.microsoft.com/office/drawing/2014/main" id="{00000000-0008-0000-0100-000043020000}"/>
            </a:ext>
          </a:extLst>
        </xdr:cNvPr>
        <xdr:cNvSpPr/>
      </xdr:nvSpPr>
      <xdr:spPr>
        <a:xfrm>
          <a:off x="19494500" y="6670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169418</xdr:rowOff>
    </xdr:from>
    <xdr:to>
      <xdr:col>98</xdr:col>
      <xdr:colOff>38100</xdr:colOff>
      <xdr:row>39</xdr:row>
      <xdr:rowOff>99568</xdr:rowOff>
    </xdr:to>
    <xdr:sp macro="" textlink="">
      <xdr:nvSpPr>
        <xdr:cNvPr id="580" name="フローチャート: 判断 579">
          <a:extLst>
            <a:ext uri="{FF2B5EF4-FFF2-40B4-BE49-F238E27FC236}">
              <a16:creationId xmlns:a16="http://schemas.microsoft.com/office/drawing/2014/main" id="{00000000-0008-0000-0100-000044020000}"/>
            </a:ext>
          </a:extLst>
        </xdr:cNvPr>
        <xdr:cNvSpPr/>
      </xdr:nvSpPr>
      <xdr:spPr>
        <a:xfrm>
          <a:off x="18605500" y="6684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00000000-0008-0000-0100-00004502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00000000-0008-0000-0100-00004602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00000000-0008-0000-0100-00004702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00000000-0008-0000-0100-00004802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00000000-0008-0000-0100-00004902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151130</xdr:rowOff>
    </xdr:from>
    <xdr:to>
      <xdr:col>116</xdr:col>
      <xdr:colOff>114300</xdr:colOff>
      <xdr:row>37</xdr:row>
      <xdr:rowOff>81280</xdr:rowOff>
    </xdr:to>
    <xdr:sp macro="" textlink="">
      <xdr:nvSpPr>
        <xdr:cNvPr id="586" name="楕円 585">
          <a:extLst>
            <a:ext uri="{FF2B5EF4-FFF2-40B4-BE49-F238E27FC236}">
              <a16:creationId xmlns:a16="http://schemas.microsoft.com/office/drawing/2014/main" id="{00000000-0008-0000-0100-00004A020000}"/>
            </a:ext>
          </a:extLst>
        </xdr:cNvPr>
        <xdr:cNvSpPr/>
      </xdr:nvSpPr>
      <xdr:spPr>
        <a:xfrm>
          <a:off x="22110700" y="6323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2557</xdr:rowOff>
    </xdr:from>
    <xdr:ext cx="469744" cy="259045"/>
    <xdr:sp macro="" textlink="">
      <xdr:nvSpPr>
        <xdr:cNvPr id="587" name="【認定こども園・幼稚園・保育所】&#10;一人当たり面積該当値テキスト">
          <a:extLst>
            <a:ext uri="{FF2B5EF4-FFF2-40B4-BE49-F238E27FC236}">
              <a16:creationId xmlns:a16="http://schemas.microsoft.com/office/drawing/2014/main" id="{00000000-0008-0000-0100-00004B020000}"/>
            </a:ext>
          </a:extLst>
        </xdr:cNvPr>
        <xdr:cNvSpPr txBox="1"/>
      </xdr:nvSpPr>
      <xdr:spPr>
        <a:xfrm>
          <a:off x="22199600" y="6174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157988</xdr:rowOff>
    </xdr:from>
    <xdr:to>
      <xdr:col>112</xdr:col>
      <xdr:colOff>38100</xdr:colOff>
      <xdr:row>37</xdr:row>
      <xdr:rowOff>88138</xdr:rowOff>
    </xdr:to>
    <xdr:sp macro="" textlink="">
      <xdr:nvSpPr>
        <xdr:cNvPr id="588" name="楕円 587">
          <a:extLst>
            <a:ext uri="{FF2B5EF4-FFF2-40B4-BE49-F238E27FC236}">
              <a16:creationId xmlns:a16="http://schemas.microsoft.com/office/drawing/2014/main" id="{00000000-0008-0000-0100-00004C020000}"/>
            </a:ext>
          </a:extLst>
        </xdr:cNvPr>
        <xdr:cNvSpPr/>
      </xdr:nvSpPr>
      <xdr:spPr>
        <a:xfrm>
          <a:off x="21272500" y="6330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37</xdr:row>
      <xdr:rowOff>30480</xdr:rowOff>
    </xdr:from>
    <xdr:to>
      <xdr:col>116</xdr:col>
      <xdr:colOff>63500</xdr:colOff>
      <xdr:row>37</xdr:row>
      <xdr:rowOff>37338</xdr:rowOff>
    </xdr:to>
    <xdr:cxnSp macro="">
      <xdr:nvCxnSpPr>
        <xdr:cNvPr id="589" name="直線コネクタ 588">
          <a:extLst>
            <a:ext uri="{FF2B5EF4-FFF2-40B4-BE49-F238E27FC236}">
              <a16:creationId xmlns:a16="http://schemas.microsoft.com/office/drawing/2014/main" id="{00000000-0008-0000-0100-00004D020000}"/>
            </a:ext>
          </a:extLst>
        </xdr:cNvPr>
        <xdr:cNvCxnSpPr/>
      </xdr:nvCxnSpPr>
      <xdr:spPr>
        <a:xfrm flipV="1">
          <a:off x="21323300" y="6374130"/>
          <a:ext cx="8382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157988</xdr:rowOff>
    </xdr:from>
    <xdr:to>
      <xdr:col>107</xdr:col>
      <xdr:colOff>101600</xdr:colOff>
      <xdr:row>37</xdr:row>
      <xdr:rowOff>88138</xdr:rowOff>
    </xdr:to>
    <xdr:sp macro="" textlink="">
      <xdr:nvSpPr>
        <xdr:cNvPr id="590" name="楕円 589">
          <a:extLst>
            <a:ext uri="{FF2B5EF4-FFF2-40B4-BE49-F238E27FC236}">
              <a16:creationId xmlns:a16="http://schemas.microsoft.com/office/drawing/2014/main" id="{00000000-0008-0000-0100-00004E020000}"/>
            </a:ext>
          </a:extLst>
        </xdr:cNvPr>
        <xdr:cNvSpPr/>
      </xdr:nvSpPr>
      <xdr:spPr>
        <a:xfrm>
          <a:off x="20383500" y="6330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37338</xdr:rowOff>
    </xdr:from>
    <xdr:to>
      <xdr:col>111</xdr:col>
      <xdr:colOff>177800</xdr:colOff>
      <xdr:row>37</xdr:row>
      <xdr:rowOff>37338</xdr:rowOff>
    </xdr:to>
    <xdr:cxnSp macro="">
      <xdr:nvCxnSpPr>
        <xdr:cNvPr id="591" name="直線コネクタ 590">
          <a:extLst>
            <a:ext uri="{FF2B5EF4-FFF2-40B4-BE49-F238E27FC236}">
              <a16:creationId xmlns:a16="http://schemas.microsoft.com/office/drawing/2014/main" id="{00000000-0008-0000-0100-00004F020000}"/>
            </a:ext>
          </a:extLst>
        </xdr:cNvPr>
        <xdr:cNvCxnSpPr/>
      </xdr:nvCxnSpPr>
      <xdr:spPr>
        <a:xfrm>
          <a:off x="20434300" y="638098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144272</xdr:rowOff>
    </xdr:from>
    <xdr:to>
      <xdr:col>102</xdr:col>
      <xdr:colOff>165100</xdr:colOff>
      <xdr:row>37</xdr:row>
      <xdr:rowOff>74422</xdr:rowOff>
    </xdr:to>
    <xdr:sp macro="" textlink="">
      <xdr:nvSpPr>
        <xdr:cNvPr id="592" name="楕円 591">
          <a:extLst>
            <a:ext uri="{FF2B5EF4-FFF2-40B4-BE49-F238E27FC236}">
              <a16:creationId xmlns:a16="http://schemas.microsoft.com/office/drawing/2014/main" id="{00000000-0008-0000-0100-000050020000}"/>
            </a:ext>
          </a:extLst>
        </xdr:cNvPr>
        <xdr:cNvSpPr/>
      </xdr:nvSpPr>
      <xdr:spPr>
        <a:xfrm>
          <a:off x="19494500" y="6316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37</xdr:row>
      <xdr:rowOff>23622</xdr:rowOff>
    </xdr:from>
    <xdr:to>
      <xdr:col>107</xdr:col>
      <xdr:colOff>50800</xdr:colOff>
      <xdr:row>37</xdr:row>
      <xdr:rowOff>37338</xdr:rowOff>
    </xdr:to>
    <xdr:cxnSp macro="">
      <xdr:nvCxnSpPr>
        <xdr:cNvPr id="593" name="直線コネクタ 592">
          <a:extLst>
            <a:ext uri="{FF2B5EF4-FFF2-40B4-BE49-F238E27FC236}">
              <a16:creationId xmlns:a16="http://schemas.microsoft.com/office/drawing/2014/main" id="{00000000-0008-0000-0100-000051020000}"/>
            </a:ext>
          </a:extLst>
        </xdr:cNvPr>
        <xdr:cNvCxnSpPr/>
      </xdr:nvCxnSpPr>
      <xdr:spPr>
        <a:xfrm>
          <a:off x="19545300" y="6367272"/>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36</xdr:row>
      <xdr:rowOff>130556</xdr:rowOff>
    </xdr:from>
    <xdr:to>
      <xdr:col>98</xdr:col>
      <xdr:colOff>38100</xdr:colOff>
      <xdr:row>37</xdr:row>
      <xdr:rowOff>60706</xdr:rowOff>
    </xdr:to>
    <xdr:sp macro="" textlink="">
      <xdr:nvSpPr>
        <xdr:cNvPr id="594" name="楕円 593">
          <a:extLst>
            <a:ext uri="{FF2B5EF4-FFF2-40B4-BE49-F238E27FC236}">
              <a16:creationId xmlns:a16="http://schemas.microsoft.com/office/drawing/2014/main" id="{00000000-0008-0000-0100-000052020000}"/>
            </a:ext>
          </a:extLst>
        </xdr:cNvPr>
        <xdr:cNvSpPr/>
      </xdr:nvSpPr>
      <xdr:spPr>
        <a:xfrm>
          <a:off x="18605500" y="6302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37</xdr:row>
      <xdr:rowOff>9906</xdr:rowOff>
    </xdr:from>
    <xdr:to>
      <xdr:col>102</xdr:col>
      <xdr:colOff>114300</xdr:colOff>
      <xdr:row>37</xdr:row>
      <xdr:rowOff>23622</xdr:rowOff>
    </xdr:to>
    <xdr:cxnSp macro="">
      <xdr:nvCxnSpPr>
        <xdr:cNvPr id="595" name="直線コネクタ 594">
          <a:extLst>
            <a:ext uri="{FF2B5EF4-FFF2-40B4-BE49-F238E27FC236}">
              <a16:creationId xmlns:a16="http://schemas.microsoft.com/office/drawing/2014/main" id="{00000000-0008-0000-0100-000053020000}"/>
            </a:ext>
          </a:extLst>
        </xdr:cNvPr>
        <xdr:cNvCxnSpPr/>
      </xdr:nvCxnSpPr>
      <xdr:spPr>
        <a:xfrm>
          <a:off x="18656300" y="6353556"/>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70121</xdr:rowOff>
    </xdr:from>
    <xdr:ext cx="469744" cy="259045"/>
    <xdr:sp macro="" textlink="">
      <xdr:nvSpPr>
        <xdr:cNvPr id="596" name="n_1aveValue【認定こども園・幼稚園・保育所】&#10;一人当たり面積">
          <a:extLst>
            <a:ext uri="{FF2B5EF4-FFF2-40B4-BE49-F238E27FC236}">
              <a16:creationId xmlns:a16="http://schemas.microsoft.com/office/drawing/2014/main" id="{00000000-0008-0000-0100-000054020000}"/>
            </a:ext>
          </a:extLst>
        </xdr:cNvPr>
        <xdr:cNvSpPr txBox="1"/>
      </xdr:nvSpPr>
      <xdr:spPr>
        <a:xfrm>
          <a:off x="21075727" y="6756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81551</xdr:rowOff>
    </xdr:from>
    <xdr:ext cx="469744" cy="259045"/>
    <xdr:sp macro="" textlink="">
      <xdr:nvSpPr>
        <xdr:cNvPr id="597" name="n_2aveValue【認定こども園・幼稚園・保育所】&#10;一人当たり面積">
          <a:extLst>
            <a:ext uri="{FF2B5EF4-FFF2-40B4-BE49-F238E27FC236}">
              <a16:creationId xmlns:a16="http://schemas.microsoft.com/office/drawing/2014/main" id="{00000000-0008-0000-0100-000055020000}"/>
            </a:ext>
          </a:extLst>
        </xdr:cNvPr>
        <xdr:cNvSpPr txBox="1"/>
      </xdr:nvSpPr>
      <xdr:spPr>
        <a:xfrm>
          <a:off x="20199427" y="67681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76979</xdr:rowOff>
    </xdr:from>
    <xdr:ext cx="469744" cy="259045"/>
    <xdr:sp macro="" textlink="">
      <xdr:nvSpPr>
        <xdr:cNvPr id="598" name="n_3aveValue【認定こども園・幼稚園・保育所】&#10;一人当たり面積">
          <a:extLst>
            <a:ext uri="{FF2B5EF4-FFF2-40B4-BE49-F238E27FC236}">
              <a16:creationId xmlns:a16="http://schemas.microsoft.com/office/drawing/2014/main" id="{00000000-0008-0000-0100-000056020000}"/>
            </a:ext>
          </a:extLst>
        </xdr:cNvPr>
        <xdr:cNvSpPr txBox="1"/>
      </xdr:nvSpPr>
      <xdr:spPr>
        <a:xfrm>
          <a:off x="19310427" y="6763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90695</xdr:rowOff>
    </xdr:from>
    <xdr:ext cx="469744" cy="259045"/>
    <xdr:sp macro="" textlink="">
      <xdr:nvSpPr>
        <xdr:cNvPr id="599" name="n_4aveValue【認定こども園・幼稚園・保育所】&#10;一人当たり面積">
          <a:extLst>
            <a:ext uri="{FF2B5EF4-FFF2-40B4-BE49-F238E27FC236}">
              <a16:creationId xmlns:a16="http://schemas.microsoft.com/office/drawing/2014/main" id="{00000000-0008-0000-0100-000057020000}"/>
            </a:ext>
          </a:extLst>
        </xdr:cNvPr>
        <xdr:cNvSpPr txBox="1"/>
      </xdr:nvSpPr>
      <xdr:spPr>
        <a:xfrm>
          <a:off x="18421427" y="6777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35</xdr:row>
      <xdr:rowOff>104665</xdr:rowOff>
    </xdr:from>
    <xdr:ext cx="469744" cy="259045"/>
    <xdr:sp macro="" textlink="">
      <xdr:nvSpPr>
        <xdr:cNvPr id="600" name="n_1mainValue【認定こども園・幼稚園・保育所】&#10;一人当たり面積">
          <a:extLst>
            <a:ext uri="{FF2B5EF4-FFF2-40B4-BE49-F238E27FC236}">
              <a16:creationId xmlns:a16="http://schemas.microsoft.com/office/drawing/2014/main" id="{00000000-0008-0000-0100-000058020000}"/>
            </a:ext>
          </a:extLst>
        </xdr:cNvPr>
        <xdr:cNvSpPr txBox="1"/>
      </xdr:nvSpPr>
      <xdr:spPr>
        <a:xfrm>
          <a:off x="21075727" y="6105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35</xdr:row>
      <xdr:rowOff>104665</xdr:rowOff>
    </xdr:from>
    <xdr:ext cx="469744" cy="259045"/>
    <xdr:sp macro="" textlink="">
      <xdr:nvSpPr>
        <xdr:cNvPr id="601" name="n_2mainValue【認定こども園・幼稚園・保育所】&#10;一人当たり面積">
          <a:extLst>
            <a:ext uri="{FF2B5EF4-FFF2-40B4-BE49-F238E27FC236}">
              <a16:creationId xmlns:a16="http://schemas.microsoft.com/office/drawing/2014/main" id="{00000000-0008-0000-0100-000059020000}"/>
            </a:ext>
          </a:extLst>
        </xdr:cNvPr>
        <xdr:cNvSpPr txBox="1"/>
      </xdr:nvSpPr>
      <xdr:spPr>
        <a:xfrm>
          <a:off x="20199427" y="6105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35</xdr:row>
      <xdr:rowOff>90949</xdr:rowOff>
    </xdr:from>
    <xdr:ext cx="469744" cy="259045"/>
    <xdr:sp macro="" textlink="">
      <xdr:nvSpPr>
        <xdr:cNvPr id="602" name="n_3mainValue【認定こども園・幼稚園・保育所】&#10;一人当たり面積">
          <a:extLst>
            <a:ext uri="{FF2B5EF4-FFF2-40B4-BE49-F238E27FC236}">
              <a16:creationId xmlns:a16="http://schemas.microsoft.com/office/drawing/2014/main" id="{00000000-0008-0000-0100-00005A020000}"/>
            </a:ext>
          </a:extLst>
        </xdr:cNvPr>
        <xdr:cNvSpPr txBox="1"/>
      </xdr:nvSpPr>
      <xdr:spPr>
        <a:xfrm>
          <a:off x="19310427" y="60916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35</xdr:row>
      <xdr:rowOff>77233</xdr:rowOff>
    </xdr:from>
    <xdr:ext cx="469744" cy="259045"/>
    <xdr:sp macro="" textlink="">
      <xdr:nvSpPr>
        <xdr:cNvPr id="603" name="n_4mainValue【認定こども園・幼稚園・保育所】&#10;一人当たり面積">
          <a:extLst>
            <a:ext uri="{FF2B5EF4-FFF2-40B4-BE49-F238E27FC236}">
              <a16:creationId xmlns:a16="http://schemas.microsoft.com/office/drawing/2014/main" id="{00000000-0008-0000-0100-00005B020000}"/>
            </a:ext>
          </a:extLst>
        </xdr:cNvPr>
        <xdr:cNvSpPr txBox="1"/>
      </xdr:nvSpPr>
      <xdr:spPr>
        <a:xfrm>
          <a:off x="18421427" y="6077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4" name="正方形/長方形 603">
          <a:extLst>
            <a:ext uri="{FF2B5EF4-FFF2-40B4-BE49-F238E27FC236}">
              <a16:creationId xmlns:a16="http://schemas.microsoft.com/office/drawing/2014/main" id="{00000000-0008-0000-0100-00005C02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5" name="正方形/長方形 604">
          <a:extLst>
            <a:ext uri="{FF2B5EF4-FFF2-40B4-BE49-F238E27FC236}">
              <a16:creationId xmlns:a16="http://schemas.microsoft.com/office/drawing/2014/main" id="{00000000-0008-0000-0100-00005D02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6" name="正方形/長方形 605">
          <a:extLst>
            <a:ext uri="{FF2B5EF4-FFF2-40B4-BE49-F238E27FC236}">
              <a16:creationId xmlns:a16="http://schemas.microsoft.com/office/drawing/2014/main" id="{00000000-0008-0000-0100-00005E02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7" name="正方形/長方形 606">
          <a:extLst>
            <a:ext uri="{FF2B5EF4-FFF2-40B4-BE49-F238E27FC236}">
              <a16:creationId xmlns:a16="http://schemas.microsoft.com/office/drawing/2014/main" id="{00000000-0008-0000-0100-00005F02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8" name="正方形/長方形 607">
          <a:extLst>
            <a:ext uri="{FF2B5EF4-FFF2-40B4-BE49-F238E27FC236}">
              <a16:creationId xmlns:a16="http://schemas.microsoft.com/office/drawing/2014/main" id="{00000000-0008-0000-0100-000060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9" name="正方形/長方形 608">
          <a:extLst>
            <a:ext uri="{FF2B5EF4-FFF2-40B4-BE49-F238E27FC236}">
              <a16:creationId xmlns:a16="http://schemas.microsoft.com/office/drawing/2014/main" id="{00000000-0008-0000-0100-000061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0" name="正方形/長方形 609">
          <a:extLst>
            <a:ext uri="{FF2B5EF4-FFF2-40B4-BE49-F238E27FC236}">
              <a16:creationId xmlns:a16="http://schemas.microsoft.com/office/drawing/2014/main" id="{00000000-0008-0000-0100-000062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1" name="正方形/長方形 610">
          <a:extLst>
            <a:ext uri="{FF2B5EF4-FFF2-40B4-BE49-F238E27FC236}">
              <a16:creationId xmlns:a16="http://schemas.microsoft.com/office/drawing/2014/main" id="{00000000-0008-0000-0100-000063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2" name="テキスト ボックス 611">
          <a:extLst>
            <a:ext uri="{FF2B5EF4-FFF2-40B4-BE49-F238E27FC236}">
              <a16:creationId xmlns:a16="http://schemas.microsoft.com/office/drawing/2014/main" id="{00000000-0008-0000-0100-000064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3" name="直線コネクタ 612">
          <a:extLst>
            <a:ext uri="{FF2B5EF4-FFF2-40B4-BE49-F238E27FC236}">
              <a16:creationId xmlns:a16="http://schemas.microsoft.com/office/drawing/2014/main" id="{00000000-0008-0000-0100-000065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4" name="テキスト ボックス 613">
          <a:extLst>
            <a:ext uri="{FF2B5EF4-FFF2-40B4-BE49-F238E27FC236}">
              <a16:creationId xmlns:a16="http://schemas.microsoft.com/office/drawing/2014/main" id="{00000000-0008-0000-0100-000066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15" name="直線コネクタ 614">
          <a:extLst>
            <a:ext uri="{FF2B5EF4-FFF2-40B4-BE49-F238E27FC236}">
              <a16:creationId xmlns:a16="http://schemas.microsoft.com/office/drawing/2014/main" id="{00000000-0008-0000-0100-000067020000}"/>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616" name="テキスト ボックス 615">
          <a:extLst>
            <a:ext uri="{FF2B5EF4-FFF2-40B4-BE49-F238E27FC236}">
              <a16:creationId xmlns:a16="http://schemas.microsoft.com/office/drawing/2014/main" id="{00000000-0008-0000-0100-000068020000}"/>
            </a:ext>
          </a:extLst>
        </xdr:cNvPr>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17" name="直線コネクタ 616">
          <a:extLst>
            <a:ext uri="{FF2B5EF4-FFF2-40B4-BE49-F238E27FC236}">
              <a16:creationId xmlns:a16="http://schemas.microsoft.com/office/drawing/2014/main" id="{00000000-0008-0000-0100-000069020000}"/>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18" name="テキスト ボックス 617">
          <a:extLst>
            <a:ext uri="{FF2B5EF4-FFF2-40B4-BE49-F238E27FC236}">
              <a16:creationId xmlns:a16="http://schemas.microsoft.com/office/drawing/2014/main" id="{00000000-0008-0000-0100-00006A020000}"/>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19" name="直線コネクタ 618">
          <a:extLst>
            <a:ext uri="{FF2B5EF4-FFF2-40B4-BE49-F238E27FC236}">
              <a16:creationId xmlns:a16="http://schemas.microsoft.com/office/drawing/2014/main" id="{00000000-0008-0000-0100-00006B020000}"/>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0" name="テキスト ボックス 619">
          <a:extLst>
            <a:ext uri="{FF2B5EF4-FFF2-40B4-BE49-F238E27FC236}">
              <a16:creationId xmlns:a16="http://schemas.microsoft.com/office/drawing/2014/main" id="{00000000-0008-0000-0100-00006C020000}"/>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1" name="直線コネクタ 620">
          <a:extLst>
            <a:ext uri="{FF2B5EF4-FFF2-40B4-BE49-F238E27FC236}">
              <a16:creationId xmlns:a16="http://schemas.microsoft.com/office/drawing/2014/main" id="{00000000-0008-0000-0100-00006D020000}"/>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2" name="テキスト ボックス 621">
          <a:extLst>
            <a:ext uri="{FF2B5EF4-FFF2-40B4-BE49-F238E27FC236}">
              <a16:creationId xmlns:a16="http://schemas.microsoft.com/office/drawing/2014/main" id="{00000000-0008-0000-0100-00006E020000}"/>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23" name="直線コネクタ 622">
          <a:extLst>
            <a:ext uri="{FF2B5EF4-FFF2-40B4-BE49-F238E27FC236}">
              <a16:creationId xmlns:a16="http://schemas.microsoft.com/office/drawing/2014/main" id="{00000000-0008-0000-0100-00006F020000}"/>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24" name="テキスト ボックス 623">
          <a:extLst>
            <a:ext uri="{FF2B5EF4-FFF2-40B4-BE49-F238E27FC236}">
              <a16:creationId xmlns:a16="http://schemas.microsoft.com/office/drawing/2014/main" id="{00000000-0008-0000-0100-000070020000}"/>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25" name="直線コネクタ 624">
          <a:extLst>
            <a:ext uri="{FF2B5EF4-FFF2-40B4-BE49-F238E27FC236}">
              <a16:creationId xmlns:a16="http://schemas.microsoft.com/office/drawing/2014/main" id="{00000000-0008-0000-0100-000071020000}"/>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626" name="テキスト ボックス 625">
          <a:extLst>
            <a:ext uri="{FF2B5EF4-FFF2-40B4-BE49-F238E27FC236}">
              <a16:creationId xmlns:a16="http://schemas.microsoft.com/office/drawing/2014/main" id="{00000000-0008-0000-0100-000072020000}"/>
            </a:ext>
          </a:extLst>
        </xdr:cNvPr>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7" name="直線コネクタ 626">
          <a:extLst>
            <a:ext uri="{FF2B5EF4-FFF2-40B4-BE49-F238E27FC236}">
              <a16:creationId xmlns:a16="http://schemas.microsoft.com/office/drawing/2014/main" id="{00000000-0008-0000-0100-000073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628" name="テキスト ボックス 627">
          <a:extLst>
            <a:ext uri="{FF2B5EF4-FFF2-40B4-BE49-F238E27FC236}">
              <a16:creationId xmlns:a16="http://schemas.microsoft.com/office/drawing/2014/main" id="{00000000-0008-0000-0100-000074020000}"/>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9" name="【学校施設】&#10;有形固定資産減価償却率グラフ枠">
          <a:extLst>
            <a:ext uri="{FF2B5EF4-FFF2-40B4-BE49-F238E27FC236}">
              <a16:creationId xmlns:a16="http://schemas.microsoft.com/office/drawing/2014/main" id="{00000000-0008-0000-0100-000075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73478</xdr:rowOff>
    </xdr:from>
    <xdr:to>
      <xdr:col>85</xdr:col>
      <xdr:colOff>126364</xdr:colOff>
      <xdr:row>64</xdr:row>
      <xdr:rowOff>48985</xdr:rowOff>
    </xdr:to>
    <xdr:cxnSp macro="">
      <xdr:nvCxnSpPr>
        <xdr:cNvPr id="630" name="直線コネクタ 629">
          <a:extLst>
            <a:ext uri="{FF2B5EF4-FFF2-40B4-BE49-F238E27FC236}">
              <a16:creationId xmlns:a16="http://schemas.microsoft.com/office/drawing/2014/main" id="{00000000-0008-0000-0100-000076020000}"/>
            </a:ext>
          </a:extLst>
        </xdr:cNvPr>
        <xdr:cNvCxnSpPr/>
      </xdr:nvCxnSpPr>
      <xdr:spPr>
        <a:xfrm flipV="1">
          <a:off x="16318864" y="9503228"/>
          <a:ext cx="0" cy="15185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52812</xdr:rowOff>
    </xdr:from>
    <xdr:ext cx="405111" cy="259045"/>
    <xdr:sp macro="" textlink="">
      <xdr:nvSpPr>
        <xdr:cNvPr id="631" name="【学校施設】&#10;有形固定資産減価償却率最小値テキスト">
          <a:extLst>
            <a:ext uri="{FF2B5EF4-FFF2-40B4-BE49-F238E27FC236}">
              <a16:creationId xmlns:a16="http://schemas.microsoft.com/office/drawing/2014/main" id="{00000000-0008-0000-0100-000077020000}"/>
            </a:ext>
          </a:extLst>
        </xdr:cNvPr>
        <xdr:cNvSpPr txBox="1"/>
      </xdr:nvSpPr>
      <xdr:spPr>
        <a:xfrm>
          <a:off x="16357600" y="11025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48985</xdr:rowOff>
    </xdr:from>
    <xdr:to>
      <xdr:col>86</xdr:col>
      <xdr:colOff>25400</xdr:colOff>
      <xdr:row>64</xdr:row>
      <xdr:rowOff>48985</xdr:rowOff>
    </xdr:to>
    <xdr:cxnSp macro="">
      <xdr:nvCxnSpPr>
        <xdr:cNvPr id="632" name="直線コネクタ 631">
          <a:extLst>
            <a:ext uri="{FF2B5EF4-FFF2-40B4-BE49-F238E27FC236}">
              <a16:creationId xmlns:a16="http://schemas.microsoft.com/office/drawing/2014/main" id="{00000000-0008-0000-0100-000078020000}"/>
            </a:ext>
          </a:extLst>
        </xdr:cNvPr>
        <xdr:cNvCxnSpPr/>
      </xdr:nvCxnSpPr>
      <xdr:spPr>
        <a:xfrm>
          <a:off x="16230600" y="110217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20155</xdr:rowOff>
    </xdr:from>
    <xdr:ext cx="405111" cy="259045"/>
    <xdr:sp macro="" textlink="">
      <xdr:nvSpPr>
        <xdr:cNvPr id="633" name="【学校施設】&#10;有形固定資産減価償却率最大値テキスト">
          <a:extLst>
            <a:ext uri="{FF2B5EF4-FFF2-40B4-BE49-F238E27FC236}">
              <a16:creationId xmlns:a16="http://schemas.microsoft.com/office/drawing/2014/main" id="{00000000-0008-0000-0100-000079020000}"/>
            </a:ext>
          </a:extLst>
        </xdr:cNvPr>
        <xdr:cNvSpPr txBox="1"/>
      </xdr:nvSpPr>
      <xdr:spPr>
        <a:xfrm>
          <a:off x="16357600" y="92784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73478</xdr:rowOff>
    </xdr:from>
    <xdr:to>
      <xdr:col>86</xdr:col>
      <xdr:colOff>25400</xdr:colOff>
      <xdr:row>55</xdr:row>
      <xdr:rowOff>73478</xdr:rowOff>
    </xdr:to>
    <xdr:cxnSp macro="">
      <xdr:nvCxnSpPr>
        <xdr:cNvPr id="634" name="直線コネクタ 633">
          <a:extLst>
            <a:ext uri="{FF2B5EF4-FFF2-40B4-BE49-F238E27FC236}">
              <a16:creationId xmlns:a16="http://schemas.microsoft.com/office/drawing/2014/main" id="{00000000-0008-0000-0100-00007A020000}"/>
            </a:ext>
          </a:extLst>
        </xdr:cNvPr>
        <xdr:cNvCxnSpPr/>
      </xdr:nvCxnSpPr>
      <xdr:spPr>
        <a:xfrm>
          <a:off x="16230600" y="9503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102343</xdr:rowOff>
    </xdr:from>
    <xdr:ext cx="405111" cy="259045"/>
    <xdr:sp macro="" textlink="">
      <xdr:nvSpPr>
        <xdr:cNvPr id="635" name="【学校施設】&#10;有形固定資産減価償却率平均値テキスト">
          <a:extLst>
            <a:ext uri="{FF2B5EF4-FFF2-40B4-BE49-F238E27FC236}">
              <a16:creationId xmlns:a16="http://schemas.microsoft.com/office/drawing/2014/main" id="{00000000-0008-0000-0100-00007B020000}"/>
            </a:ext>
          </a:extLst>
        </xdr:cNvPr>
        <xdr:cNvSpPr txBox="1"/>
      </xdr:nvSpPr>
      <xdr:spPr>
        <a:xfrm>
          <a:off x="16357600" y="102178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123916</xdr:rowOff>
    </xdr:from>
    <xdr:to>
      <xdr:col>85</xdr:col>
      <xdr:colOff>177800</xdr:colOff>
      <xdr:row>60</xdr:row>
      <xdr:rowOff>54066</xdr:rowOff>
    </xdr:to>
    <xdr:sp macro="" textlink="">
      <xdr:nvSpPr>
        <xdr:cNvPr id="636" name="フローチャート: 判断 635">
          <a:extLst>
            <a:ext uri="{FF2B5EF4-FFF2-40B4-BE49-F238E27FC236}">
              <a16:creationId xmlns:a16="http://schemas.microsoft.com/office/drawing/2014/main" id="{00000000-0008-0000-0100-00007C020000}"/>
            </a:ext>
          </a:extLst>
        </xdr:cNvPr>
        <xdr:cNvSpPr/>
      </xdr:nvSpPr>
      <xdr:spPr>
        <a:xfrm>
          <a:off x="16268700" y="10239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81462</xdr:rowOff>
    </xdr:from>
    <xdr:to>
      <xdr:col>81</xdr:col>
      <xdr:colOff>101600</xdr:colOff>
      <xdr:row>60</xdr:row>
      <xdr:rowOff>11612</xdr:rowOff>
    </xdr:to>
    <xdr:sp macro="" textlink="">
      <xdr:nvSpPr>
        <xdr:cNvPr id="637" name="フローチャート: 判断 636">
          <a:extLst>
            <a:ext uri="{FF2B5EF4-FFF2-40B4-BE49-F238E27FC236}">
              <a16:creationId xmlns:a16="http://schemas.microsoft.com/office/drawing/2014/main" id="{00000000-0008-0000-0100-00007D020000}"/>
            </a:ext>
          </a:extLst>
        </xdr:cNvPr>
        <xdr:cNvSpPr/>
      </xdr:nvSpPr>
      <xdr:spPr>
        <a:xfrm>
          <a:off x="15430500" y="10197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58601</xdr:rowOff>
    </xdr:from>
    <xdr:to>
      <xdr:col>76</xdr:col>
      <xdr:colOff>165100</xdr:colOff>
      <xdr:row>59</xdr:row>
      <xdr:rowOff>160201</xdr:rowOff>
    </xdr:to>
    <xdr:sp macro="" textlink="">
      <xdr:nvSpPr>
        <xdr:cNvPr id="638" name="フローチャート: 判断 637">
          <a:extLst>
            <a:ext uri="{FF2B5EF4-FFF2-40B4-BE49-F238E27FC236}">
              <a16:creationId xmlns:a16="http://schemas.microsoft.com/office/drawing/2014/main" id="{00000000-0008-0000-0100-00007E020000}"/>
            </a:ext>
          </a:extLst>
        </xdr:cNvPr>
        <xdr:cNvSpPr/>
      </xdr:nvSpPr>
      <xdr:spPr>
        <a:xfrm>
          <a:off x="14541500" y="10174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22678</xdr:rowOff>
    </xdr:from>
    <xdr:to>
      <xdr:col>72</xdr:col>
      <xdr:colOff>38100</xdr:colOff>
      <xdr:row>59</xdr:row>
      <xdr:rowOff>124278</xdr:rowOff>
    </xdr:to>
    <xdr:sp macro="" textlink="">
      <xdr:nvSpPr>
        <xdr:cNvPr id="639" name="フローチャート: 判断 638">
          <a:extLst>
            <a:ext uri="{FF2B5EF4-FFF2-40B4-BE49-F238E27FC236}">
              <a16:creationId xmlns:a16="http://schemas.microsoft.com/office/drawing/2014/main" id="{00000000-0008-0000-0100-00007F020000}"/>
            </a:ext>
          </a:extLst>
        </xdr:cNvPr>
        <xdr:cNvSpPr/>
      </xdr:nvSpPr>
      <xdr:spPr>
        <a:xfrm>
          <a:off x="13652500" y="10138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25944</xdr:rowOff>
    </xdr:from>
    <xdr:to>
      <xdr:col>67</xdr:col>
      <xdr:colOff>101600</xdr:colOff>
      <xdr:row>59</xdr:row>
      <xdr:rowOff>127544</xdr:rowOff>
    </xdr:to>
    <xdr:sp macro="" textlink="">
      <xdr:nvSpPr>
        <xdr:cNvPr id="640" name="フローチャート: 判断 639">
          <a:extLst>
            <a:ext uri="{FF2B5EF4-FFF2-40B4-BE49-F238E27FC236}">
              <a16:creationId xmlns:a16="http://schemas.microsoft.com/office/drawing/2014/main" id="{00000000-0008-0000-0100-000080020000}"/>
            </a:ext>
          </a:extLst>
        </xdr:cNvPr>
        <xdr:cNvSpPr/>
      </xdr:nvSpPr>
      <xdr:spPr>
        <a:xfrm>
          <a:off x="12763500" y="10141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1" name="テキスト ボックス 640">
          <a:extLst>
            <a:ext uri="{FF2B5EF4-FFF2-40B4-BE49-F238E27FC236}">
              <a16:creationId xmlns:a16="http://schemas.microsoft.com/office/drawing/2014/main" id="{00000000-0008-0000-0100-000081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00000000-0008-0000-0100-000082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00000000-0008-0000-0100-000083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00000000-0008-0000-0100-000084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00000000-0008-0000-0100-000085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128815</xdr:rowOff>
    </xdr:from>
    <xdr:to>
      <xdr:col>85</xdr:col>
      <xdr:colOff>177800</xdr:colOff>
      <xdr:row>59</xdr:row>
      <xdr:rowOff>58965</xdr:rowOff>
    </xdr:to>
    <xdr:sp macro="" textlink="">
      <xdr:nvSpPr>
        <xdr:cNvPr id="646" name="楕円 645">
          <a:extLst>
            <a:ext uri="{FF2B5EF4-FFF2-40B4-BE49-F238E27FC236}">
              <a16:creationId xmlns:a16="http://schemas.microsoft.com/office/drawing/2014/main" id="{00000000-0008-0000-0100-000086020000}"/>
            </a:ext>
          </a:extLst>
        </xdr:cNvPr>
        <xdr:cNvSpPr/>
      </xdr:nvSpPr>
      <xdr:spPr>
        <a:xfrm>
          <a:off x="16268700" y="10072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151692</xdr:rowOff>
    </xdr:from>
    <xdr:ext cx="405111" cy="259045"/>
    <xdr:sp macro="" textlink="">
      <xdr:nvSpPr>
        <xdr:cNvPr id="647" name="【学校施設】&#10;有形固定資産減価償却率該当値テキスト">
          <a:extLst>
            <a:ext uri="{FF2B5EF4-FFF2-40B4-BE49-F238E27FC236}">
              <a16:creationId xmlns:a16="http://schemas.microsoft.com/office/drawing/2014/main" id="{00000000-0008-0000-0100-000087020000}"/>
            </a:ext>
          </a:extLst>
        </xdr:cNvPr>
        <xdr:cNvSpPr txBox="1"/>
      </xdr:nvSpPr>
      <xdr:spPr>
        <a:xfrm>
          <a:off x="16357600" y="9924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70031</xdr:rowOff>
    </xdr:from>
    <xdr:to>
      <xdr:col>81</xdr:col>
      <xdr:colOff>101600</xdr:colOff>
      <xdr:row>59</xdr:row>
      <xdr:rowOff>181</xdr:rowOff>
    </xdr:to>
    <xdr:sp macro="" textlink="">
      <xdr:nvSpPr>
        <xdr:cNvPr id="648" name="楕円 647">
          <a:extLst>
            <a:ext uri="{FF2B5EF4-FFF2-40B4-BE49-F238E27FC236}">
              <a16:creationId xmlns:a16="http://schemas.microsoft.com/office/drawing/2014/main" id="{00000000-0008-0000-0100-000088020000}"/>
            </a:ext>
          </a:extLst>
        </xdr:cNvPr>
        <xdr:cNvSpPr/>
      </xdr:nvSpPr>
      <xdr:spPr>
        <a:xfrm>
          <a:off x="15430500" y="10014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120831</xdr:rowOff>
    </xdr:from>
    <xdr:to>
      <xdr:col>85</xdr:col>
      <xdr:colOff>127000</xdr:colOff>
      <xdr:row>59</xdr:row>
      <xdr:rowOff>8165</xdr:rowOff>
    </xdr:to>
    <xdr:cxnSp macro="">
      <xdr:nvCxnSpPr>
        <xdr:cNvPr id="649" name="直線コネクタ 648">
          <a:extLst>
            <a:ext uri="{FF2B5EF4-FFF2-40B4-BE49-F238E27FC236}">
              <a16:creationId xmlns:a16="http://schemas.microsoft.com/office/drawing/2014/main" id="{00000000-0008-0000-0100-000089020000}"/>
            </a:ext>
          </a:extLst>
        </xdr:cNvPr>
        <xdr:cNvCxnSpPr/>
      </xdr:nvCxnSpPr>
      <xdr:spPr>
        <a:xfrm>
          <a:off x="15481300" y="10064931"/>
          <a:ext cx="838200" cy="58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89626</xdr:rowOff>
    </xdr:from>
    <xdr:to>
      <xdr:col>76</xdr:col>
      <xdr:colOff>165100</xdr:colOff>
      <xdr:row>59</xdr:row>
      <xdr:rowOff>19776</xdr:rowOff>
    </xdr:to>
    <xdr:sp macro="" textlink="">
      <xdr:nvSpPr>
        <xdr:cNvPr id="650" name="楕円 649">
          <a:extLst>
            <a:ext uri="{FF2B5EF4-FFF2-40B4-BE49-F238E27FC236}">
              <a16:creationId xmlns:a16="http://schemas.microsoft.com/office/drawing/2014/main" id="{00000000-0008-0000-0100-00008A020000}"/>
            </a:ext>
          </a:extLst>
        </xdr:cNvPr>
        <xdr:cNvSpPr/>
      </xdr:nvSpPr>
      <xdr:spPr>
        <a:xfrm>
          <a:off x="14541500" y="10033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120831</xdr:rowOff>
    </xdr:from>
    <xdr:to>
      <xdr:col>81</xdr:col>
      <xdr:colOff>50800</xdr:colOff>
      <xdr:row>58</xdr:row>
      <xdr:rowOff>140426</xdr:rowOff>
    </xdr:to>
    <xdr:cxnSp macro="">
      <xdr:nvCxnSpPr>
        <xdr:cNvPr id="651" name="直線コネクタ 650">
          <a:extLst>
            <a:ext uri="{FF2B5EF4-FFF2-40B4-BE49-F238E27FC236}">
              <a16:creationId xmlns:a16="http://schemas.microsoft.com/office/drawing/2014/main" id="{00000000-0008-0000-0100-00008B020000}"/>
            </a:ext>
          </a:extLst>
        </xdr:cNvPr>
        <xdr:cNvCxnSpPr/>
      </xdr:nvCxnSpPr>
      <xdr:spPr>
        <a:xfrm flipV="1">
          <a:off x="14592300" y="10064931"/>
          <a:ext cx="88900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132080</xdr:rowOff>
    </xdr:from>
    <xdr:to>
      <xdr:col>72</xdr:col>
      <xdr:colOff>38100</xdr:colOff>
      <xdr:row>59</xdr:row>
      <xdr:rowOff>62230</xdr:rowOff>
    </xdr:to>
    <xdr:sp macro="" textlink="">
      <xdr:nvSpPr>
        <xdr:cNvPr id="652" name="楕円 651">
          <a:extLst>
            <a:ext uri="{FF2B5EF4-FFF2-40B4-BE49-F238E27FC236}">
              <a16:creationId xmlns:a16="http://schemas.microsoft.com/office/drawing/2014/main" id="{00000000-0008-0000-0100-00008C020000}"/>
            </a:ext>
          </a:extLst>
        </xdr:cNvPr>
        <xdr:cNvSpPr/>
      </xdr:nvSpPr>
      <xdr:spPr>
        <a:xfrm>
          <a:off x="13652500" y="10076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140426</xdr:rowOff>
    </xdr:from>
    <xdr:to>
      <xdr:col>76</xdr:col>
      <xdr:colOff>114300</xdr:colOff>
      <xdr:row>59</xdr:row>
      <xdr:rowOff>11430</xdr:rowOff>
    </xdr:to>
    <xdr:cxnSp macro="">
      <xdr:nvCxnSpPr>
        <xdr:cNvPr id="653" name="直線コネクタ 652">
          <a:extLst>
            <a:ext uri="{FF2B5EF4-FFF2-40B4-BE49-F238E27FC236}">
              <a16:creationId xmlns:a16="http://schemas.microsoft.com/office/drawing/2014/main" id="{00000000-0008-0000-0100-00008D020000}"/>
            </a:ext>
          </a:extLst>
        </xdr:cNvPr>
        <xdr:cNvCxnSpPr/>
      </xdr:nvCxnSpPr>
      <xdr:spPr>
        <a:xfrm flipV="1">
          <a:off x="13703300" y="10084526"/>
          <a:ext cx="8890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35741</xdr:rowOff>
    </xdr:from>
    <xdr:to>
      <xdr:col>67</xdr:col>
      <xdr:colOff>101600</xdr:colOff>
      <xdr:row>59</xdr:row>
      <xdr:rowOff>137341</xdr:rowOff>
    </xdr:to>
    <xdr:sp macro="" textlink="">
      <xdr:nvSpPr>
        <xdr:cNvPr id="654" name="楕円 653">
          <a:extLst>
            <a:ext uri="{FF2B5EF4-FFF2-40B4-BE49-F238E27FC236}">
              <a16:creationId xmlns:a16="http://schemas.microsoft.com/office/drawing/2014/main" id="{00000000-0008-0000-0100-00008E020000}"/>
            </a:ext>
          </a:extLst>
        </xdr:cNvPr>
        <xdr:cNvSpPr/>
      </xdr:nvSpPr>
      <xdr:spPr>
        <a:xfrm>
          <a:off x="12763500" y="10151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11430</xdr:rowOff>
    </xdr:from>
    <xdr:to>
      <xdr:col>71</xdr:col>
      <xdr:colOff>177800</xdr:colOff>
      <xdr:row>59</xdr:row>
      <xdr:rowOff>86541</xdr:rowOff>
    </xdr:to>
    <xdr:cxnSp macro="">
      <xdr:nvCxnSpPr>
        <xdr:cNvPr id="655" name="直線コネクタ 654">
          <a:extLst>
            <a:ext uri="{FF2B5EF4-FFF2-40B4-BE49-F238E27FC236}">
              <a16:creationId xmlns:a16="http://schemas.microsoft.com/office/drawing/2014/main" id="{00000000-0008-0000-0100-00008F020000}"/>
            </a:ext>
          </a:extLst>
        </xdr:cNvPr>
        <xdr:cNvCxnSpPr/>
      </xdr:nvCxnSpPr>
      <xdr:spPr>
        <a:xfrm flipV="1">
          <a:off x="12814300" y="10126980"/>
          <a:ext cx="889000" cy="75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2739</xdr:rowOff>
    </xdr:from>
    <xdr:ext cx="405111" cy="259045"/>
    <xdr:sp macro="" textlink="">
      <xdr:nvSpPr>
        <xdr:cNvPr id="656" name="n_1aveValue【学校施設】&#10;有形固定資産減価償却率">
          <a:extLst>
            <a:ext uri="{FF2B5EF4-FFF2-40B4-BE49-F238E27FC236}">
              <a16:creationId xmlns:a16="http://schemas.microsoft.com/office/drawing/2014/main" id="{00000000-0008-0000-0100-000090020000}"/>
            </a:ext>
          </a:extLst>
        </xdr:cNvPr>
        <xdr:cNvSpPr txBox="1"/>
      </xdr:nvSpPr>
      <xdr:spPr>
        <a:xfrm>
          <a:off x="15266044" y="102897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151328</xdr:rowOff>
    </xdr:from>
    <xdr:ext cx="405111" cy="259045"/>
    <xdr:sp macro="" textlink="">
      <xdr:nvSpPr>
        <xdr:cNvPr id="657" name="n_2aveValue【学校施設】&#10;有形固定資産減価償却率">
          <a:extLst>
            <a:ext uri="{FF2B5EF4-FFF2-40B4-BE49-F238E27FC236}">
              <a16:creationId xmlns:a16="http://schemas.microsoft.com/office/drawing/2014/main" id="{00000000-0008-0000-0100-000091020000}"/>
            </a:ext>
          </a:extLst>
        </xdr:cNvPr>
        <xdr:cNvSpPr txBox="1"/>
      </xdr:nvSpPr>
      <xdr:spPr>
        <a:xfrm>
          <a:off x="14389744" y="102668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115405</xdr:rowOff>
    </xdr:from>
    <xdr:ext cx="405111" cy="259045"/>
    <xdr:sp macro="" textlink="">
      <xdr:nvSpPr>
        <xdr:cNvPr id="658" name="n_3aveValue【学校施設】&#10;有形固定資産減価償却率">
          <a:extLst>
            <a:ext uri="{FF2B5EF4-FFF2-40B4-BE49-F238E27FC236}">
              <a16:creationId xmlns:a16="http://schemas.microsoft.com/office/drawing/2014/main" id="{00000000-0008-0000-0100-000092020000}"/>
            </a:ext>
          </a:extLst>
        </xdr:cNvPr>
        <xdr:cNvSpPr txBox="1"/>
      </xdr:nvSpPr>
      <xdr:spPr>
        <a:xfrm>
          <a:off x="13500744" y="102309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144071</xdr:rowOff>
    </xdr:from>
    <xdr:ext cx="405111" cy="259045"/>
    <xdr:sp macro="" textlink="">
      <xdr:nvSpPr>
        <xdr:cNvPr id="659" name="n_4aveValue【学校施設】&#10;有形固定資産減価償却率">
          <a:extLst>
            <a:ext uri="{FF2B5EF4-FFF2-40B4-BE49-F238E27FC236}">
              <a16:creationId xmlns:a16="http://schemas.microsoft.com/office/drawing/2014/main" id="{00000000-0008-0000-0100-000093020000}"/>
            </a:ext>
          </a:extLst>
        </xdr:cNvPr>
        <xdr:cNvSpPr txBox="1"/>
      </xdr:nvSpPr>
      <xdr:spPr>
        <a:xfrm>
          <a:off x="12611744" y="99167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16708</xdr:rowOff>
    </xdr:from>
    <xdr:ext cx="405111" cy="259045"/>
    <xdr:sp macro="" textlink="">
      <xdr:nvSpPr>
        <xdr:cNvPr id="660" name="n_1mainValue【学校施設】&#10;有形固定資産減価償却率">
          <a:extLst>
            <a:ext uri="{FF2B5EF4-FFF2-40B4-BE49-F238E27FC236}">
              <a16:creationId xmlns:a16="http://schemas.microsoft.com/office/drawing/2014/main" id="{00000000-0008-0000-0100-000094020000}"/>
            </a:ext>
          </a:extLst>
        </xdr:cNvPr>
        <xdr:cNvSpPr txBox="1"/>
      </xdr:nvSpPr>
      <xdr:spPr>
        <a:xfrm>
          <a:off x="15266044" y="97893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36303</xdr:rowOff>
    </xdr:from>
    <xdr:ext cx="405111" cy="259045"/>
    <xdr:sp macro="" textlink="">
      <xdr:nvSpPr>
        <xdr:cNvPr id="661" name="n_2mainValue【学校施設】&#10;有形固定資産減価償却率">
          <a:extLst>
            <a:ext uri="{FF2B5EF4-FFF2-40B4-BE49-F238E27FC236}">
              <a16:creationId xmlns:a16="http://schemas.microsoft.com/office/drawing/2014/main" id="{00000000-0008-0000-0100-000095020000}"/>
            </a:ext>
          </a:extLst>
        </xdr:cNvPr>
        <xdr:cNvSpPr txBox="1"/>
      </xdr:nvSpPr>
      <xdr:spPr>
        <a:xfrm>
          <a:off x="14389744" y="98089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78757</xdr:rowOff>
    </xdr:from>
    <xdr:ext cx="405111" cy="259045"/>
    <xdr:sp macro="" textlink="">
      <xdr:nvSpPr>
        <xdr:cNvPr id="662" name="n_3mainValue【学校施設】&#10;有形固定資産減価償却率">
          <a:extLst>
            <a:ext uri="{FF2B5EF4-FFF2-40B4-BE49-F238E27FC236}">
              <a16:creationId xmlns:a16="http://schemas.microsoft.com/office/drawing/2014/main" id="{00000000-0008-0000-0100-000096020000}"/>
            </a:ext>
          </a:extLst>
        </xdr:cNvPr>
        <xdr:cNvSpPr txBox="1"/>
      </xdr:nvSpPr>
      <xdr:spPr>
        <a:xfrm>
          <a:off x="13500744" y="9851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128468</xdr:rowOff>
    </xdr:from>
    <xdr:ext cx="405111" cy="259045"/>
    <xdr:sp macro="" textlink="">
      <xdr:nvSpPr>
        <xdr:cNvPr id="663" name="n_4mainValue【学校施設】&#10;有形固定資産減価償却率">
          <a:extLst>
            <a:ext uri="{FF2B5EF4-FFF2-40B4-BE49-F238E27FC236}">
              <a16:creationId xmlns:a16="http://schemas.microsoft.com/office/drawing/2014/main" id="{00000000-0008-0000-0100-000097020000}"/>
            </a:ext>
          </a:extLst>
        </xdr:cNvPr>
        <xdr:cNvSpPr txBox="1"/>
      </xdr:nvSpPr>
      <xdr:spPr>
        <a:xfrm>
          <a:off x="12611744" y="102440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4" name="正方形/長方形 663">
          <a:extLst>
            <a:ext uri="{FF2B5EF4-FFF2-40B4-BE49-F238E27FC236}">
              <a16:creationId xmlns:a16="http://schemas.microsoft.com/office/drawing/2014/main" id="{00000000-0008-0000-0100-000098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5" name="正方形/長方形 664">
          <a:extLst>
            <a:ext uri="{FF2B5EF4-FFF2-40B4-BE49-F238E27FC236}">
              <a16:creationId xmlns:a16="http://schemas.microsoft.com/office/drawing/2014/main" id="{00000000-0008-0000-0100-000099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6" name="正方形/長方形 665">
          <a:extLst>
            <a:ext uri="{FF2B5EF4-FFF2-40B4-BE49-F238E27FC236}">
              <a16:creationId xmlns:a16="http://schemas.microsoft.com/office/drawing/2014/main" id="{00000000-0008-0000-0100-00009A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7" name="正方形/長方形 666">
          <a:extLst>
            <a:ext uri="{FF2B5EF4-FFF2-40B4-BE49-F238E27FC236}">
              <a16:creationId xmlns:a16="http://schemas.microsoft.com/office/drawing/2014/main" id="{00000000-0008-0000-0100-00009B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8" name="正方形/長方形 667">
          <a:extLst>
            <a:ext uri="{FF2B5EF4-FFF2-40B4-BE49-F238E27FC236}">
              <a16:creationId xmlns:a16="http://schemas.microsoft.com/office/drawing/2014/main" id="{00000000-0008-0000-0100-00009C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9" name="正方形/長方形 668">
          <a:extLst>
            <a:ext uri="{FF2B5EF4-FFF2-40B4-BE49-F238E27FC236}">
              <a16:creationId xmlns:a16="http://schemas.microsoft.com/office/drawing/2014/main" id="{00000000-0008-0000-0100-00009D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0" name="正方形/長方形 669">
          <a:extLst>
            <a:ext uri="{FF2B5EF4-FFF2-40B4-BE49-F238E27FC236}">
              <a16:creationId xmlns:a16="http://schemas.microsoft.com/office/drawing/2014/main" id="{00000000-0008-0000-0100-00009E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1" name="正方形/長方形 670">
          <a:extLst>
            <a:ext uri="{FF2B5EF4-FFF2-40B4-BE49-F238E27FC236}">
              <a16:creationId xmlns:a16="http://schemas.microsoft.com/office/drawing/2014/main" id="{00000000-0008-0000-0100-00009F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2" name="テキスト ボックス 671">
          <a:extLst>
            <a:ext uri="{FF2B5EF4-FFF2-40B4-BE49-F238E27FC236}">
              <a16:creationId xmlns:a16="http://schemas.microsoft.com/office/drawing/2014/main" id="{00000000-0008-0000-0100-0000A0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3" name="直線コネクタ 672">
          <a:extLst>
            <a:ext uri="{FF2B5EF4-FFF2-40B4-BE49-F238E27FC236}">
              <a16:creationId xmlns:a16="http://schemas.microsoft.com/office/drawing/2014/main" id="{00000000-0008-0000-0100-0000A1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674" name="直線コネクタ 673">
          <a:extLst>
            <a:ext uri="{FF2B5EF4-FFF2-40B4-BE49-F238E27FC236}">
              <a16:creationId xmlns:a16="http://schemas.microsoft.com/office/drawing/2014/main" id="{00000000-0008-0000-0100-0000A2020000}"/>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75" name="テキスト ボックス 674">
          <a:extLst>
            <a:ext uri="{FF2B5EF4-FFF2-40B4-BE49-F238E27FC236}">
              <a16:creationId xmlns:a16="http://schemas.microsoft.com/office/drawing/2014/main" id="{00000000-0008-0000-0100-0000A3020000}"/>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76" name="直線コネクタ 675">
          <a:extLst>
            <a:ext uri="{FF2B5EF4-FFF2-40B4-BE49-F238E27FC236}">
              <a16:creationId xmlns:a16="http://schemas.microsoft.com/office/drawing/2014/main" id="{00000000-0008-0000-0100-0000A4020000}"/>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77" name="テキスト ボックス 676">
          <a:extLst>
            <a:ext uri="{FF2B5EF4-FFF2-40B4-BE49-F238E27FC236}">
              <a16:creationId xmlns:a16="http://schemas.microsoft.com/office/drawing/2014/main" id="{00000000-0008-0000-0100-0000A5020000}"/>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78" name="直線コネクタ 677">
          <a:extLst>
            <a:ext uri="{FF2B5EF4-FFF2-40B4-BE49-F238E27FC236}">
              <a16:creationId xmlns:a16="http://schemas.microsoft.com/office/drawing/2014/main" id="{00000000-0008-0000-0100-0000A6020000}"/>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79" name="テキスト ボックス 678">
          <a:extLst>
            <a:ext uri="{FF2B5EF4-FFF2-40B4-BE49-F238E27FC236}">
              <a16:creationId xmlns:a16="http://schemas.microsoft.com/office/drawing/2014/main" id="{00000000-0008-0000-0100-0000A7020000}"/>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80" name="直線コネクタ 679">
          <a:extLst>
            <a:ext uri="{FF2B5EF4-FFF2-40B4-BE49-F238E27FC236}">
              <a16:creationId xmlns:a16="http://schemas.microsoft.com/office/drawing/2014/main" id="{00000000-0008-0000-0100-0000A8020000}"/>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81" name="テキスト ボックス 680">
          <a:extLst>
            <a:ext uri="{FF2B5EF4-FFF2-40B4-BE49-F238E27FC236}">
              <a16:creationId xmlns:a16="http://schemas.microsoft.com/office/drawing/2014/main" id="{00000000-0008-0000-0100-0000A9020000}"/>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82" name="直線コネクタ 681">
          <a:extLst>
            <a:ext uri="{FF2B5EF4-FFF2-40B4-BE49-F238E27FC236}">
              <a16:creationId xmlns:a16="http://schemas.microsoft.com/office/drawing/2014/main" id="{00000000-0008-0000-0100-0000AA020000}"/>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83" name="テキスト ボックス 682">
          <a:extLst>
            <a:ext uri="{FF2B5EF4-FFF2-40B4-BE49-F238E27FC236}">
              <a16:creationId xmlns:a16="http://schemas.microsoft.com/office/drawing/2014/main" id="{00000000-0008-0000-0100-0000AB020000}"/>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4" name="直線コネクタ 683">
          <a:extLst>
            <a:ext uri="{FF2B5EF4-FFF2-40B4-BE49-F238E27FC236}">
              <a16:creationId xmlns:a16="http://schemas.microsoft.com/office/drawing/2014/main" id="{00000000-0008-0000-0100-0000AC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685" name="テキスト ボックス 684">
          <a:extLst>
            <a:ext uri="{FF2B5EF4-FFF2-40B4-BE49-F238E27FC236}">
              <a16:creationId xmlns:a16="http://schemas.microsoft.com/office/drawing/2014/main" id="{00000000-0008-0000-0100-0000AD020000}"/>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6" name="【学校施設】&#10;一人当たり面積グラフ枠">
          <a:extLst>
            <a:ext uri="{FF2B5EF4-FFF2-40B4-BE49-F238E27FC236}">
              <a16:creationId xmlns:a16="http://schemas.microsoft.com/office/drawing/2014/main" id="{00000000-0008-0000-0100-0000AE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114109</xdr:rowOff>
    </xdr:from>
    <xdr:to>
      <xdr:col>116</xdr:col>
      <xdr:colOff>62864</xdr:colOff>
      <xdr:row>63</xdr:row>
      <xdr:rowOff>10858</xdr:rowOff>
    </xdr:to>
    <xdr:cxnSp macro="">
      <xdr:nvCxnSpPr>
        <xdr:cNvPr id="687" name="直線コネクタ 686">
          <a:extLst>
            <a:ext uri="{FF2B5EF4-FFF2-40B4-BE49-F238E27FC236}">
              <a16:creationId xmlns:a16="http://schemas.microsoft.com/office/drawing/2014/main" id="{00000000-0008-0000-0100-0000AF020000}"/>
            </a:ext>
          </a:extLst>
        </xdr:cNvPr>
        <xdr:cNvCxnSpPr/>
      </xdr:nvCxnSpPr>
      <xdr:spPr>
        <a:xfrm flipV="1">
          <a:off x="22160864" y="9543859"/>
          <a:ext cx="0" cy="12683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14685</xdr:rowOff>
    </xdr:from>
    <xdr:ext cx="469744" cy="259045"/>
    <xdr:sp macro="" textlink="">
      <xdr:nvSpPr>
        <xdr:cNvPr id="688" name="【学校施設】&#10;一人当たり面積最小値テキスト">
          <a:extLst>
            <a:ext uri="{FF2B5EF4-FFF2-40B4-BE49-F238E27FC236}">
              <a16:creationId xmlns:a16="http://schemas.microsoft.com/office/drawing/2014/main" id="{00000000-0008-0000-0100-0000B0020000}"/>
            </a:ext>
          </a:extLst>
        </xdr:cNvPr>
        <xdr:cNvSpPr txBox="1"/>
      </xdr:nvSpPr>
      <xdr:spPr>
        <a:xfrm>
          <a:off x="22199600" y="10816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10858</xdr:rowOff>
    </xdr:from>
    <xdr:to>
      <xdr:col>116</xdr:col>
      <xdr:colOff>152400</xdr:colOff>
      <xdr:row>63</xdr:row>
      <xdr:rowOff>10858</xdr:rowOff>
    </xdr:to>
    <xdr:cxnSp macro="">
      <xdr:nvCxnSpPr>
        <xdr:cNvPr id="689" name="直線コネクタ 688">
          <a:extLst>
            <a:ext uri="{FF2B5EF4-FFF2-40B4-BE49-F238E27FC236}">
              <a16:creationId xmlns:a16="http://schemas.microsoft.com/office/drawing/2014/main" id="{00000000-0008-0000-0100-0000B1020000}"/>
            </a:ext>
          </a:extLst>
        </xdr:cNvPr>
        <xdr:cNvCxnSpPr/>
      </xdr:nvCxnSpPr>
      <xdr:spPr>
        <a:xfrm>
          <a:off x="22072600" y="10812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60786</xdr:rowOff>
    </xdr:from>
    <xdr:ext cx="469744" cy="259045"/>
    <xdr:sp macro="" textlink="">
      <xdr:nvSpPr>
        <xdr:cNvPr id="690" name="【学校施設】&#10;一人当たり面積最大値テキスト">
          <a:extLst>
            <a:ext uri="{FF2B5EF4-FFF2-40B4-BE49-F238E27FC236}">
              <a16:creationId xmlns:a16="http://schemas.microsoft.com/office/drawing/2014/main" id="{00000000-0008-0000-0100-0000B2020000}"/>
            </a:ext>
          </a:extLst>
        </xdr:cNvPr>
        <xdr:cNvSpPr txBox="1"/>
      </xdr:nvSpPr>
      <xdr:spPr>
        <a:xfrm>
          <a:off x="22199600" y="9319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114109</xdr:rowOff>
    </xdr:from>
    <xdr:to>
      <xdr:col>116</xdr:col>
      <xdr:colOff>152400</xdr:colOff>
      <xdr:row>55</xdr:row>
      <xdr:rowOff>114109</xdr:rowOff>
    </xdr:to>
    <xdr:cxnSp macro="">
      <xdr:nvCxnSpPr>
        <xdr:cNvPr id="691" name="直線コネクタ 690">
          <a:extLst>
            <a:ext uri="{FF2B5EF4-FFF2-40B4-BE49-F238E27FC236}">
              <a16:creationId xmlns:a16="http://schemas.microsoft.com/office/drawing/2014/main" id="{00000000-0008-0000-0100-0000B3020000}"/>
            </a:ext>
          </a:extLst>
        </xdr:cNvPr>
        <xdr:cNvCxnSpPr/>
      </xdr:nvCxnSpPr>
      <xdr:spPr>
        <a:xfrm>
          <a:off x="22072600" y="9543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109428</xdr:rowOff>
    </xdr:from>
    <xdr:ext cx="469744" cy="259045"/>
    <xdr:sp macro="" textlink="">
      <xdr:nvSpPr>
        <xdr:cNvPr id="692" name="【学校施設】&#10;一人当たり面積平均値テキスト">
          <a:extLst>
            <a:ext uri="{FF2B5EF4-FFF2-40B4-BE49-F238E27FC236}">
              <a16:creationId xmlns:a16="http://schemas.microsoft.com/office/drawing/2014/main" id="{00000000-0008-0000-0100-0000B4020000}"/>
            </a:ext>
          </a:extLst>
        </xdr:cNvPr>
        <xdr:cNvSpPr txBox="1"/>
      </xdr:nvSpPr>
      <xdr:spPr>
        <a:xfrm>
          <a:off x="22199600" y="103964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86551</xdr:rowOff>
    </xdr:from>
    <xdr:to>
      <xdr:col>116</xdr:col>
      <xdr:colOff>114300</xdr:colOff>
      <xdr:row>62</xdr:row>
      <xdr:rowOff>16701</xdr:rowOff>
    </xdr:to>
    <xdr:sp macro="" textlink="">
      <xdr:nvSpPr>
        <xdr:cNvPr id="693" name="フローチャート: 判断 692">
          <a:extLst>
            <a:ext uri="{FF2B5EF4-FFF2-40B4-BE49-F238E27FC236}">
              <a16:creationId xmlns:a16="http://schemas.microsoft.com/office/drawing/2014/main" id="{00000000-0008-0000-0100-0000B5020000}"/>
            </a:ext>
          </a:extLst>
        </xdr:cNvPr>
        <xdr:cNvSpPr/>
      </xdr:nvSpPr>
      <xdr:spPr>
        <a:xfrm>
          <a:off x="22110700" y="10545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91694</xdr:rowOff>
    </xdr:from>
    <xdr:to>
      <xdr:col>112</xdr:col>
      <xdr:colOff>38100</xdr:colOff>
      <xdr:row>62</xdr:row>
      <xdr:rowOff>21844</xdr:rowOff>
    </xdr:to>
    <xdr:sp macro="" textlink="">
      <xdr:nvSpPr>
        <xdr:cNvPr id="694" name="フローチャート: 判断 693">
          <a:extLst>
            <a:ext uri="{FF2B5EF4-FFF2-40B4-BE49-F238E27FC236}">
              <a16:creationId xmlns:a16="http://schemas.microsoft.com/office/drawing/2014/main" id="{00000000-0008-0000-0100-0000B6020000}"/>
            </a:ext>
          </a:extLst>
        </xdr:cNvPr>
        <xdr:cNvSpPr/>
      </xdr:nvSpPr>
      <xdr:spPr>
        <a:xfrm>
          <a:off x="21272500" y="10550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99123</xdr:rowOff>
    </xdr:from>
    <xdr:to>
      <xdr:col>107</xdr:col>
      <xdr:colOff>101600</xdr:colOff>
      <xdr:row>62</xdr:row>
      <xdr:rowOff>29273</xdr:rowOff>
    </xdr:to>
    <xdr:sp macro="" textlink="">
      <xdr:nvSpPr>
        <xdr:cNvPr id="695" name="フローチャート: 判断 694">
          <a:extLst>
            <a:ext uri="{FF2B5EF4-FFF2-40B4-BE49-F238E27FC236}">
              <a16:creationId xmlns:a16="http://schemas.microsoft.com/office/drawing/2014/main" id="{00000000-0008-0000-0100-0000B7020000}"/>
            </a:ext>
          </a:extLst>
        </xdr:cNvPr>
        <xdr:cNvSpPr/>
      </xdr:nvSpPr>
      <xdr:spPr>
        <a:xfrm>
          <a:off x="20383500" y="10557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99695</xdr:rowOff>
    </xdr:from>
    <xdr:to>
      <xdr:col>102</xdr:col>
      <xdr:colOff>165100</xdr:colOff>
      <xdr:row>62</xdr:row>
      <xdr:rowOff>29845</xdr:rowOff>
    </xdr:to>
    <xdr:sp macro="" textlink="">
      <xdr:nvSpPr>
        <xdr:cNvPr id="696" name="フローチャート: 判断 695">
          <a:extLst>
            <a:ext uri="{FF2B5EF4-FFF2-40B4-BE49-F238E27FC236}">
              <a16:creationId xmlns:a16="http://schemas.microsoft.com/office/drawing/2014/main" id="{00000000-0008-0000-0100-0000B8020000}"/>
            </a:ext>
          </a:extLst>
        </xdr:cNvPr>
        <xdr:cNvSpPr/>
      </xdr:nvSpPr>
      <xdr:spPr>
        <a:xfrm>
          <a:off x="19494500" y="10558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99314</xdr:rowOff>
    </xdr:from>
    <xdr:to>
      <xdr:col>98</xdr:col>
      <xdr:colOff>38100</xdr:colOff>
      <xdr:row>62</xdr:row>
      <xdr:rowOff>29464</xdr:rowOff>
    </xdr:to>
    <xdr:sp macro="" textlink="">
      <xdr:nvSpPr>
        <xdr:cNvPr id="697" name="フローチャート: 判断 696">
          <a:extLst>
            <a:ext uri="{FF2B5EF4-FFF2-40B4-BE49-F238E27FC236}">
              <a16:creationId xmlns:a16="http://schemas.microsoft.com/office/drawing/2014/main" id="{00000000-0008-0000-0100-0000B9020000}"/>
            </a:ext>
          </a:extLst>
        </xdr:cNvPr>
        <xdr:cNvSpPr/>
      </xdr:nvSpPr>
      <xdr:spPr>
        <a:xfrm>
          <a:off x="18605500" y="10557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8" name="テキスト ボックス 697">
          <a:extLst>
            <a:ext uri="{FF2B5EF4-FFF2-40B4-BE49-F238E27FC236}">
              <a16:creationId xmlns:a16="http://schemas.microsoft.com/office/drawing/2014/main" id="{00000000-0008-0000-0100-0000BA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9" name="テキスト ボックス 698">
          <a:extLst>
            <a:ext uri="{FF2B5EF4-FFF2-40B4-BE49-F238E27FC236}">
              <a16:creationId xmlns:a16="http://schemas.microsoft.com/office/drawing/2014/main" id="{00000000-0008-0000-0100-0000BB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0" name="テキスト ボックス 699">
          <a:extLst>
            <a:ext uri="{FF2B5EF4-FFF2-40B4-BE49-F238E27FC236}">
              <a16:creationId xmlns:a16="http://schemas.microsoft.com/office/drawing/2014/main" id="{00000000-0008-0000-0100-0000BC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00000000-0008-0000-0100-0000BD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00000000-0008-0000-0100-0000BE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73216</xdr:rowOff>
    </xdr:from>
    <xdr:to>
      <xdr:col>116</xdr:col>
      <xdr:colOff>114300</xdr:colOff>
      <xdr:row>63</xdr:row>
      <xdr:rowOff>3366</xdr:rowOff>
    </xdr:to>
    <xdr:sp macro="" textlink="">
      <xdr:nvSpPr>
        <xdr:cNvPr id="703" name="楕円 702">
          <a:extLst>
            <a:ext uri="{FF2B5EF4-FFF2-40B4-BE49-F238E27FC236}">
              <a16:creationId xmlns:a16="http://schemas.microsoft.com/office/drawing/2014/main" id="{00000000-0008-0000-0100-0000BF020000}"/>
            </a:ext>
          </a:extLst>
        </xdr:cNvPr>
        <xdr:cNvSpPr/>
      </xdr:nvSpPr>
      <xdr:spPr>
        <a:xfrm>
          <a:off x="22110700" y="10703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159593</xdr:rowOff>
    </xdr:from>
    <xdr:ext cx="469744" cy="259045"/>
    <xdr:sp macro="" textlink="">
      <xdr:nvSpPr>
        <xdr:cNvPr id="704" name="【学校施設】&#10;一人当たり面積該当値テキスト">
          <a:extLst>
            <a:ext uri="{FF2B5EF4-FFF2-40B4-BE49-F238E27FC236}">
              <a16:creationId xmlns:a16="http://schemas.microsoft.com/office/drawing/2014/main" id="{00000000-0008-0000-0100-0000C0020000}"/>
            </a:ext>
          </a:extLst>
        </xdr:cNvPr>
        <xdr:cNvSpPr txBox="1"/>
      </xdr:nvSpPr>
      <xdr:spPr>
        <a:xfrm>
          <a:off x="22199600" y="10618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75882</xdr:rowOff>
    </xdr:from>
    <xdr:to>
      <xdr:col>112</xdr:col>
      <xdr:colOff>38100</xdr:colOff>
      <xdr:row>63</xdr:row>
      <xdr:rowOff>6032</xdr:rowOff>
    </xdr:to>
    <xdr:sp macro="" textlink="">
      <xdr:nvSpPr>
        <xdr:cNvPr id="705" name="楕円 704">
          <a:extLst>
            <a:ext uri="{FF2B5EF4-FFF2-40B4-BE49-F238E27FC236}">
              <a16:creationId xmlns:a16="http://schemas.microsoft.com/office/drawing/2014/main" id="{00000000-0008-0000-0100-0000C1020000}"/>
            </a:ext>
          </a:extLst>
        </xdr:cNvPr>
        <xdr:cNvSpPr/>
      </xdr:nvSpPr>
      <xdr:spPr>
        <a:xfrm>
          <a:off x="21272500" y="10705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124016</xdr:rowOff>
    </xdr:from>
    <xdr:to>
      <xdr:col>116</xdr:col>
      <xdr:colOff>63500</xdr:colOff>
      <xdr:row>62</xdr:row>
      <xdr:rowOff>126682</xdr:rowOff>
    </xdr:to>
    <xdr:cxnSp macro="">
      <xdr:nvCxnSpPr>
        <xdr:cNvPr id="706" name="直線コネクタ 705">
          <a:extLst>
            <a:ext uri="{FF2B5EF4-FFF2-40B4-BE49-F238E27FC236}">
              <a16:creationId xmlns:a16="http://schemas.microsoft.com/office/drawing/2014/main" id="{00000000-0008-0000-0100-0000C2020000}"/>
            </a:ext>
          </a:extLst>
        </xdr:cNvPr>
        <xdr:cNvCxnSpPr/>
      </xdr:nvCxnSpPr>
      <xdr:spPr>
        <a:xfrm flipV="1">
          <a:off x="21323300" y="10753916"/>
          <a:ext cx="838200" cy="2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76264</xdr:rowOff>
    </xdr:from>
    <xdr:to>
      <xdr:col>107</xdr:col>
      <xdr:colOff>101600</xdr:colOff>
      <xdr:row>63</xdr:row>
      <xdr:rowOff>6414</xdr:rowOff>
    </xdr:to>
    <xdr:sp macro="" textlink="">
      <xdr:nvSpPr>
        <xdr:cNvPr id="707" name="楕円 706">
          <a:extLst>
            <a:ext uri="{FF2B5EF4-FFF2-40B4-BE49-F238E27FC236}">
              <a16:creationId xmlns:a16="http://schemas.microsoft.com/office/drawing/2014/main" id="{00000000-0008-0000-0100-0000C3020000}"/>
            </a:ext>
          </a:extLst>
        </xdr:cNvPr>
        <xdr:cNvSpPr/>
      </xdr:nvSpPr>
      <xdr:spPr>
        <a:xfrm>
          <a:off x="20383500" y="10706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126682</xdr:rowOff>
    </xdr:from>
    <xdr:to>
      <xdr:col>111</xdr:col>
      <xdr:colOff>177800</xdr:colOff>
      <xdr:row>62</xdr:row>
      <xdr:rowOff>127064</xdr:rowOff>
    </xdr:to>
    <xdr:cxnSp macro="">
      <xdr:nvCxnSpPr>
        <xdr:cNvPr id="708" name="直線コネクタ 707">
          <a:extLst>
            <a:ext uri="{FF2B5EF4-FFF2-40B4-BE49-F238E27FC236}">
              <a16:creationId xmlns:a16="http://schemas.microsoft.com/office/drawing/2014/main" id="{00000000-0008-0000-0100-0000C4020000}"/>
            </a:ext>
          </a:extLst>
        </xdr:cNvPr>
        <xdr:cNvCxnSpPr/>
      </xdr:nvCxnSpPr>
      <xdr:spPr>
        <a:xfrm flipV="1">
          <a:off x="20434300" y="10756582"/>
          <a:ext cx="889000" cy="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77216</xdr:rowOff>
    </xdr:from>
    <xdr:to>
      <xdr:col>102</xdr:col>
      <xdr:colOff>165100</xdr:colOff>
      <xdr:row>63</xdr:row>
      <xdr:rowOff>7366</xdr:rowOff>
    </xdr:to>
    <xdr:sp macro="" textlink="">
      <xdr:nvSpPr>
        <xdr:cNvPr id="709" name="楕円 708">
          <a:extLst>
            <a:ext uri="{FF2B5EF4-FFF2-40B4-BE49-F238E27FC236}">
              <a16:creationId xmlns:a16="http://schemas.microsoft.com/office/drawing/2014/main" id="{00000000-0008-0000-0100-0000C5020000}"/>
            </a:ext>
          </a:extLst>
        </xdr:cNvPr>
        <xdr:cNvSpPr/>
      </xdr:nvSpPr>
      <xdr:spPr>
        <a:xfrm>
          <a:off x="19494500" y="10707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127064</xdr:rowOff>
    </xdr:from>
    <xdr:to>
      <xdr:col>107</xdr:col>
      <xdr:colOff>50800</xdr:colOff>
      <xdr:row>62</xdr:row>
      <xdr:rowOff>128016</xdr:rowOff>
    </xdr:to>
    <xdr:cxnSp macro="">
      <xdr:nvCxnSpPr>
        <xdr:cNvPr id="710" name="直線コネクタ 709">
          <a:extLst>
            <a:ext uri="{FF2B5EF4-FFF2-40B4-BE49-F238E27FC236}">
              <a16:creationId xmlns:a16="http://schemas.microsoft.com/office/drawing/2014/main" id="{00000000-0008-0000-0100-0000C6020000}"/>
            </a:ext>
          </a:extLst>
        </xdr:cNvPr>
        <xdr:cNvCxnSpPr/>
      </xdr:nvCxnSpPr>
      <xdr:spPr>
        <a:xfrm flipV="1">
          <a:off x="19545300" y="10756964"/>
          <a:ext cx="889000" cy="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80645</xdr:rowOff>
    </xdr:from>
    <xdr:to>
      <xdr:col>98</xdr:col>
      <xdr:colOff>38100</xdr:colOff>
      <xdr:row>63</xdr:row>
      <xdr:rowOff>10795</xdr:rowOff>
    </xdr:to>
    <xdr:sp macro="" textlink="">
      <xdr:nvSpPr>
        <xdr:cNvPr id="711" name="楕円 710">
          <a:extLst>
            <a:ext uri="{FF2B5EF4-FFF2-40B4-BE49-F238E27FC236}">
              <a16:creationId xmlns:a16="http://schemas.microsoft.com/office/drawing/2014/main" id="{00000000-0008-0000-0100-0000C7020000}"/>
            </a:ext>
          </a:extLst>
        </xdr:cNvPr>
        <xdr:cNvSpPr/>
      </xdr:nvSpPr>
      <xdr:spPr>
        <a:xfrm>
          <a:off x="18605500" y="10710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128016</xdr:rowOff>
    </xdr:from>
    <xdr:to>
      <xdr:col>102</xdr:col>
      <xdr:colOff>114300</xdr:colOff>
      <xdr:row>62</xdr:row>
      <xdr:rowOff>131445</xdr:rowOff>
    </xdr:to>
    <xdr:cxnSp macro="">
      <xdr:nvCxnSpPr>
        <xdr:cNvPr id="712" name="直線コネクタ 711">
          <a:extLst>
            <a:ext uri="{FF2B5EF4-FFF2-40B4-BE49-F238E27FC236}">
              <a16:creationId xmlns:a16="http://schemas.microsoft.com/office/drawing/2014/main" id="{00000000-0008-0000-0100-0000C8020000}"/>
            </a:ext>
          </a:extLst>
        </xdr:cNvPr>
        <xdr:cNvCxnSpPr/>
      </xdr:nvCxnSpPr>
      <xdr:spPr>
        <a:xfrm flipV="1">
          <a:off x="18656300" y="10757916"/>
          <a:ext cx="88900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38371</xdr:rowOff>
    </xdr:from>
    <xdr:ext cx="469744" cy="259045"/>
    <xdr:sp macro="" textlink="">
      <xdr:nvSpPr>
        <xdr:cNvPr id="713" name="n_1aveValue【学校施設】&#10;一人当たり面積">
          <a:extLst>
            <a:ext uri="{FF2B5EF4-FFF2-40B4-BE49-F238E27FC236}">
              <a16:creationId xmlns:a16="http://schemas.microsoft.com/office/drawing/2014/main" id="{00000000-0008-0000-0100-0000C9020000}"/>
            </a:ext>
          </a:extLst>
        </xdr:cNvPr>
        <xdr:cNvSpPr txBox="1"/>
      </xdr:nvSpPr>
      <xdr:spPr>
        <a:xfrm>
          <a:off x="21075727" y="103253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45800</xdr:rowOff>
    </xdr:from>
    <xdr:ext cx="469744" cy="259045"/>
    <xdr:sp macro="" textlink="">
      <xdr:nvSpPr>
        <xdr:cNvPr id="714" name="n_2aveValue【学校施設】&#10;一人当たり面積">
          <a:extLst>
            <a:ext uri="{FF2B5EF4-FFF2-40B4-BE49-F238E27FC236}">
              <a16:creationId xmlns:a16="http://schemas.microsoft.com/office/drawing/2014/main" id="{00000000-0008-0000-0100-0000CA020000}"/>
            </a:ext>
          </a:extLst>
        </xdr:cNvPr>
        <xdr:cNvSpPr txBox="1"/>
      </xdr:nvSpPr>
      <xdr:spPr>
        <a:xfrm>
          <a:off x="20199427" y="10332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46372</xdr:rowOff>
    </xdr:from>
    <xdr:ext cx="469744" cy="259045"/>
    <xdr:sp macro="" textlink="">
      <xdr:nvSpPr>
        <xdr:cNvPr id="715" name="n_3aveValue【学校施設】&#10;一人当たり面積">
          <a:extLst>
            <a:ext uri="{FF2B5EF4-FFF2-40B4-BE49-F238E27FC236}">
              <a16:creationId xmlns:a16="http://schemas.microsoft.com/office/drawing/2014/main" id="{00000000-0008-0000-0100-0000CB020000}"/>
            </a:ext>
          </a:extLst>
        </xdr:cNvPr>
        <xdr:cNvSpPr txBox="1"/>
      </xdr:nvSpPr>
      <xdr:spPr>
        <a:xfrm>
          <a:off x="19310427" y="10333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45991</xdr:rowOff>
    </xdr:from>
    <xdr:ext cx="469744" cy="259045"/>
    <xdr:sp macro="" textlink="">
      <xdr:nvSpPr>
        <xdr:cNvPr id="716" name="n_4aveValue【学校施設】&#10;一人当たり面積">
          <a:extLst>
            <a:ext uri="{FF2B5EF4-FFF2-40B4-BE49-F238E27FC236}">
              <a16:creationId xmlns:a16="http://schemas.microsoft.com/office/drawing/2014/main" id="{00000000-0008-0000-0100-0000CC020000}"/>
            </a:ext>
          </a:extLst>
        </xdr:cNvPr>
        <xdr:cNvSpPr txBox="1"/>
      </xdr:nvSpPr>
      <xdr:spPr>
        <a:xfrm>
          <a:off x="18421427" y="10332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168609</xdr:rowOff>
    </xdr:from>
    <xdr:ext cx="469744" cy="259045"/>
    <xdr:sp macro="" textlink="">
      <xdr:nvSpPr>
        <xdr:cNvPr id="717" name="n_1mainValue【学校施設】&#10;一人当たり面積">
          <a:extLst>
            <a:ext uri="{FF2B5EF4-FFF2-40B4-BE49-F238E27FC236}">
              <a16:creationId xmlns:a16="http://schemas.microsoft.com/office/drawing/2014/main" id="{00000000-0008-0000-0100-0000CD020000}"/>
            </a:ext>
          </a:extLst>
        </xdr:cNvPr>
        <xdr:cNvSpPr txBox="1"/>
      </xdr:nvSpPr>
      <xdr:spPr>
        <a:xfrm>
          <a:off x="21075727" y="10798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168991</xdr:rowOff>
    </xdr:from>
    <xdr:ext cx="469744" cy="259045"/>
    <xdr:sp macro="" textlink="">
      <xdr:nvSpPr>
        <xdr:cNvPr id="718" name="n_2mainValue【学校施設】&#10;一人当たり面積">
          <a:extLst>
            <a:ext uri="{FF2B5EF4-FFF2-40B4-BE49-F238E27FC236}">
              <a16:creationId xmlns:a16="http://schemas.microsoft.com/office/drawing/2014/main" id="{00000000-0008-0000-0100-0000CE020000}"/>
            </a:ext>
          </a:extLst>
        </xdr:cNvPr>
        <xdr:cNvSpPr txBox="1"/>
      </xdr:nvSpPr>
      <xdr:spPr>
        <a:xfrm>
          <a:off x="20199427" y="10798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169943</xdr:rowOff>
    </xdr:from>
    <xdr:ext cx="469744" cy="259045"/>
    <xdr:sp macro="" textlink="">
      <xdr:nvSpPr>
        <xdr:cNvPr id="719" name="n_3mainValue【学校施設】&#10;一人当たり面積">
          <a:extLst>
            <a:ext uri="{FF2B5EF4-FFF2-40B4-BE49-F238E27FC236}">
              <a16:creationId xmlns:a16="http://schemas.microsoft.com/office/drawing/2014/main" id="{00000000-0008-0000-0100-0000CF020000}"/>
            </a:ext>
          </a:extLst>
        </xdr:cNvPr>
        <xdr:cNvSpPr txBox="1"/>
      </xdr:nvSpPr>
      <xdr:spPr>
        <a:xfrm>
          <a:off x="19310427" y="10799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1922</xdr:rowOff>
    </xdr:from>
    <xdr:ext cx="469744" cy="259045"/>
    <xdr:sp macro="" textlink="">
      <xdr:nvSpPr>
        <xdr:cNvPr id="720" name="n_4mainValue【学校施設】&#10;一人当たり面積">
          <a:extLst>
            <a:ext uri="{FF2B5EF4-FFF2-40B4-BE49-F238E27FC236}">
              <a16:creationId xmlns:a16="http://schemas.microsoft.com/office/drawing/2014/main" id="{00000000-0008-0000-0100-0000D0020000}"/>
            </a:ext>
          </a:extLst>
        </xdr:cNvPr>
        <xdr:cNvSpPr txBox="1"/>
      </xdr:nvSpPr>
      <xdr:spPr>
        <a:xfrm>
          <a:off x="18421427" y="108032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1" name="正方形/長方形 720">
          <a:extLst>
            <a:ext uri="{FF2B5EF4-FFF2-40B4-BE49-F238E27FC236}">
              <a16:creationId xmlns:a16="http://schemas.microsoft.com/office/drawing/2014/main" id="{00000000-0008-0000-0100-0000D1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2" name="正方形/長方形 721">
          <a:extLst>
            <a:ext uri="{FF2B5EF4-FFF2-40B4-BE49-F238E27FC236}">
              <a16:creationId xmlns:a16="http://schemas.microsoft.com/office/drawing/2014/main" id="{00000000-0008-0000-0100-0000D2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3" name="正方形/長方形 722">
          <a:extLst>
            <a:ext uri="{FF2B5EF4-FFF2-40B4-BE49-F238E27FC236}">
              <a16:creationId xmlns:a16="http://schemas.microsoft.com/office/drawing/2014/main" id="{00000000-0008-0000-0100-0000D3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4" name="正方形/長方形 723">
          <a:extLst>
            <a:ext uri="{FF2B5EF4-FFF2-40B4-BE49-F238E27FC236}">
              <a16:creationId xmlns:a16="http://schemas.microsoft.com/office/drawing/2014/main" id="{00000000-0008-0000-0100-0000D4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5" name="正方形/長方形 724">
          <a:extLst>
            <a:ext uri="{FF2B5EF4-FFF2-40B4-BE49-F238E27FC236}">
              <a16:creationId xmlns:a16="http://schemas.microsoft.com/office/drawing/2014/main" id="{00000000-0008-0000-0100-0000D5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6" name="正方形/長方形 725">
          <a:extLst>
            <a:ext uri="{FF2B5EF4-FFF2-40B4-BE49-F238E27FC236}">
              <a16:creationId xmlns:a16="http://schemas.microsoft.com/office/drawing/2014/main" id="{00000000-0008-0000-0100-0000D6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7" name="正方形/長方形 726">
          <a:extLst>
            <a:ext uri="{FF2B5EF4-FFF2-40B4-BE49-F238E27FC236}">
              <a16:creationId xmlns:a16="http://schemas.microsoft.com/office/drawing/2014/main" id="{00000000-0008-0000-0100-0000D7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8" name="正方形/長方形 727">
          <a:extLst>
            <a:ext uri="{FF2B5EF4-FFF2-40B4-BE49-F238E27FC236}">
              <a16:creationId xmlns:a16="http://schemas.microsoft.com/office/drawing/2014/main" id="{00000000-0008-0000-0100-0000D8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9" name="テキスト ボックス 728">
          <a:extLst>
            <a:ext uri="{FF2B5EF4-FFF2-40B4-BE49-F238E27FC236}">
              <a16:creationId xmlns:a16="http://schemas.microsoft.com/office/drawing/2014/main" id="{00000000-0008-0000-0100-0000D9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0" name="直線コネクタ 729">
          <a:extLst>
            <a:ext uri="{FF2B5EF4-FFF2-40B4-BE49-F238E27FC236}">
              <a16:creationId xmlns:a16="http://schemas.microsoft.com/office/drawing/2014/main" id="{00000000-0008-0000-0100-0000DA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1" name="テキスト ボックス 730">
          <a:extLst>
            <a:ext uri="{FF2B5EF4-FFF2-40B4-BE49-F238E27FC236}">
              <a16:creationId xmlns:a16="http://schemas.microsoft.com/office/drawing/2014/main" id="{00000000-0008-0000-0100-0000DB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2" name="直線コネクタ 731">
          <a:extLst>
            <a:ext uri="{FF2B5EF4-FFF2-40B4-BE49-F238E27FC236}">
              <a16:creationId xmlns:a16="http://schemas.microsoft.com/office/drawing/2014/main" id="{00000000-0008-0000-0100-0000DC020000}"/>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3" name="テキスト ボックス 732">
          <a:extLst>
            <a:ext uri="{FF2B5EF4-FFF2-40B4-BE49-F238E27FC236}">
              <a16:creationId xmlns:a16="http://schemas.microsoft.com/office/drawing/2014/main" id="{00000000-0008-0000-0100-0000DD020000}"/>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4" name="直線コネクタ 733">
          <a:extLst>
            <a:ext uri="{FF2B5EF4-FFF2-40B4-BE49-F238E27FC236}">
              <a16:creationId xmlns:a16="http://schemas.microsoft.com/office/drawing/2014/main" id="{00000000-0008-0000-0100-0000DE020000}"/>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5" name="テキスト ボックス 734">
          <a:extLst>
            <a:ext uri="{FF2B5EF4-FFF2-40B4-BE49-F238E27FC236}">
              <a16:creationId xmlns:a16="http://schemas.microsoft.com/office/drawing/2014/main" id="{00000000-0008-0000-0100-0000DF020000}"/>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6" name="直線コネクタ 735">
          <a:extLst>
            <a:ext uri="{FF2B5EF4-FFF2-40B4-BE49-F238E27FC236}">
              <a16:creationId xmlns:a16="http://schemas.microsoft.com/office/drawing/2014/main" id="{00000000-0008-0000-0100-0000E0020000}"/>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37" name="テキスト ボックス 736">
          <a:extLst>
            <a:ext uri="{FF2B5EF4-FFF2-40B4-BE49-F238E27FC236}">
              <a16:creationId xmlns:a16="http://schemas.microsoft.com/office/drawing/2014/main" id="{00000000-0008-0000-0100-0000E1020000}"/>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38" name="直線コネクタ 737">
          <a:extLst>
            <a:ext uri="{FF2B5EF4-FFF2-40B4-BE49-F238E27FC236}">
              <a16:creationId xmlns:a16="http://schemas.microsoft.com/office/drawing/2014/main" id="{00000000-0008-0000-0100-0000E2020000}"/>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39" name="テキスト ボックス 738">
          <a:extLst>
            <a:ext uri="{FF2B5EF4-FFF2-40B4-BE49-F238E27FC236}">
              <a16:creationId xmlns:a16="http://schemas.microsoft.com/office/drawing/2014/main" id="{00000000-0008-0000-0100-0000E3020000}"/>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0" name="直線コネクタ 739">
          <a:extLst>
            <a:ext uri="{FF2B5EF4-FFF2-40B4-BE49-F238E27FC236}">
              <a16:creationId xmlns:a16="http://schemas.microsoft.com/office/drawing/2014/main" id="{00000000-0008-0000-0100-0000E4020000}"/>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162577</xdr:rowOff>
    </xdr:from>
    <xdr:ext cx="338939" cy="259045"/>
    <xdr:sp macro="" textlink="">
      <xdr:nvSpPr>
        <xdr:cNvPr id="741" name="テキスト ボックス 740">
          <a:extLst>
            <a:ext uri="{FF2B5EF4-FFF2-40B4-BE49-F238E27FC236}">
              <a16:creationId xmlns:a16="http://schemas.microsoft.com/office/drawing/2014/main" id="{00000000-0008-0000-0100-0000E5020000}"/>
            </a:ext>
          </a:extLst>
        </xdr:cNvPr>
        <xdr:cNvSpPr txBox="1"/>
      </xdr:nvSpPr>
      <xdr:spPr>
        <a:xfrm>
          <a:off x="12107061" y="1319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2" name="直線コネクタ 741">
          <a:extLst>
            <a:ext uri="{FF2B5EF4-FFF2-40B4-BE49-F238E27FC236}">
              <a16:creationId xmlns:a16="http://schemas.microsoft.com/office/drawing/2014/main" id="{00000000-0008-0000-0100-0000E6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743" name="【児童館】&#10;有形固定資産減価償却率グラフ枠">
          <a:extLst>
            <a:ext uri="{FF2B5EF4-FFF2-40B4-BE49-F238E27FC236}">
              <a16:creationId xmlns:a16="http://schemas.microsoft.com/office/drawing/2014/main" id="{00000000-0008-0000-0100-0000E7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133350</xdr:rowOff>
    </xdr:from>
    <xdr:to>
      <xdr:col>85</xdr:col>
      <xdr:colOff>126364</xdr:colOff>
      <xdr:row>85</xdr:row>
      <xdr:rowOff>31750</xdr:rowOff>
    </xdr:to>
    <xdr:cxnSp macro="">
      <xdr:nvCxnSpPr>
        <xdr:cNvPr id="744" name="直線コネクタ 743">
          <a:extLst>
            <a:ext uri="{FF2B5EF4-FFF2-40B4-BE49-F238E27FC236}">
              <a16:creationId xmlns:a16="http://schemas.microsoft.com/office/drawing/2014/main" id="{00000000-0008-0000-0100-0000E8020000}"/>
            </a:ext>
          </a:extLst>
        </xdr:cNvPr>
        <xdr:cNvCxnSpPr/>
      </xdr:nvCxnSpPr>
      <xdr:spPr>
        <a:xfrm flipV="1">
          <a:off x="16318864" y="1333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35577</xdr:rowOff>
    </xdr:from>
    <xdr:ext cx="469744" cy="259045"/>
    <xdr:sp macro="" textlink="">
      <xdr:nvSpPr>
        <xdr:cNvPr id="745" name="【児童館】&#10;有形固定資産減価償却率最小値テキスト">
          <a:extLst>
            <a:ext uri="{FF2B5EF4-FFF2-40B4-BE49-F238E27FC236}">
              <a16:creationId xmlns:a16="http://schemas.microsoft.com/office/drawing/2014/main" id="{00000000-0008-0000-0100-0000E9020000}"/>
            </a:ext>
          </a:extLst>
        </xdr:cNvPr>
        <xdr:cNvSpPr txBox="1"/>
      </xdr:nvSpPr>
      <xdr:spPr>
        <a:xfrm>
          <a:off x="16357600" y="1460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31750</xdr:rowOff>
    </xdr:from>
    <xdr:to>
      <xdr:col>86</xdr:col>
      <xdr:colOff>25400</xdr:colOff>
      <xdr:row>85</xdr:row>
      <xdr:rowOff>31750</xdr:rowOff>
    </xdr:to>
    <xdr:cxnSp macro="">
      <xdr:nvCxnSpPr>
        <xdr:cNvPr id="746" name="直線コネクタ 745">
          <a:extLst>
            <a:ext uri="{FF2B5EF4-FFF2-40B4-BE49-F238E27FC236}">
              <a16:creationId xmlns:a16="http://schemas.microsoft.com/office/drawing/2014/main" id="{00000000-0008-0000-0100-0000EA020000}"/>
            </a:ext>
          </a:extLst>
        </xdr:cNvPr>
        <xdr:cNvCxnSpPr/>
      </xdr:nvCxnSpPr>
      <xdr:spPr>
        <a:xfrm>
          <a:off x="16230600" y="1460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80027</xdr:rowOff>
    </xdr:from>
    <xdr:ext cx="340478" cy="259045"/>
    <xdr:sp macro="" textlink="">
      <xdr:nvSpPr>
        <xdr:cNvPr id="747" name="【児童館】&#10;有形固定資産減価償却率最大値テキスト">
          <a:extLst>
            <a:ext uri="{FF2B5EF4-FFF2-40B4-BE49-F238E27FC236}">
              <a16:creationId xmlns:a16="http://schemas.microsoft.com/office/drawing/2014/main" id="{00000000-0008-0000-0100-0000EB020000}"/>
            </a:ext>
          </a:extLst>
        </xdr:cNvPr>
        <xdr:cNvSpPr txBox="1"/>
      </xdr:nvSpPr>
      <xdr:spPr>
        <a:xfrm>
          <a:off x="16357600" y="1311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133350</xdr:rowOff>
    </xdr:from>
    <xdr:to>
      <xdr:col>86</xdr:col>
      <xdr:colOff>25400</xdr:colOff>
      <xdr:row>77</xdr:row>
      <xdr:rowOff>133350</xdr:rowOff>
    </xdr:to>
    <xdr:cxnSp macro="">
      <xdr:nvCxnSpPr>
        <xdr:cNvPr id="748" name="直線コネクタ 747">
          <a:extLst>
            <a:ext uri="{FF2B5EF4-FFF2-40B4-BE49-F238E27FC236}">
              <a16:creationId xmlns:a16="http://schemas.microsoft.com/office/drawing/2014/main" id="{00000000-0008-0000-0100-0000EC020000}"/>
            </a:ext>
          </a:extLst>
        </xdr:cNvPr>
        <xdr:cNvCxnSpPr/>
      </xdr:nvCxnSpPr>
      <xdr:spPr>
        <a:xfrm>
          <a:off x="16230600" y="1333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80027</xdr:rowOff>
    </xdr:from>
    <xdr:ext cx="405111" cy="259045"/>
    <xdr:sp macro="" textlink="">
      <xdr:nvSpPr>
        <xdr:cNvPr id="749" name="【児童館】&#10;有形固定資産減価償却率平均値テキスト">
          <a:extLst>
            <a:ext uri="{FF2B5EF4-FFF2-40B4-BE49-F238E27FC236}">
              <a16:creationId xmlns:a16="http://schemas.microsoft.com/office/drawing/2014/main" id="{00000000-0008-0000-0100-0000ED020000}"/>
            </a:ext>
          </a:extLst>
        </xdr:cNvPr>
        <xdr:cNvSpPr txBox="1"/>
      </xdr:nvSpPr>
      <xdr:spPr>
        <a:xfrm>
          <a:off x="16357600" y="139674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101600</xdr:rowOff>
    </xdr:from>
    <xdr:to>
      <xdr:col>85</xdr:col>
      <xdr:colOff>177800</xdr:colOff>
      <xdr:row>82</xdr:row>
      <xdr:rowOff>31750</xdr:rowOff>
    </xdr:to>
    <xdr:sp macro="" textlink="">
      <xdr:nvSpPr>
        <xdr:cNvPr id="750" name="フローチャート: 判断 749">
          <a:extLst>
            <a:ext uri="{FF2B5EF4-FFF2-40B4-BE49-F238E27FC236}">
              <a16:creationId xmlns:a16="http://schemas.microsoft.com/office/drawing/2014/main" id="{00000000-0008-0000-0100-0000EE020000}"/>
            </a:ext>
          </a:extLst>
        </xdr:cNvPr>
        <xdr:cNvSpPr/>
      </xdr:nvSpPr>
      <xdr:spPr>
        <a:xfrm>
          <a:off x="16268700" y="1398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149861</xdr:rowOff>
    </xdr:from>
    <xdr:to>
      <xdr:col>81</xdr:col>
      <xdr:colOff>101600</xdr:colOff>
      <xdr:row>82</xdr:row>
      <xdr:rowOff>80011</xdr:rowOff>
    </xdr:to>
    <xdr:sp macro="" textlink="">
      <xdr:nvSpPr>
        <xdr:cNvPr id="751" name="フローチャート: 判断 750">
          <a:extLst>
            <a:ext uri="{FF2B5EF4-FFF2-40B4-BE49-F238E27FC236}">
              <a16:creationId xmlns:a16="http://schemas.microsoft.com/office/drawing/2014/main" id="{00000000-0008-0000-0100-0000EF020000}"/>
            </a:ext>
          </a:extLst>
        </xdr:cNvPr>
        <xdr:cNvSpPr/>
      </xdr:nvSpPr>
      <xdr:spPr>
        <a:xfrm>
          <a:off x="15430500" y="14037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152400</xdr:rowOff>
    </xdr:from>
    <xdr:to>
      <xdr:col>76</xdr:col>
      <xdr:colOff>165100</xdr:colOff>
      <xdr:row>82</xdr:row>
      <xdr:rowOff>82550</xdr:rowOff>
    </xdr:to>
    <xdr:sp macro="" textlink="">
      <xdr:nvSpPr>
        <xdr:cNvPr id="752" name="フローチャート: 判断 751">
          <a:extLst>
            <a:ext uri="{FF2B5EF4-FFF2-40B4-BE49-F238E27FC236}">
              <a16:creationId xmlns:a16="http://schemas.microsoft.com/office/drawing/2014/main" id="{00000000-0008-0000-0100-0000F0020000}"/>
            </a:ext>
          </a:extLst>
        </xdr:cNvPr>
        <xdr:cNvSpPr/>
      </xdr:nvSpPr>
      <xdr:spPr>
        <a:xfrm>
          <a:off x="14541500" y="14039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144780</xdr:rowOff>
    </xdr:from>
    <xdr:to>
      <xdr:col>72</xdr:col>
      <xdr:colOff>38100</xdr:colOff>
      <xdr:row>82</xdr:row>
      <xdr:rowOff>74930</xdr:rowOff>
    </xdr:to>
    <xdr:sp macro="" textlink="">
      <xdr:nvSpPr>
        <xdr:cNvPr id="753" name="フローチャート: 判断 752">
          <a:extLst>
            <a:ext uri="{FF2B5EF4-FFF2-40B4-BE49-F238E27FC236}">
              <a16:creationId xmlns:a16="http://schemas.microsoft.com/office/drawing/2014/main" id="{00000000-0008-0000-0100-0000F1020000}"/>
            </a:ext>
          </a:extLst>
        </xdr:cNvPr>
        <xdr:cNvSpPr/>
      </xdr:nvSpPr>
      <xdr:spPr>
        <a:xfrm>
          <a:off x="13652500" y="14032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101600</xdr:rowOff>
    </xdr:from>
    <xdr:to>
      <xdr:col>67</xdr:col>
      <xdr:colOff>101600</xdr:colOff>
      <xdr:row>82</xdr:row>
      <xdr:rowOff>31750</xdr:rowOff>
    </xdr:to>
    <xdr:sp macro="" textlink="">
      <xdr:nvSpPr>
        <xdr:cNvPr id="754" name="フローチャート: 判断 753">
          <a:extLst>
            <a:ext uri="{FF2B5EF4-FFF2-40B4-BE49-F238E27FC236}">
              <a16:creationId xmlns:a16="http://schemas.microsoft.com/office/drawing/2014/main" id="{00000000-0008-0000-0100-0000F2020000}"/>
            </a:ext>
          </a:extLst>
        </xdr:cNvPr>
        <xdr:cNvSpPr/>
      </xdr:nvSpPr>
      <xdr:spPr>
        <a:xfrm>
          <a:off x="12763500" y="1398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5" name="テキスト ボックス 754">
          <a:extLst>
            <a:ext uri="{FF2B5EF4-FFF2-40B4-BE49-F238E27FC236}">
              <a16:creationId xmlns:a16="http://schemas.microsoft.com/office/drawing/2014/main" id="{00000000-0008-0000-0100-0000F3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6" name="テキスト ボックス 755">
          <a:extLst>
            <a:ext uri="{FF2B5EF4-FFF2-40B4-BE49-F238E27FC236}">
              <a16:creationId xmlns:a16="http://schemas.microsoft.com/office/drawing/2014/main" id="{00000000-0008-0000-0100-0000F4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7" name="テキスト ボックス 756">
          <a:extLst>
            <a:ext uri="{FF2B5EF4-FFF2-40B4-BE49-F238E27FC236}">
              <a16:creationId xmlns:a16="http://schemas.microsoft.com/office/drawing/2014/main" id="{00000000-0008-0000-0100-0000F5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8" name="テキスト ボックス 757">
          <a:extLst>
            <a:ext uri="{FF2B5EF4-FFF2-40B4-BE49-F238E27FC236}">
              <a16:creationId xmlns:a16="http://schemas.microsoft.com/office/drawing/2014/main" id="{00000000-0008-0000-0100-0000F6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9" name="テキスト ボックス 758">
          <a:extLst>
            <a:ext uri="{FF2B5EF4-FFF2-40B4-BE49-F238E27FC236}">
              <a16:creationId xmlns:a16="http://schemas.microsoft.com/office/drawing/2014/main" id="{00000000-0008-0000-0100-0000F7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84</xdr:row>
      <xdr:rowOff>106680</xdr:rowOff>
    </xdr:from>
    <xdr:to>
      <xdr:col>76</xdr:col>
      <xdr:colOff>165100</xdr:colOff>
      <xdr:row>85</xdr:row>
      <xdr:rowOff>36830</xdr:rowOff>
    </xdr:to>
    <xdr:sp macro="" textlink="">
      <xdr:nvSpPr>
        <xdr:cNvPr id="760" name="楕円 759">
          <a:extLst>
            <a:ext uri="{FF2B5EF4-FFF2-40B4-BE49-F238E27FC236}">
              <a16:creationId xmlns:a16="http://schemas.microsoft.com/office/drawing/2014/main" id="{00000000-0008-0000-0100-0000F8020000}"/>
            </a:ext>
          </a:extLst>
        </xdr:cNvPr>
        <xdr:cNvSpPr/>
      </xdr:nvSpPr>
      <xdr:spPr>
        <a:xfrm>
          <a:off x="14541500" y="14508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84</xdr:row>
      <xdr:rowOff>100330</xdr:rowOff>
    </xdr:from>
    <xdr:to>
      <xdr:col>72</xdr:col>
      <xdr:colOff>38100</xdr:colOff>
      <xdr:row>85</xdr:row>
      <xdr:rowOff>30480</xdr:rowOff>
    </xdr:to>
    <xdr:sp macro="" textlink="">
      <xdr:nvSpPr>
        <xdr:cNvPr id="761" name="楕円 760">
          <a:extLst>
            <a:ext uri="{FF2B5EF4-FFF2-40B4-BE49-F238E27FC236}">
              <a16:creationId xmlns:a16="http://schemas.microsoft.com/office/drawing/2014/main" id="{00000000-0008-0000-0100-0000F9020000}"/>
            </a:ext>
          </a:extLst>
        </xdr:cNvPr>
        <xdr:cNvSpPr/>
      </xdr:nvSpPr>
      <xdr:spPr>
        <a:xfrm>
          <a:off x="13652500" y="14502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151130</xdr:rowOff>
    </xdr:from>
    <xdr:to>
      <xdr:col>76</xdr:col>
      <xdr:colOff>114300</xdr:colOff>
      <xdr:row>84</xdr:row>
      <xdr:rowOff>157480</xdr:rowOff>
    </xdr:to>
    <xdr:cxnSp macro="">
      <xdr:nvCxnSpPr>
        <xdr:cNvPr id="762" name="直線コネクタ 761">
          <a:extLst>
            <a:ext uri="{FF2B5EF4-FFF2-40B4-BE49-F238E27FC236}">
              <a16:creationId xmlns:a16="http://schemas.microsoft.com/office/drawing/2014/main" id="{00000000-0008-0000-0100-0000FA020000}"/>
            </a:ext>
          </a:extLst>
        </xdr:cNvPr>
        <xdr:cNvCxnSpPr/>
      </xdr:nvCxnSpPr>
      <xdr:spPr>
        <a:xfrm>
          <a:off x="13703300" y="14552930"/>
          <a:ext cx="889000"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93980</xdr:rowOff>
    </xdr:from>
    <xdr:to>
      <xdr:col>67</xdr:col>
      <xdr:colOff>101600</xdr:colOff>
      <xdr:row>85</xdr:row>
      <xdr:rowOff>24130</xdr:rowOff>
    </xdr:to>
    <xdr:sp macro="" textlink="">
      <xdr:nvSpPr>
        <xdr:cNvPr id="763" name="楕円 762">
          <a:extLst>
            <a:ext uri="{FF2B5EF4-FFF2-40B4-BE49-F238E27FC236}">
              <a16:creationId xmlns:a16="http://schemas.microsoft.com/office/drawing/2014/main" id="{00000000-0008-0000-0100-0000FB020000}"/>
            </a:ext>
          </a:extLst>
        </xdr:cNvPr>
        <xdr:cNvSpPr/>
      </xdr:nvSpPr>
      <xdr:spPr>
        <a:xfrm>
          <a:off x="12763500" y="14495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144780</xdr:rowOff>
    </xdr:from>
    <xdr:to>
      <xdr:col>71</xdr:col>
      <xdr:colOff>177800</xdr:colOff>
      <xdr:row>84</xdr:row>
      <xdr:rowOff>151130</xdr:rowOff>
    </xdr:to>
    <xdr:cxnSp macro="">
      <xdr:nvCxnSpPr>
        <xdr:cNvPr id="764" name="直線コネクタ 763">
          <a:extLst>
            <a:ext uri="{FF2B5EF4-FFF2-40B4-BE49-F238E27FC236}">
              <a16:creationId xmlns:a16="http://schemas.microsoft.com/office/drawing/2014/main" id="{00000000-0008-0000-0100-0000FC020000}"/>
            </a:ext>
          </a:extLst>
        </xdr:cNvPr>
        <xdr:cNvCxnSpPr/>
      </xdr:nvCxnSpPr>
      <xdr:spPr>
        <a:xfrm>
          <a:off x="12814300" y="14546580"/>
          <a:ext cx="889000"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96538</xdr:rowOff>
    </xdr:from>
    <xdr:ext cx="405111" cy="259045"/>
    <xdr:sp macro="" textlink="">
      <xdr:nvSpPr>
        <xdr:cNvPr id="765" name="n_1aveValue【児童館】&#10;有形固定資産減価償却率">
          <a:extLst>
            <a:ext uri="{FF2B5EF4-FFF2-40B4-BE49-F238E27FC236}">
              <a16:creationId xmlns:a16="http://schemas.microsoft.com/office/drawing/2014/main" id="{00000000-0008-0000-0100-0000FD020000}"/>
            </a:ext>
          </a:extLst>
        </xdr:cNvPr>
        <xdr:cNvSpPr txBox="1"/>
      </xdr:nvSpPr>
      <xdr:spPr>
        <a:xfrm>
          <a:off x="15266044" y="13812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99077</xdr:rowOff>
    </xdr:from>
    <xdr:ext cx="405111" cy="259045"/>
    <xdr:sp macro="" textlink="">
      <xdr:nvSpPr>
        <xdr:cNvPr id="766" name="n_2aveValue【児童館】&#10;有形固定資産減価償却率">
          <a:extLst>
            <a:ext uri="{FF2B5EF4-FFF2-40B4-BE49-F238E27FC236}">
              <a16:creationId xmlns:a16="http://schemas.microsoft.com/office/drawing/2014/main" id="{00000000-0008-0000-0100-0000FE020000}"/>
            </a:ext>
          </a:extLst>
        </xdr:cNvPr>
        <xdr:cNvSpPr txBox="1"/>
      </xdr:nvSpPr>
      <xdr:spPr>
        <a:xfrm>
          <a:off x="14389744" y="13815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91457</xdr:rowOff>
    </xdr:from>
    <xdr:ext cx="405111" cy="259045"/>
    <xdr:sp macro="" textlink="">
      <xdr:nvSpPr>
        <xdr:cNvPr id="767" name="n_3aveValue【児童館】&#10;有形固定資産減価償却率">
          <a:extLst>
            <a:ext uri="{FF2B5EF4-FFF2-40B4-BE49-F238E27FC236}">
              <a16:creationId xmlns:a16="http://schemas.microsoft.com/office/drawing/2014/main" id="{00000000-0008-0000-0100-0000FF020000}"/>
            </a:ext>
          </a:extLst>
        </xdr:cNvPr>
        <xdr:cNvSpPr txBox="1"/>
      </xdr:nvSpPr>
      <xdr:spPr>
        <a:xfrm>
          <a:off x="13500744" y="13807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48277</xdr:rowOff>
    </xdr:from>
    <xdr:ext cx="405111" cy="259045"/>
    <xdr:sp macro="" textlink="">
      <xdr:nvSpPr>
        <xdr:cNvPr id="768" name="n_4aveValue【児童館】&#10;有形固定資産減価償却率">
          <a:extLst>
            <a:ext uri="{FF2B5EF4-FFF2-40B4-BE49-F238E27FC236}">
              <a16:creationId xmlns:a16="http://schemas.microsoft.com/office/drawing/2014/main" id="{00000000-0008-0000-0100-000000030000}"/>
            </a:ext>
          </a:extLst>
        </xdr:cNvPr>
        <xdr:cNvSpPr txBox="1"/>
      </xdr:nvSpPr>
      <xdr:spPr>
        <a:xfrm>
          <a:off x="12611744" y="13764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27957</xdr:rowOff>
    </xdr:from>
    <xdr:ext cx="405111" cy="259045"/>
    <xdr:sp macro="" textlink="">
      <xdr:nvSpPr>
        <xdr:cNvPr id="769" name="n_2mainValue【児童館】&#10;有形固定資産減価償却率">
          <a:extLst>
            <a:ext uri="{FF2B5EF4-FFF2-40B4-BE49-F238E27FC236}">
              <a16:creationId xmlns:a16="http://schemas.microsoft.com/office/drawing/2014/main" id="{00000000-0008-0000-0100-000001030000}"/>
            </a:ext>
          </a:extLst>
        </xdr:cNvPr>
        <xdr:cNvSpPr txBox="1"/>
      </xdr:nvSpPr>
      <xdr:spPr>
        <a:xfrm>
          <a:off x="14389744" y="14601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85</xdr:row>
      <xdr:rowOff>21607</xdr:rowOff>
    </xdr:from>
    <xdr:ext cx="405111" cy="259045"/>
    <xdr:sp macro="" textlink="">
      <xdr:nvSpPr>
        <xdr:cNvPr id="770" name="n_3mainValue【児童館】&#10;有形固定資産減価償却率">
          <a:extLst>
            <a:ext uri="{FF2B5EF4-FFF2-40B4-BE49-F238E27FC236}">
              <a16:creationId xmlns:a16="http://schemas.microsoft.com/office/drawing/2014/main" id="{00000000-0008-0000-0100-000002030000}"/>
            </a:ext>
          </a:extLst>
        </xdr:cNvPr>
        <xdr:cNvSpPr txBox="1"/>
      </xdr:nvSpPr>
      <xdr:spPr>
        <a:xfrm>
          <a:off x="13500744" y="14594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85</xdr:row>
      <xdr:rowOff>15257</xdr:rowOff>
    </xdr:from>
    <xdr:ext cx="405111" cy="259045"/>
    <xdr:sp macro="" textlink="">
      <xdr:nvSpPr>
        <xdr:cNvPr id="771" name="n_4mainValue【児童館】&#10;有形固定資産減価償却率">
          <a:extLst>
            <a:ext uri="{FF2B5EF4-FFF2-40B4-BE49-F238E27FC236}">
              <a16:creationId xmlns:a16="http://schemas.microsoft.com/office/drawing/2014/main" id="{00000000-0008-0000-0100-000003030000}"/>
            </a:ext>
          </a:extLst>
        </xdr:cNvPr>
        <xdr:cNvSpPr txBox="1"/>
      </xdr:nvSpPr>
      <xdr:spPr>
        <a:xfrm>
          <a:off x="12611744" y="14588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2" name="正方形/長方形 771">
          <a:extLst>
            <a:ext uri="{FF2B5EF4-FFF2-40B4-BE49-F238E27FC236}">
              <a16:creationId xmlns:a16="http://schemas.microsoft.com/office/drawing/2014/main" id="{00000000-0008-0000-0100-00000403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3" name="正方形/長方形 772">
          <a:extLst>
            <a:ext uri="{FF2B5EF4-FFF2-40B4-BE49-F238E27FC236}">
              <a16:creationId xmlns:a16="http://schemas.microsoft.com/office/drawing/2014/main" id="{00000000-0008-0000-0100-00000503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4" name="正方形/長方形 773">
          <a:extLst>
            <a:ext uri="{FF2B5EF4-FFF2-40B4-BE49-F238E27FC236}">
              <a16:creationId xmlns:a16="http://schemas.microsoft.com/office/drawing/2014/main" id="{00000000-0008-0000-0100-00000603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5" name="正方形/長方形 774">
          <a:extLst>
            <a:ext uri="{FF2B5EF4-FFF2-40B4-BE49-F238E27FC236}">
              <a16:creationId xmlns:a16="http://schemas.microsoft.com/office/drawing/2014/main" id="{00000000-0008-0000-0100-00000703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6" name="正方形/長方形 775">
          <a:extLst>
            <a:ext uri="{FF2B5EF4-FFF2-40B4-BE49-F238E27FC236}">
              <a16:creationId xmlns:a16="http://schemas.microsoft.com/office/drawing/2014/main" id="{00000000-0008-0000-0100-00000803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77" name="正方形/長方形 776">
          <a:extLst>
            <a:ext uri="{FF2B5EF4-FFF2-40B4-BE49-F238E27FC236}">
              <a16:creationId xmlns:a16="http://schemas.microsoft.com/office/drawing/2014/main" id="{00000000-0008-0000-0100-00000903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78" name="正方形/長方形 777">
          <a:extLst>
            <a:ext uri="{FF2B5EF4-FFF2-40B4-BE49-F238E27FC236}">
              <a16:creationId xmlns:a16="http://schemas.microsoft.com/office/drawing/2014/main" id="{00000000-0008-0000-0100-00000A03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79" name="正方形/長方形 778">
          <a:extLst>
            <a:ext uri="{FF2B5EF4-FFF2-40B4-BE49-F238E27FC236}">
              <a16:creationId xmlns:a16="http://schemas.microsoft.com/office/drawing/2014/main" id="{00000000-0008-0000-0100-00000B03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0" name="テキスト ボックス 779">
          <a:extLst>
            <a:ext uri="{FF2B5EF4-FFF2-40B4-BE49-F238E27FC236}">
              <a16:creationId xmlns:a16="http://schemas.microsoft.com/office/drawing/2014/main" id="{00000000-0008-0000-0100-00000C03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1" name="直線コネクタ 780">
          <a:extLst>
            <a:ext uri="{FF2B5EF4-FFF2-40B4-BE49-F238E27FC236}">
              <a16:creationId xmlns:a16="http://schemas.microsoft.com/office/drawing/2014/main" id="{00000000-0008-0000-0100-00000D03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782" name="直線コネクタ 781">
          <a:extLst>
            <a:ext uri="{FF2B5EF4-FFF2-40B4-BE49-F238E27FC236}">
              <a16:creationId xmlns:a16="http://schemas.microsoft.com/office/drawing/2014/main" id="{00000000-0008-0000-0100-00000E030000}"/>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783" name="テキスト ボックス 782">
          <a:extLst>
            <a:ext uri="{FF2B5EF4-FFF2-40B4-BE49-F238E27FC236}">
              <a16:creationId xmlns:a16="http://schemas.microsoft.com/office/drawing/2014/main" id="{00000000-0008-0000-0100-00000F030000}"/>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84" name="直線コネクタ 783">
          <a:extLst>
            <a:ext uri="{FF2B5EF4-FFF2-40B4-BE49-F238E27FC236}">
              <a16:creationId xmlns:a16="http://schemas.microsoft.com/office/drawing/2014/main" id="{00000000-0008-0000-0100-000010030000}"/>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785" name="テキスト ボックス 784">
          <a:extLst>
            <a:ext uri="{FF2B5EF4-FFF2-40B4-BE49-F238E27FC236}">
              <a16:creationId xmlns:a16="http://schemas.microsoft.com/office/drawing/2014/main" id="{00000000-0008-0000-0100-000011030000}"/>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786" name="直線コネクタ 785">
          <a:extLst>
            <a:ext uri="{FF2B5EF4-FFF2-40B4-BE49-F238E27FC236}">
              <a16:creationId xmlns:a16="http://schemas.microsoft.com/office/drawing/2014/main" id="{00000000-0008-0000-0100-000012030000}"/>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87" name="テキスト ボックス 786">
          <a:extLst>
            <a:ext uri="{FF2B5EF4-FFF2-40B4-BE49-F238E27FC236}">
              <a16:creationId xmlns:a16="http://schemas.microsoft.com/office/drawing/2014/main" id="{00000000-0008-0000-0100-000013030000}"/>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88" name="直線コネクタ 787">
          <a:extLst>
            <a:ext uri="{FF2B5EF4-FFF2-40B4-BE49-F238E27FC236}">
              <a16:creationId xmlns:a16="http://schemas.microsoft.com/office/drawing/2014/main" id="{00000000-0008-0000-0100-000014030000}"/>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89" name="テキスト ボックス 788">
          <a:extLst>
            <a:ext uri="{FF2B5EF4-FFF2-40B4-BE49-F238E27FC236}">
              <a16:creationId xmlns:a16="http://schemas.microsoft.com/office/drawing/2014/main" id="{00000000-0008-0000-0100-000015030000}"/>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790" name="直線コネクタ 789">
          <a:extLst>
            <a:ext uri="{FF2B5EF4-FFF2-40B4-BE49-F238E27FC236}">
              <a16:creationId xmlns:a16="http://schemas.microsoft.com/office/drawing/2014/main" id="{00000000-0008-0000-0100-000016030000}"/>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791" name="テキスト ボックス 790">
          <a:extLst>
            <a:ext uri="{FF2B5EF4-FFF2-40B4-BE49-F238E27FC236}">
              <a16:creationId xmlns:a16="http://schemas.microsoft.com/office/drawing/2014/main" id="{00000000-0008-0000-0100-000017030000}"/>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92" name="直線コネクタ 791">
          <a:extLst>
            <a:ext uri="{FF2B5EF4-FFF2-40B4-BE49-F238E27FC236}">
              <a16:creationId xmlns:a16="http://schemas.microsoft.com/office/drawing/2014/main" id="{00000000-0008-0000-0100-000018030000}"/>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93" name="テキスト ボックス 792">
          <a:extLst>
            <a:ext uri="{FF2B5EF4-FFF2-40B4-BE49-F238E27FC236}">
              <a16:creationId xmlns:a16="http://schemas.microsoft.com/office/drawing/2014/main" id="{00000000-0008-0000-0100-000019030000}"/>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4" name="直線コネクタ 793">
          <a:extLst>
            <a:ext uri="{FF2B5EF4-FFF2-40B4-BE49-F238E27FC236}">
              <a16:creationId xmlns:a16="http://schemas.microsoft.com/office/drawing/2014/main" id="{00000000-0008-0000-0100-00001A03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5" name="テキスト ボックス 794">
          <a:extLst>
            <a:ext uri="{FF2B5EF4-FFF2-40B4-BE49-F238E27FC236}">
              <a16:creationId xmlns:a16="http://schemas.microsoft.com/office/drawing/2014/main" id="{00000000-0008-0000-0100-00001B03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6" name="【児童館】&#10;一人当たり面積グラフ枠">
          <a:extLst>
            <a:ext uri="{FF2B5EF4-FFF2-40B4-BE49-F238E27FC236}">
              <a16:creationId xmlns:a16="http://schemas.microsoft.com/office/drawing/2014/main" id="{00000000-0008-0000-0100-00001C03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16329</xdr:rowOff>
    </xdr:from>
    <xdr:to>
      <xdr:col>116</xdr:col>
      <xdr:colOff>62864</xdr:colOff>
      <xdr:row>86</xdr:row>
      <xdr:rowOff>146957</xdr:rowOff>
    </xdr:to>
    <xdr:cxnSp macro="">
      <xdr:nvCxnSpPr>
        <xdr:cNvPr id="797" name="直線コネクタ 796">
          <a:extLst>
            <a:ext uri="{FF2B5EF4-FFF2-40B4-BE49-F238E27FC236}">
              <a16:creationId xmlns:a16="http://schemas.microsoft.com/office/drawing/2014/main" id="{00000000-0008-0000-0100-00001D030000}"/>
            </a:ext>
          </a:extLst>
        </xdr:cNvPr>
        <xdr:cNvCxnSpPr/>
      </xdr:nvCxnSpPr>
      <xdr:spPr>
        <a:xfrm flipV="1">
          <a:off x="22160864" y="13389429"/>
          <a:ext cx="0" cy="15022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150784</xdr:rowOff>
    </xdr:from>
    <xdr:ext cx="469744" cy="259045"/>
    <xdr:sp macro="" textlink="">
      <xdr:nvSpPr>
        <xdr:cNvPr id="798" name="【児童館】&#10;一人当たり面積最小値テキスト">
          <a:extLst>
            <a:ext uri="{FF2B5EF4-FFF2-40B4-BE49-F238E27FC236}">
              <a16:creationId xmlns:a16="http://schemas.microsoft.com/office/drawing/2014/main" id="{00000000-0008-0000-0100-00001E030000}"/>
            </a:ext>
          </a:extLst>
        </xdr:cNvPr>
        <xdr:cNvSpPr txBox="1"/>
      </xdr:nvSpPr>
      <xdr:spPr>
        <a:xfrm>
          <a:off x="22199600" y="14895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146957</xdr:rowOff>
    </xdr:from>
    <xdr:to>
      <xdr:col>116</xdr:col>
      <xdr:colOff>152400</xdr:colOff>
      <xdr:row>86</xdr:row>
      <xdr:rowOff>146957</xdr:rowOff>
    </xdr:to>
    <xdr:cxnSp macro="">
      <xdr:nvCxnSpPr>
        <xdr:cNvPr id="799" name="直線コネクタ 798">
          <a:extLst>
            <a:ext uri="{FF2B5EF4-FFF2-40B4-BE49-F238E27FC236}">
              <a16:creationId xmlns:a16="http://schemas.microsoft.com/office/drawing/2014/main" id="{00000000-0008-0000-0100-00001F030000}"/>
            </a:ext>
          </a:extLst>
        </xdr:cNvPr>
        <xdr:cNvCxnSpPr/>
      </xdr:nvCxnSpPr>
      <xdr:spPr>
        <a:xfrm>
          <a:off x="22072600" y="14891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134456</xdr:rowOff>
    </xdr:from>
    <xdr:ext cx="469744" cy="259045"/>
    <xdr:sp macro="" textlink="">
      <xdr:nvSpPr>
        <xdr:cNvPr id="800" name="【児童館】&#10;一人当たり面積最大値テキスト">
          <a:extLst>
            <a:ext uri="{FF2B5EF4-FFF2-40B4-BE49-F238E27FC236}">
              <a16:creationId xmlns:a16="http://schemas.microsoft.com/office/drawing/2014/main" id="{00000000-0008-0000-0100-000020030000}"/>
            </a:ext>
          </a:extLst>
        </xdr:cNvPr>
        <xdr:cNvSpPr txBox="1"/>
      </xdr:nvSpPr>
      <xdr:spPr>
        <a:xfrm>
          <a:off x="22199600" y="13164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16329</xdr:rowOff>
    </xdr:from>
    <xdr:to>
      <xdr:col>116</xdr:col>
      <xdr:colOff>152400</xdr:colOff>
      <xdr:row>78</xdr:row>
      <xdr:rowOff>16329</xdr:rowOff>
    </xdr:to>
    <xdr:cxnSp macro="">
      <xdr:nvCxnSpPr>
        <xdr:cNvPr id="801" name="直線コネクタ 800">
          <a:extLst>
            <a:ext uri="{FF2B5EF4-FFF2-40B4-BE49-F238E27FC236}">
              <a16:creationId xmlns:a16="http://schemas.microsoft.com/office/drawing/2014/main" id="{00000000-0008-0000-0100-000021030000}"/>
            </a:ext>
          </a:extLst>
        </xdr:cNvPr>
        <xdr:cNvCxnSpPr/>
      </xdr:nvCxnSpPr>
      <xdr:spPr>
        <a:xfrm>
          <a:off x="22072600" y="13389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101798</xdr:rowOff>
    </xdr:from>
    <xdr:ext cx="469744" cy="259045"/>
    <xdr:sp macro="" textlink="">
      <xdr:nvSpPr>
        <xdr:cNvPr id="802" name="【児童館】&#10;一人当たり面積平均値テキスト">
          <a:extLst>
            <a:ext uri="{FF2B5EF4-FFF2-40B4-BE49-F238E27FC236}">
              <a16:creationId xmlns:a16="http://schemas.microsoft.com/office/drawing/2014/main" id="{00000000-0008-0000-0100-000022030000}"/>
            </a:ext>
          </a:extLst>
        </xdr:cNvPr>
        <xdr:cNvSpPr txBox="1"/>
      </xdr:nvSpPr>
      <xdr:spPr>
        <a:xfrm>
          <a:off x="22199600" y="1450359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123371</xdr:rowOff>
    </xdr:from>
    <xdr:to>
      <xdr:col>116</xdr:col>
      <xdr:colOff>114300</xdr:colOff>
      <xdr:row>85</xdr:row>
      <xdr:rowOff>53521</xdr:rowOff>
    </xdr:to>
    <xdr:sp macro="" textlink="">
      <xdr:nvSpPr>
        <xdr:cNvPr id="803" name="フローチャート: 判断 802">
          <a:extLst>
            <a:ext uri="{FF2B5EF4-FFF2-40B4-BE49-F238E27FC236}">
              <a16:creationId xmlns:a16="http://schemas.microsoft.com/office/drawing/2014/main" id="{00000000-0008-0000-0100-000023030000}"/>
            </a:ext>
          </a:extLst>
        </xdr:cNvPr>
        <xdr:cNvSpPr/>
      </xdr:nvSpPr>
      <xdr:spPr>
        <a:xfrm>
          <a:off x="22110700" y="14525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101600</xdr:rowOff>
    </xdr:from>
    <xdr:to>
      <xdr:col>112</xdr:col>
      <xdr:colOff>38100</xdr:colOff>
      <xdr:row>85</xdr:row>
      <xdr:rowOff>31750</xdr:rowOff>
    </xdr:to>
    <xdr:sp macro="" textlink="">
      <xdr:nvSpPr>
        <xdr:cNvPr id="804" name="フローチャート: 判断 803">
          <a:extLst>
            <a:ext uri="{FF2B5EF4-FFF2-40B4-BE49-F238E27FC236}">
              <a16:creationId xmlns:a16="http://schemas.microsoft.com/office/drawing/2014/main" id="{00000000-0008-0000-0100-000024030000}"/>
            </a:ext>
          </a:extLst>
        </xdr:cNvPr>
        <xdr:cNvSpPr/>
      </xdr:nvSpPr>
      <xdr:spPr>
        <a:xfrm>
          <a:off x="21272500" y="14503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134257</xdr:rowOff>
    </xdr:from>
    <xdr:to>
      <xdr:col>107</xdr:col>
      <xdr:colOff>101600</xdr:colOff>
      <xdr:row>85</xdr:row>
      <xdr:rowOff>64407</xdr:rowOff>
    </xdr:to>
    <xdr:sp macro="" textlink="">
      <xdr:nvSpPr>
        <xdr:cNvPr id="805" name="フローチャート: 判断 804">
          <a:extLst>
            <a:ext uri="{FF2B5EF4-FFF2-40B4-BE49-F238E27FC236}">
              <a16:creationId xmlns:a16="http://schemas.microsoft.com/office/drawing/2014/main" id="{00000000-0008-0000-0100-000025030000}"/>
            </a:ext>
          </a:extLst>
        </xdr:cNvPr>
        <xdr:cNvSpPr/>
      </xdr:nvSpPr>
      <xdr:spPr>
        <a:xfrm>
          <a:off x="20383500" y="14536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145143</xdr:rowOff>
    </xdr:from>
    <xdr:to>
      <xdr:col>102</xdr:col>
      <xdr:colOff>165100</xdr:colOff>
      <xdr:row>85</xdr:row>
      <xdr:rowOff>75293</xdr:rowOff>
    </xdr:to>
    <xdr:sp macro="" textlink="">
      <xdr:nvSpPr>
        <xdr:cNvPr id="806" name="フローチャート: 判断 805">
          <a:extLst>
            <a:ext uri="{FF2B5EF4-FFF2-40B4-BE49-F238E27FC236}">
              <a16:creationId xmlns:a16="http://schemas.microsoft.com/office/drawing/2014/main" id="{00000000-0008-0000-0100-000026030000}"/>
            </a:ext>
          </a:extLst>
        </xdr:cNvPr>
        <xdr:cNvSpPr/>
      </xdr:nvSpPr>
      <xdr:spPr>
        <a:xfrm>
          <a:off x="19494500" y="14546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123371</xdr:rowOff>
    </xdr:from>
    <xdr:to>
      <xdr:col>98</xdr:col>
      <xdr:colOff>38100</xdr:colOff>
      <xdr:row>85</xdr:row>
      <xdr:rowOff>53521</xdr:rowOff>
    </xdr:to>
    <xdr:sp macro="" textlink="">
      <xdr:nvSpPr>
        <xdr:cNvPr id="807" name="フローチャート: 判断 806">
          <a:extLst>
            <a:ext uri="{FF2B5EF4-FFF2-40B4-BE49-F238E27FC236}">
              <a16:creationId xmlns:a16="http://schemas.microsoft.com/office/drawing/2014/main" id="{00000000-0008-0000-0100-000027030000}"/>
            </a:ext>
          </a:extLst>
        </xdr:cNvPr>
        <xdr:cNvSpPr/>
      </xdr:nvSpPr>
      <xdr:spPr>
        <a:xfrm>
          <a:off x="18605500" y="14525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8" name="テキスト ボックス 807">
          <a:extLst>
            <a:ext uri="{FF2B5EF4-FFF2-40B4-BE49-F238E27FC236}">
              <a16:creationId xmlns:a16="http://schemas.microsoft.com/office/drawing/2014/main" id="{00000000-0008-0000-0100-00002803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09" name="テキスト ボックス 808">
          <a:extLst>
            <a:ext uri="{FF2B5EF4-FFF2-40B4-BE49-F238E27FC236}">
              <a16:creationId xmlns:a16="http://schemas.microsoft.com/office/drawing/2014/main" id="{00000000-0008-0000-0100-00002903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0" name="テキスト ボックス 809">
          <a:extLst>
            <a:ext uri="{FF2B5EF4-FFF2-40B4-BE49-F238E27FC236}">
              <a16:creationId xmlns:a16="http://schemas.microsoft.com/office/drawing/2014/main" id="{00000000-0008-0000-0100-00002A03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1" name="テキスト ボックス 810">
          <a:extLst>
            <a:ext uri="{FF2B5EF4-FFF2-40B4-BE49-F238E27FC236}">
              <a16:creationId xmlns:a16="http://schemas.microsoft.com/office/drawing/2014/main" id="{00000000-0008-0000-0100-00002B03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2" name="テキスト ボックス 811">
          <a:extLst>
            <a:ext uri="{FF2B5EF4-FFF2-40B4-BE49-F238E27FC236}">
              <a16:creationId xmlns:a16="http://schemas.microsoft.com/office/drawing/2014/main" id="{00000000-0008-0000-0100-00002C03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86</xdr:row>
      <xdr:rowOff>30843</xdr:rowOff>
    </xdr:from>
    <xdr:to>
      <xdr:col>107</xdr:col>
      <xdr:colOff>101600</xdr:colOff>
      <xdr:row>86</xdr:row>
      <xdr:rowOff>132443</xdr:rowOff>
    </xdr:to>
    <xdr:sp macro="" textlink="">
      <xdr:nvSpPr>
        <xdr:cNvPr id="813" name="楕円 812">
          <a:extLst>
            <a:ext uri="{FF2B5EF4-FFF2-40B4-BE49-F238E27FC236}">
              <a16:creationId xmlns:a16="http://schemas.microsoft.com/office/drawing/2014/main" id="{00000000-0008-0000-0100-00002D030000}"/>
            </a:ext>
          </a:extLst>
        </xdr:cNvPr>
        <xdr:cNvSpPr/>
      </xdr:nvSpPr>
      <xdr:spPr>
        <a:xfrm>
          <a:off x="20383500" y="14775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30843</xdr:rowOff>
    </xdr:from>
    <xdr:to>
      <xdr:col>102</xdr:col>
      <xdr:colOff>165100</xdr:colOff>
      <xdr:row>86</xdr:row>
      <xdr:rowOff>132443</xdr:rowOff>
    </xdr:to>
    <xdr:sp macro="" textlink="">
      <xdr:nvSpPr>
        <xdr:cNvPr id="814" name="楕円 813">
          <a:extLst>
            <a:ext uri="{FF2B5EF4-FFF2-40B4-BE49-F238E27FC236}">
              <a16:creationId xmlns:a16="http://schemas.microsoft.com/office/drawing/2014/main" id="{00000000-0008-0000-0100-00002E030000}"/>
            </a:ext>
          </a:extLst>
        </xdr:cNvPr>
        <xdr:cNvSpPr/>
      </xdr:nvSpPr>
      <xdr:spPr>
        <a:xfrm>
          <a:off x="19494500" y="14775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81643</xdr:rowOff>
    </xdr:from>
    <xdr:to>
      <xdr:col>107</xdr:col>
      <xdr:colOff>50800</xdr:colOff>
      <xdr:row>86</xdr:row>
      <xdr:rowOff>81643</xdr:rowOff>
    </xdr:to>
    <xdr:cxnSp macro="">
      <xdr:nvCxnSpPr>
        <xdr:cNvPr id="815" name="直線コネクタ 814">
          <a:extLst>
            <a:ext uri="{FF2B5EF4-FFF2-40B4-BE49-F238E27FC236}">
              <a16:creationId xmlns:a16="http://schemas.microsoft.com/office/drawing/2014/main" id="{00000000-0008-0000-0100-00002F030000}"/>
            </a:ext>
          </a:extLst>
        </xdr:cNvPr>
        <xdr:cNvCxnSpPr/>
      </xdr:nvCxnSpPr>
      <xdr:spPr>
        <a:xfrm>
          <a:off x="19545300" y="148263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30843</xdr:rowOff>
    </xdr:from>
    <xdr:to>
      <xdr:col>98</xdr:col>
      <xdr:colOff>38100</xdr:colOff>
      <xdr:row>86</xdr:row>
      <xdr:rowOff>132443</xdr:rowOff>
    </xdr:to>
    <xdr:sp macro="" textlink="">
      <xdr:nvSpPr>
        <xdr:cNvPr id="816" name="楕円 815">
          <a:extLst>
            <a:ext uri="{FF2B5EF4-FFF2-40B4-BE49-F238E27FC236}">
              <a16:creationId xmlns:a16="http://schemas.microsoft.com/office/drawing/2014/main" id="{00000000-0008-0000-0100-000030030000}"/>
            </a:ext>
          </a:extLst>
        </xdr:cNvPr>
        <xdr:cNvSpPr/>
      </xdr:nvSpPr>
      <xdr:spPr>
        <a:xfrm>
          <a:off x="18605500" y="14775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81643</xdr:rowOff>
    </xdr:from>
    <xdr:to>
      <xdr:col>102</xdr:col>
      <xdr:colOff>114300</xdr:colOff>
      <xdr:row>86</xdr:row>
      <xdr:rowOff>81643</xdr:rowOff>
    </xdr:to>
    <xdr:cxnSp macro="">
      <xdr:nvCxnSpPr>
        <xdr:cNvPr id="817" name="直線コネクタ 816">
          <a:extLst>
            <a:ext uri="{FF2B5EF4-FFF2-40B4-BE49-F238E27FC236}">
              <a16:creationId xmlns:a16="http://schemas.microsoft.com/office/drawing/2014/main" id="{00000000-0008-0000-0100-000031030000}"/>
            </a:ext>
          </a:extLst>
        </xdr:cNvPr>
        <xdr:cNvCxnSpPr/>
      </xdr:nvCxnSpPr>
      <xdr:spPr>
        <a:xfrm>
          <a:off x="18656300" y="148263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48277</xdr:rowOff>
    </xdr:from>
    <xdr:ext cx="469744" cy="259045"/>
    <xdr:sp macro="" textlink="">
      <xdr:nvSpPr>
        <xdr:cNvPr id="818" name="n_1aveValue【児童館】&#10;一人当たり面積">
          <a:extLst>
            <a:ext uri="{FF2B5EF4-FFF2-40B4-BE49-F238E27FC236}">
              <a16:creationId xmlns:a16="http://schemas.microsoft.com/office/drawing/2014/main" id="{00000000-0008-0000-0100-000032030000}"/>
            </a:ext>
          </a:extLst>
        </xdr:cNvPr>
        <xdr:cNvSpPr txBox="1"/>
      </xdr:nvSpPr>
      <xdr:spPr>
        <a:xfrm>
          <a:off x="21075727" y="1427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80934</xdr:rowOff>
    </xdr:from>
    <xdr:ext cx="469744" cy="259045"/>
    <xdr:sp macro="" textlink="">
      <xdr:nvSpPr>
        <xdr:cNvPr id="819" name="n_2aveValue【児童館】&#10;一人当たり面積">
          <a:extLst>
            <a:ext uri="{FF2B5EF4-FFF2-40B4-BE49-F238E27FC236}">
              <a16:creationId xmlns:a16="http://schemas.microsoft.com/office/drawing/2014/main" id="{00000000-0008-0000-0100-000033030000}"/>
            </a:ext>
          </a:extLst>
        </xdr:cNvPr>
        <xdr:cNvSpPr txBox="1"/>
      </xdr:nvSpPr>
      <xdr:spPr>
        <a:xfrm>
          <a:off x="20199427" y="14311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91820</xdr:rowOff>
    </xdr:from>
    <xdr:ext cx="469744" cy="259045"/>
    <xdr:sp macro="" textlink="">
      <xdr:nvSpPr>
        <xdr:cNvPr id="820" name="n_3aveValue【児童館】&#10;一人当たり面積">
          <a:extLst>
            <a:ext uri="{FF2B5EF4-FFF2-40B4-BE49-F238E27FC236}">
              <a16:creationId xmlns:a16="http://schemas.microsoft.com/office/drawing/2014/main" id="{00000000-0008-0000-0100-000034030000}"/>
            </a:ext>
          </a:extLst>
        </xdr:cNvPr>
        <xdr:cNvSpPr txBox="1"/>
      </xdr:nvSpPr>
      <xdr:spPr>
        <a:xfrm>
          <a:off x="19310427" y="14322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70048</xdr:rowOff>
    </xdr:from>
    <xdr:ext cx="469744" cy="259045"/>
    <xdr:sp macro="" textlink="">
      <xdr:nvSpPr>
        <xdr:cNvPr id="821" name="n_4aveValue【児童館】&#10;一人当たり面積">
          <a:extLst>
            <a:ext uri="{FF2B5EF4-FFF2-40B4-BE49-F238E27FC236}">
              <a16:creationId xmlns:a16="http://schemas.microsoft.com/office/drawing/2014/main" id="{00000000-0008-0000-0100-000035030000}"/>
            </a:ext>
          </a:extLst>
        </xdr:cNvPr>
        <xdr:cNvSpPr txBox="1"/>
      </xdr:nvSpPr>
      <xdr:spPr>
        <a:xfrm>
          <a:off x="18421427" y="14300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123570</xdr:rowOff>
    </xdr:from>
    <xdr:ext cx="469744" cy="259045"/>
    <xdr:sp macro="" textlink="">
      <xdr:nvSpPr>
        <xdr:cNvPr id="822" name="n_2mainValue【児童館】&#10;一人当たり面積">
          <a:extLst>
            <a:ext uri="{FF2B5EF4-FFF2-40B4-BE49-F238E27FC236}">
              <a16:creationId xmlns:a16="http://schemas.microsoft.com/office/drawing/2014/main" id="{00000000-0008-0000-0100-000036030000}"/>
            </a:ext>
          </a:extLst>
        </xdr:cNvPr>
        <xdr:cNvSpPr txBox="1"/>
      </xdr:nvSpPr>
      <xdr:spPr>
        <a:xfrm>
          <a:off x="20199427" y="14868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123570</xdr:rowOff>
    </xdr:from>
    <xdr:ext cx="469744" cy="259045"/>
    <xdr:sp macro="" textlink="">
      <xdr:nvSpPr>
        <xdr:cNvPr id="823" name="n_3mainValue【児童館】&#10;一人当たり面積">
          <a:extLst>
            <a:ext uri="{FF2B5EF4-FFF2-40B4-BE49-F238E27FC236}">
              <a16:creationId xmlns:a16="http://schemas.microsoft.com/office/drawing/2014/main" id="{00000000-0008-0000-0100-000037030000}"/>
            </a:ext>
          </a:extLst>
        </xdr:cNvPr>
        <xdr:cNvSpPr txBox="1"/>
      </xdr:nvSpPr>
      <xdr:spPr>
        <a:xfrm>
          <a:off x="19310427" y="14868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123570</xdr:rowOff>
    </xdr:from>
    <xdr:ext cx="469744" cy="259045"/>
    <xdr:sp macro="" textlink="">
      <xdr:nvSpPr>
        <xdr:cNvPr id="824" name="n_4mainValue【児童館】&#10;一人当たり面積">
          <a:extLst>
            <a:ext uri="{FF2B5EF4-FFF2-40B4-BE49-F238E27FC236}">
              <a16:creationId xmlns:a16="http://schemas.microsoft.com/office/drawing/2014/main" id="{00000000-0008-0000-0100-000038030000}"/>
            </a:ext>
          </a:extLst>
        </xdr:cNvPr>
        <xdr:cNvSpPr txBox="1"/>
      </xdr:nvSpPr>
      <xdr:spPr>
        <a:xfrm>
          <a:off x="18421427" y="14868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25" name="正方形/長方形 824">
          <a:extLst>
            <a:ext uri="{FF2B5EF4-FFF2-40B4-BE49-F238E27FC236}">
              <a16:creationId xmlns:a16="http://schemas.microsoft.com/office/drawing/2014/main" id="{00000000-0008-0000-0100-00003903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26" name="正方形/長方形 825">
          <a:extLst>
            <a:ext uri="{FF2B5EF4-FFF2-40B4-BE49-F238E27FC236}">
              <a16:creationId xmlns:a16="http://schemas.microsoft.com/office/drawing/2014/main" id="{00000000-0008-0000-0100-00003A03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27" name="正方形/長方形 826">
          <a:extLst>
            <a:ext uri="{FF2B5EF4-FFF2-40B4-BE49-F238E27FC236}">
              <a16:creationId xmlns:a16="http://schemas.microsoft.com/office/drawing/2014/main" id="{00000000-0008-0000-0100-00003B03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28" name="正方形/長方形 827">
          <a:extLst>
            <a:ext uri="{FF2B5EF4-FFF2-40B4-BE49-F238E27FC236}">
              <a16:creationId xmlns:a16="http://schemas.microsoft.com/office/drawing/2014/main" id="{00000000-0008-0000-0100-00003C03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29" name="正方形/長方形 828">
          <a:extLst>
            <a:ext uri="{FF2B5EF4-FFF2-40B4-BE49-F238E27FC236}">
              <a16:creationId xmlns:a16="http://schemas.microsoft.com/office/drawing/2014/main" id="{00000000-0008-0000-0100-00003D03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0" name="正方形/長方形 829">
          <a:extLst>
            <a:ext uri="{FF2B5EF4-FFF2-40B4-BE49-F238E27FC236}">
              <a16:creationId xmlns:a16="http://schemas.microsoft.com/office/drawing/2014/main" id="{00000000-0008-0000-0100-00003E03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1" name="正方形/長方形 830">
          <a:extLst>
            <a:ext uri="{FF2B5EF4-FFF2-40B4-BE49-F238E27FC236}">
              <a16:creationId xmlns:a16="http://schemas.microsoft.com/office/drawing/2014/main" id="{00000000-0008-0000-0100-00003F03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2" name="正方形/長方形 831">
          <a:extLst>
            <a:ext uri="{FF2B5EF4-FFF2-40B4-BE49-F238E27FC236}">
              <a16:creationId xmlns:a16="http://schemas.microsoft.com/office/drawing/2014/main" id="{00000000-0008-0000-0100-00004003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33" name="テキスト ボックス 832">
          <a:extLst>
            <a:ext uri="{FF2B5EF4-FFF2-40B4-BE49-F238E27FC236}">
              <a16:creationId xmlns:a16="http://schemas.microsoft.com/office/drawing/2014/main" id="{00000000-0008-0000-0100-00004103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34" name="直線コネクタ 833">
          <a:extLst>
            <a:ext uri="{FF2B5EF4-FFF2-40B4-BE49-F238E27FC236}">
              <a16:creationId xmlns:a16="http://schemas.microsoft.com/office/drawing/2014/main" id="{00000000-0008-0000-0100-00004203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35" name="テキスト ボックス 834">
          <a:extLst>
            <a:ext uri="{FF2B5EF4-FFF2-40B4-BE49-F238E27FC236}">
              <a16:creationId xmlns:a16="http://schemas.microsoft.com/office/drawing/2014/main" id="{00000000-0008-0000-0100-00004303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36" name="直線コネクタ 835">
          <a:extLst>
            <a:ext uri="{FF2B5EF4-FFF2-40B4-BE49-F238E27FC236}">
              <a16:creationId xmlns:a16="http://schemas.microsoft.com/office/drawing/2014/main" id="{00000000-0008-0000-0100-000044030000}"/>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837" name="テキスト ボックス 836">
          <a:extLst>
            <a:ext uri="{FF2B5EF4-FFF2-40B4-BE49-F238E27FC236}">
              <a16:creationId xmlns:a16="http://schemas.microsoft.com/office/drawing/2014/main" id="{00000000-0008-0000-0100-000045030000}"/>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38" name="直線コネクタ 837">
          <a:extLst>
            <a:ext uri="{FF2B5EF4-FFF2-40B4-BE49-F238E27FC236}">
              <a16:creationId xmlns:a16="http://schemas.microsoft.com/office/drawing/2014/main" id="{00000000-0008-0000-0100-000046030000}"/>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39" name="テキスト ボックス 838">
          <a:extLst>
            <a:ext uri="{FF2B5EF4-FFF2-40B4-BE49-F238E27FC236}">
              <a16:creationId xmlns:a16="http://schemas.microsoft.com/office/drawing/2014/main" id="{00000000-0008-0000-0100-000047030000}"/>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40" name="直線コネクタ 839">
          <a:extLst>
            <a:ext uri="{FF2B5EF4-FFF2-40B4-BE49-F238E27FC236}">
              <a16:creationId xmlns:a16="http://schemas.microsoft.com/office/drawing/2014/main" id="{00000000-0008-0000-0100-000048030000}"/>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41" name="テキスト ボックス 840">
          <a:extLst>
            <a:ext uri="{FF2B5EF4-FFF2-40B4-BE49-F238E27FC236}">
              <a16:creationId xmlns:a16="http://schemas.microsoft.com/office/drawing/2014/main" id="{00000000-0008-0000-0100-000049030000}"/>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42" name="直線コネクタ 841">
          <a:extLst>
            <a:ext uri="{FF2B5EF4-FFF2-40B4-BE49-F238E27FC236}">
              <a16:creationId xmlns:a16="http://schemas.microsoft.com/office/drawing/2014/main" id="{00000000-0008-0000-0100-00004A030000}"/>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43" name="テキスト ボックス 842">
          <a:extLst>
            <a:ext uri="{FF2B5EF4-FFF2-40B4-BE49-F238E27FC236}">
              <a16:creationId xmlns:a16="http://schemas.microsoft.com/office/drawing/2014/main" id="{00000000-0008-0000-0100-00004B030000}"/>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44" name="直線コネクタ 843">
          <a:extLst>
            <a:ext uri="{FF2B5EF4-FFF2-40B4-BE49-F238E27FC236}">
              <a16:creationId xmlns:a16="http://schemas.microsoft.com/office/drawing/2014/main" id="{00000000-0008-0000-0100-00004C030000}"/>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845" name="テキスト ボックス 844">
          <a:extLst>
            <a:ext uri="{FF2B5EF4-FFF2-40B4-BE49-F238E27FC236}">
              <a16:creationId xmlns:a16="http://schemas.microsoft.com/office/drawing/2014/main" id="{00000000-0008-0000-0100-00004D030000}"/>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46" name="直線コネクタ 845">
          <a:extLst>
            <a:ext uri="{FF2B5EF4-FFF2-40B4-BE49-F238E27FC236}">
              <a16:creationId xmlns:a16="http://schemas.microsoft.com/office/drawing/2014/main" id="{00000000-0008-0000-0100-00004E03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847" name="テキスト ボックス 846">
          <a:extLst>
            <a:ext uri="{FF2B5EF4-FFF2-40B4-BE49-F238E27FC236}">
              <a16:creationId xmlns:a16="http://schemas.microsoft.com/office/drawing/2014/main" id="{00000000-0008-0000-0100-00004F030000}"/>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48" name="【公民館】&#10;有形固定資産減価償却率グラフ枠">
          <a:extLst>
            <a:ext uri="{FF2B5EF4-FFF2-40B4-BE49-F238E27FC236}">
              <a16:creationId xmlns:a16="http://schemas.microsoft.com/office/drawing/2014/main" id="{00000000-0008-0000-0100-00005003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104775</xdr:rowOff>
    </xdr:from>
    <xdr:to>
      <xdr:col>85</xdr:col>
      <xdr:colOff>126364</xdr:colOff>
      <xdr:row>108</xdr:row>
      <xdr:rowOff>152400</xdr:rowOff>
    </xdr:to>
    <xdr:cxnSp macro="">
      <xdr:nvCxnSpPr>
        <xdr:cNvPr id="849" name="直線コネクタ 848">
          <a:extLst>
            <a:ext uri="{FF2B5EF4-FFF2-40B4-BE49-F238E27FC236}">
              <a16:creationId xmlns:a16="http://schemas.microsoft.com/office/drawing/2014/main" id="{00000000-0008-0000-0100-000051030000}"/>
            </a:ext>
          </a:extLst>
        </xdr:cNvPr>
        <xdr:cNvCxnSpPr/>
      </xdr:nvCxnSpPr>
      <xdr:spPr>
        <a:xfrm flipV="1">
          <a:off x="16318864" y="17078325"/>
          <a:ext cx="0" cy="15906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850" name="【公民館】&#10;有形固定資産減価償却率最小値テキスト">
          <a:extLst>
            <a:ext uri="{FF2B5EF4-FFF2-40B4-BE49-F238E27FC236}">
              <a16:creationId xmlns:a16="http://schemas.microsoft.com/office/drawing/2014/main" id="{00000000-0008-0000-0100-000052030000}"/>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851" name="直線コネクタ 850">
          <a:extLst>
            <a:ext uri="{FF2B5EF4-FFF2-40B4-BE49-F238E27FC236}">
              <a16:creationId xmlns:a16="http://schemas.microsoft.com/office/drawing/2014/main" id="{00000000-0008-0000-0100-000053030000}"/>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51452</xdr:rowOff>
    </xdr:from>
    <xdr:ext cx="405111" cy="259045"/>
    <xdr:sp macro="" textlink="">
      <xdr:nvSpPr>
        <xdr:cNvPr id="852" name="【公民館】&#10;有形固定資産減価償却率最大値テキスト">
          <a:extLst>
            <a:ext uri="{FF2B5EF4-FFF2-40B4-BE49-F238E27FC236}">
              <a16:creationId xmlns:a16="http://schemas.microsoft.com/office/drawing/2014/main" id="{00000000-0008-0000-0100-000054030000}"/>
            </a:ext>
          </a:extLst>
        </xdr:cNvPr>
        <xdr:cNvSpPr txBox="1"/>
      </xdr:nvSpPr>
      <xdr:spPr>
        <a:xfrm>
          <a:off x="16357600" y="16853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104775</xdr:rowOff>
    </xdr:from>
    <xdr:to>
      <xdr:col>86</xdr:col>
      <xdr:colOff>25400</xdr:colOff>
      <xdr:row>99</xdr:row>
      <xdr:rowOff>104775</xdr:rowOff>
    </xdr:to>
    <xdr:cxnSp macro="">
      <xdr:nvCxnSpPr>
        <xdr:cNvPr id="853" name="直線コネクタ 852">
          <a:extLst>
            <a:ext uri="{FF2B5EF4-FFF2-40B4-BE49-F238E27FC236}">
              <a16:creationId xmlns:a16="http://schemas.microsoft.com/office/drawing/2014/main" id="{00000000-0008-0000-0100-000055030000}"/>
            </a:ext>
          </a:extLst>
        </xdr:cNvPr>
        <xdr:cNvCxnSpPr/>
      </xdr:nvCxnSpPr>
      <xdr:spPr>
        <a:xfrm>
          <a:off x="16230600" y="170783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95266</xdr:rowOff>
    </xdr:from>
    <xdr:ext cx="405111" cy="259045"/>
    <xdr:sp macro="" textlink="">
      <xdr:nvSpPr>
        <xdr:cNvPr id="854" name="【公民館】&#10;有形固定資産減価償却率平均値テキスト">
          <a:extLst>
            <a:ext uri="{FF2B5EF4-FFF2-40B4-BE49-F238E27FC236}">
              <a16:creationId xmlns:a16="http://schemas.microsoft.com/office/drawing/2014/main" id="{00000000-0008-0000-0100-000056030000}"/>
            </a:ext>
          </a:extLst>
        </xdr:cNvPr>
        <xdr:cNvSpPr txBox="1"/>
      </xdr:nvSpPr>
      <xdr:spPr>
        <a:xfrm>
          <a:off x="16357600" y="179260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116839</xdr:rowOff>
    </xdr:from>
    <xdr:to>
      <xdr:col>85</xdr:col>
      <xdr:colOff>177800</xdr:colOff>
      <xdr:row>105</xdr:row>
      <xdr:rowOff>46989</xdr:rowOff>
    </xdr:to>
    <xdr:sp macro="" textlink="">
      <xdr:nvSpPr>
        <xdr:cNvPr id="855" name="フローチャート: 判断 854">
          <a:extLst>
            <a:ext uri="{FF2B5EF4-FFF2-40B4-BE49-F238E27FC236}">
              <a16:creationId xmlns:a16="http://schemas.microsoft.com/office/drawing/2014/main" id="{00000000-0008-0000-0100-000057030000}"/>
            </a:ext>
          </a:extLst>
        </xdr:cNvPr>
        <xdr:cNvSpPr/>
      </xdr:nvSpPr>
      <xdr:spPr>
        <a:xfrm>
          <a:off x="16268700" y="1794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126364</xdr:rowOff>
    </xdr:from>
    <xdr:to>
      <xdr:col>81</xdr:col>
      <xdr:colOff>101600</xdr:colOff>
      <xdr:row>105</xdr:row>
      <xdr:rowOff>56514</xdr:rowOff>
    </xdr:to>
    <xdr:sp macro="" textlink="">
      <xdr:nvSpPr>
        <xdr:cNvPr id="856" name="フローチャート: 判断 855">
          <a:extLst>
            <a:ext uri="{FF2B5EF4-FFF2-40B4-BE49-F238E27FC236}">
              <a16:creationId xmlns:a16="http://schemas.microsoft.com/office/drawing/2014/main" id="{00000000-0008-0000-0100-000058030000}"/>
            </a:ext>
          </a:extLst>
        </xdr:cNvPr>
        <xdr:cNvSpPr/>
      </xdr:nvSpPr>
      <xdr:spPr>
        <a:xfrm>
          <a:off x="15430500" y="17957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109220</xdr:rowOff>
    </xdr:from>
    <xdr:to>
      <xdr:col>76</xdr:col>
      <xdr:colOff>165100</xdr:colOff>
      <xdr:row>105</xdr:row>
      <xdr:rowOff>39370</xdr:rowOff>
    </xdr:to>
    <xdr:sp macro="" textlink="">
      <xdr:nvSpPr>
        <xdr:cNvPr id="857" name="フローチャート: 判断 856">
          <a:extLst>
            <a:ext uri="{FF2B5EF4-FFF2-40B4-BE49-F238E27FC236}">
              <a16:creationId xmlns:a16="http://schemas.microsoft.com/office/drawing/2014/main" id="{00000000-0008-0000-0100-000059030000}"/>
            </a:ext>
          </a:extLst>
        </xdr:cNvPr>
        <xdr:cNvSpPr/>
      </xdr:nvSpPr>
      <xdr:spPr>
        <a:xfrm>
          <a:off x="14541500" y="1794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90170</xdr:rowOff>
    </xdr:from>
    <xdr:to>
      <xdr:col>72</xdr:col>
      <xdr:colOff>38100</xdr:colOff>
      <xdr:row>105</xdr:row>
      <xdr:rowOff>20320</xdr:rowOff>
    </xdr:to>
    <xdr:sp macro="" textlink="">
      <xdr:nvSpPr>
        <xdr:cNvPr id="858" name="フローチャート: 判断 857">
          <a:extLst>
            <a:ext uri="{FF2B5EF4-FFF2-40B4-BE49-F238E27FC236}">
              <a16:creationId xmlns:a16="http://schemas.microsoft.com/office/drawing/2014/main" id="{00000000-0008-0000-0100-00005A030000}"/>
            </a:ext>
          </a:extLst>
        </xdr:cNvPr>
        <xdr:cNvSpPr/>
      </xdr:nvSpPr>
      <xdr:spPr>
        <a:xfrm>
          <a:off x="13652500" y="1792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120650</xdr:rowOff>
    </xdr:from>
    <xdr:to>
      <xdr:col>67</xdr:col>
      <xdr:colOff>101600</xdr:colOff>
      <xdr:row>105</xdr:row>
      <xdr:rowOff>50800</xdr:rowOff>
    </xdr:to>
    <xdr:sp macro="" textlink="">
      <xdr:nvSpPr>
        <xdr:cNvPr id="859" name="フローチャート: 判断 858">
          <a:extLst>
            <a:ext uri="{FF2B5EF4-FFF2-40B4-BE49-F238E27FC236}">
              <a16:creationId xmlns:a16="http://schemas.microsoft.com/office/drawing/2014/main" id="{00000000-0008-0000-0100-00005B030000}"/>
            </a:ext>
          </a:extLst>
        </xdr:cNvPr>
        <xdr:cNvSpPr/>
      </xdr:nvSpPr>
      <xdr:spPr>
        <a:xfrm>
          <a:off x="12763500" y="1795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0" name="テキスト ボックス 859">
          <a:extLst>
            <a:ext uri="{FF2B5EF4-FFF2-40B4-BE49-F238E27FC236}">
              <a16:creationId xmlns:a16="http://schemas.microsoft.com/office/drawing/2014/main" id="{00000000-0008-0000-0100-00005C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61" name="テキスト ボックス 860">
          <a:extLst>
            <a:ext uri="{FF2B5EF4-FFF2-40B4-BE49-F238E27FC236}">
              <a16:creationId xmlns:a16="http://schemas.microsoft.com/office/drawing/2014/main" id="{00000000-0008-0000-0100-00005D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2" name="テキスト ボックス 861">
          <a:extLst>
            <a:ext uri="{FF2B5EF4-FFF2-40B4-BE49-F238E27FC236}">
              <a16:creationId xmlns:a16="http://schemas.microsoft.com/office/drawing/2014/main" id="{00000000-0008-0000-0100-00005E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3" name="テキスト ボックス 862">
          <a:extLst>
            <a:ext uri="{FF2B5EF4-FFF2-40B4-BE49-F238E27FC236}">
              <a16:creationId xmlns:a16="http://schemas.microsoft.com/office/drawing/2014/main" id="{00000000-0008-0000-0100-00005F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64" name="テキスト ボックス 863">
          <a:extLst>
            <a:ext uri="{FF2B5EF4-FFF2-40B4-BE49-F238E27FC236}">
              <a16:creationId xmlns:a16="http://schemas.microsoft.com/office/drawing/2014/main" id="{00000000-0008-0000-0100-000060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71120</xdr:rowOff>
    </xdr:from>
    <xdr:to>
      <xdr:col>85</xdr:col>
      <xdr:colOff>177800</xdr:colOff>
      <xdr:row>104</xdr:row>
      <xdr:rowOff>1270</xdr:rowOff>
    </xdr:to>
    <xdr:sp macro="" textlink="">
      <xdr:nvSpPr>
        <xdr:cNvPr id="865" name="楕円 864">
          <a:extLst>
            <a:ext uri="{FF2B5EF4-FFF2-40B4-BE49-F238E27FC236}">
              <a16:creationId xmlns:a16="http://schemas.microsoft.com/office/drawing/2014/main" id="{00000000-0008-0000-0100-000061030000}"/>
            </a:ext>
          </a:extLst>
        </xdr:cNvPr>
        <xdr:cNvSpPr/>
      </xdr:nvSpPr>
      <xdr:spPr>
        <a:xfrm>
          <a:off x="16268700" y="17730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93997</xdr:rowOff>
    </xdr:from>
    <xdr:ext cx="405111" cy="259045"/>
    <xdr:sp macro="" textlink="">
      <xdr:nvSpPr>
        <xdr:cNvPr id="866" name="【公民館】&#10;有形固定資産減価償却率該当値テキスト">
          <a:extLst>
            <a:ext uri="{FF2B5EF4-FFF2-40B4-BE49-F238E27FC236}">
              <a16:creationId xmlns:a16="http://schemas.microsoft.com/office/drawing/2014/main" id="{00000000-0008-0000-0100-000062030000}"/>
            </a:ext>
          </a:extLst>
        </xdr:cNvPr>
        <xdr:cNvSpPr txBox="1"/>
      </xdr:nvSpPr>
      <xdr:spPr>
        <a:xfrm>
          <a:off x="16357600" y="17581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10161</xdr:rowOff>
    </xdr:from>
    <xdr:to>
      <xdr:col>81</xdr:col>
      <xdr:colOff>101600</xdr:colOff>
      <xdr:row>105</xdr:row>
      <xdr:rowOff>111761</xdr:rowOff>
    </xdr:to>
    <xdr:sp macro="" textlink="">
      <xdr:nvSpPr>
        <xdr:cNvPr id="867" name="楕円 866">
          <a:extLst>
            <a:ext uri="{FF2B5EF4-FFF2-40B4-BE49-F238E27FC236}">
              <a16:creationId xmlns:a16="http://schemas.microsoft.com/office/drawing/2014/main" id="{00000000-0008-0000-0100-000063030000}"/>
            </a:ext>
          </a:extLst>
        </xdr:cNvPr>
        <xdr:cNvSpPr/>
      </xdr:nvSpPr>
      <xdr:spPr>
        <a:xfrm>
          <a:off x="15430500" y="18012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121920</xdr:rowOff>
    </xdr:from>
    <xdr:to>
      <xdr:col>85</xdr:col>
      <xdr:colOff>127000</xdr:colOff>
      <xdr:row>105</xdr:row>
      <xdr:rowOff>60961</xdr:rowOff>
    </xdr:to>
    <xdr:cxnSp macro="">
      <xdr:nvCxnSpPr>
        <xdr:cNvPr id="868" name="直線コネクタ 867">
          <a:extLst>
            <a:ext uri="{FF2B5EF4-FFF2-40B4-BE49-F238E27FC236}">
              <a16:creationId xmlns:a16="http://schemas.microsoft.com/office/drawing/2014/main" id="{00000000-0008-0000-0100-000064030000}"/>
            </a:ext>
          </a:extLst>
        </xdr:cNvPr>
        <xdr:cNvCxnSpPr/>
      </xdr:nvCxnSpPr>
      <xdr:spPr>
        <a:xfrm flipV="1">
          <a:off x="15481300" y="17781270"/>
          <a:ext cx="838200" cy="281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147320</xdr:rowOff>
    </xdr:from>
    <xdr:to>
      <xdr:col>76</xdr:col>
      <xdr:colOff>165100</xdr:colOff>
      <xdr:row>105</xdr:row>
      <xdr:rowOff>77470</xdr:rowOff>
    </xdr:to>
    <xdr:sp macro="" textlink="">
      <xdr:nvSpPr>
        <xdr:cNvPr id="869" name="楕円 868">
          <a:extLst>
            <a:ext uri="{FF2B5EF4-FFF2-40B4-BE49-F238E27FC236}">
              <a16:creationId xmlns:a16="http://schemas.microsoft.com/office/drawing/2014/main" id="{00000000-0008-0000-0100-000065030000}"/>
            </a:ext>
          </a:extLst>
        </xdr:cNvPr>
        <xdr:cNvSpPr/>
      </xdr:nvSpPr>
      <xdr:spPr>
        <a:xfrm>
          <a:off x="14541500" y="17978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26670</xdr:rowOff>
    </xdr:from>
    <xdr:to>
      <xdr:col>81</xdr:col>
      <xdr:colOff>50800</xdr:colOff>
      <xdr:row>105</xdr:row>
      <xdr:rowOff>60961</xdr:rowOff>
    </xdr:to>
    <xdr:cxnSp macro="">
      <xdr:nvCxnSpPr>
        <xdr:cNvPr id="870" name="直線コネクタ 869">
          <a:extLst>
            <a:ext uri="{FF2B5EF4-FFF2-40B4-BE49-F238E27FC236}">
              <a16:creationId xmlns:a16="http://schemas.microsoft.com/office/drawing/2014/main" id="{00000000-0008-0000-0100-000066030000}"/>
            </a:ext>
          </a:extLst>
        </xdr:cNvPr>
        <xdr:cNvCxnSpPr/>
      </xdr:nvCxnSpPr>
      <xdr:spPr>
        <a:xfrm>
          <a:off x="14592300" y="18028920"/>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128270</xdr:rowOff>
    </xdr:from>
    <xdr:to>
      <xdr:col>72</xdr:col>
      <xdr:colOff>38100</xdr:colOff>
      <xdr:row>107</xdr:row>
      <xdr:rowOff>58420</xdr:rowOff>
    </xdr:to>
    <xdr:sp macro="" textlink="">
      <xdr:nvSpPr>
        <xdr:cNvPr id="871" name="楕円 870">
          <a:extLst>
            <a:ext uri="{FF2B5EF4-FFF2-40B4-BE49-F238E27FC236}">
              <a16:creationId xmlns:a16="http://schemas.microsoft.com/office/drawing/2014/main" id="{00000000-0008-0000-0100-000067030000}"/>
            </a:ext>
          </a:extLst>
        </xdr:cNvPr>
        <xdr:cNvSpPr/>
      </xdr:nvSpPr>
      <xdr:spPr>
        <a:xfrm>
          <a:off x="13652500" y="18301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26670</xdr:rowOff>
    </xdr:from>
    <xdr:to>
      <xdr:col>76</xdr:col>
      <xdr:colOff>114300</xdr:colOff>
      <xdr:row>107</xdr:row>
      <xdr:rowOff>7620</xdr:rowOff>
    </xdr:to>
    <xdr:cxnSp macro="">
      <xdr:nvCxnSpPr>
        <xdr:cNvPr id="872" name="直線コネクタ 871">
          <a:extLst>
            <a:ext uri="{FF2B5EF4-FFF2-40B4-BE49-F238E27FC236}">
              <a16:creationId xmlns:a16="http://schemas.microsoft.com/office/drawing/2014/main" id="{00000000-0008-0000-0100-000068030000}"/>
            </a:ext>
          </a:extLst>
        </xdr:cNvPr>
        <xdr:cNvCxnSpPr/>
      </xdr:nvCxnSpPr>
      <xdr:spPr>
        <a:xfrm flipV="1">
          <a:off x="13703300" y="18028920"/>
          <a:ext cx="889000" cy="323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73025</xdr:rowOff>
    </xdr:from>
    <xdr:to>
      <xdr:col>67</xdr:col>
      <xdr:colOff>101600</xdr:colOff>
      <xdr:row>107</xdr:row>
      <xdr:rowOff>3175</xdr:rowOff>
    </xdr:to>
    <xdr:sp macro="" textlink="">
      <xdr:nvSpPr>
        <xdr:cNvPr id="873" name="楕円 872">
          <a:extLst>
            <a:ext uri="{FF2B5EF4-FFF2-40B4-BE49-F238E27FC236}">
              <a16:creationId xmlns:a16="http://schemas.microsoft.com/office/drawing/2014/main" id="{00000000-0008-0000-0100-000069030000}"/>
            </a:ext>
          </a:extLst>
        </xdr:cNvPr>
        <xdr:cNvSpPr/>
      </xdr:nvSpPr>
      <xdr:spPr>
        <a:xfrm>
          <a:off x="12763500" y="18246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123825</xdr:rowOff>
    </xdr:from>
    <xdr:to>
      <xdr:col>71</xdr:col>
      <xdr:colOff>177800</xdr:colOff>
      <xdr:row>107</xdr:row>
      <xdr:rowOff>7620</xdr:rowOff>
    </xdr:to>
    <xdr:cxnSp macro="">
      <xdr:nvCxnSpPr>
        <xdr:cNvPr id="874" name="直線コネクタ 873">
          <a:extLst>
            <a:ext uri="{FF2B5EF4-FFF2-40B4-BE49-F238E27FC236}">
              <a16:creationId xmlns:a16="http://schemas.microsoft.com/office/drawing/2014/main" id="{00000000-0008-0000-0100-00006A030000}"/>
            </a:ext>
          </a:extLst>
        </xdr:cNvPr>
        <xdr:cNvCxnSpPr/>
      </xdr:nvCxnSpPr>
      <xdr:spPr>
        <a:xfrm>
          <a:off x="12814300" y="18297525"/>
          <a:ext cx="88900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73041</xdr:rowOff>
    </xdr:from>
    <xdr:ext cx="405111" cy="259045"/>
    <xdr:sp macro="" textlink="">
      <xdr:nvSpPr>
        <xdr:cNvPr id="875" name="n_1aveValue【公民館】&#10;有形固定資産減価償却率">
          <a:extLst>
            <a:ext uri="{FF2B5EF4-FFF2-40B4-BE49-F238E27FC236}">
              <a16:creationId xmlns:a16="http://schemas.microsoft.com/office/drawing/2014/main" id="{00000000-0008-0000-0100-00006B030000}"/>
            </a:ext>
          </a:extLst>
        </xdr:cNvPr>
        <xdr:cNvSpPr txBox="1"/>
      </xdr:nvSpPr>
      <xdr:spPr>
        <a:xfrm>
          <a:off x="15266044" y="17732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55897</xdr:rowOff>
    </xdr:from>
    <xdr:ext cx="405111" cy="259045"/>
    <xdr:sp macro="" textlink="">
      <xdr:nvSpPr>
        <xdr:cNvPr id="876" name="n_2aveValue【公民館】&#10;有形固定資産減価償却率">
          <a:extLst>
            <a:ext uri="{FF2B5EF4-FFF2-40B4-BE49-F238E27FC236}">
              <a16:creationId xmlns:a16="http://schemas.microsoft.com/office/drawing/2014/main" id="{00000000-0008-0000-0100-00006C030000}"/>
            </a:ext>
          </a:extLst>
        </xdr:cNvPr>
        <xdr:cNvSpPr txBox="1"/>
      </xdr:nvSpPr>
      <xdr:spPr>
        <a:xfrm>
          <a:off x="14389744" y="17715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36847</xdr:rowOff>
    </xdr:from>
    <xdr:ext cx="405111" cy="259045"/>
    <xdr:sp macro="" textlink="">
      <xdr:nvSpPr>
        <xdr:cNvPr id="877" name="n_3aveValue【公民館】&#10;有形固定資産減価償却率">
          <a:extLst>
            <a:ext uri="{FF2B5EF4-FFF2-40B4-BE49-F238E27FC236}">
              <a16:creationId xmlns:a16="http://schemas.microsoft.com/office/drawing/2014/main" id="{00000000-0008-0000-0100-00006D030000}"/>
            </a:ext>
          </a:extLst>
        </xdr:cNvPr>
        <xdr:cNvSpPr txBox="1"/>
      </xdr:nvSpPr>
      <xdr:spPr>
        <a:xfrm>
          <a:off x="13500744" y="17696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67327</xdr:rowOff>
    </xdr:from>
    <xdr:ext cx="405111" cy="259045"/>
    <xdr:sp macro="" textlink="">
      <xdr:nvSpPr>
        <xdr:cNvPr id="878" name="n_4aveValue【公民館】&#10;有形固定資産減価償却率">
          <a:extLst>
            <a:ext uri="{FF2B5EF4-FFF2-40B4-BE49-F238E27FC236}">
              <a16:creationId xmlns:a16="http://schemas.microsoft.com/office/drawing/2014/main" id="{00000000-0008-0000-0100-00006E030000}"/>
            </a:ext>
          </a:extLst>
        </xdr:cNvPr>
        <xdr:cNvSpPr txBox="1"/>
      </xdr:nvSpPr>
      <xdr:spPr>
        <a:xfrm>
          <a:off x="12611744" y="1772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102888</xdr:rowOff>
    </xdr:from>
    <xdr:ext cx="405111" cy="259045"/>
    <xdr:sp macro="" textlink="">
      <xdr:nvSpPr>
        <xdr:cNvPr id="879" name="n_1mainValue【公民館】&#10;有形固定資産減価償却率">
          <a:extLst>
            <a:ext uri="{FF2B5EF4-FFF2-40B4-BE49-F238E27FC236}">
              <a16:creationId xmlns:a16="http://schemas.microsoft.com/office/drawing/2014/main" id="{00000000-0008-0000-0100-00006F030000}"/>
            </a:ext>
          </a:extLst>
        </xdr:cNvPr>
        <xdr:cNvSpPr txBox="1"/>
      </xdr:nvSpPr>
      <xdr:spPr>
        <a:xfrm>
          <a:off x="15266044" y="18105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68597</xdr:rowOff>
    </xdr:from>
    <xdr:ext cx="405111" cy="259045"/>
    <xdr:sp macro="" textlink="">
      <xdr:nvSpPr>
        <xdr:cNvPr id="880" name="n_2mainValue【公民館】&#10;有形固定資産減価償却率">
          <a:extLst>
            <a:ext uri="{FF2B5EF4-FFF2-40B4-BE49-F238E27FC236}">
              <a16:creationId xmlns:a16="http://schemas.microsoft.com/office/drawing/2014/main" id="{00000000-0008-0000-0100-000070030000}"/>
            </a:ext>
          </a:extLst>
        </xdr:cNvPr>
        <xdr:cNvSpPr txBox="1"/>
      </xdr:nvSpPr>
      <xdr:spPr>
        <a:xfrm>
          <a:off x="14389744" y="18070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49547</xdr:rowOff>
    </xdr:from>
    <xdr:ext cx="405111" cy="259045"/>
    <xdr:sp macro="" textlink="">
      <xdr:nvSpPr>
        <xdr:cNvPr id="881" name="n_3mainValue【公民館】&#10;有形固定資産減価償却率">
          <a:extLst>
            <a:ext uri="{FF2B5EF4-FFF2-40B4-BE49-F238E27FC236}">
              <a16:creationId xmlns:a16="http://schemas.microsoft.com/office/drawing/2014/main" id="{00000000-0008-0000-0100-000071030000}"/>
            </a:ext>
          </a:extLst>
        </xdr:cNvPr>
        <xdr:cNvSpPr txBox="1"/>
      </xdr:nvSpPr>
      <xdr:spPr>
        <a:xfrm>
          <a:off x="13500744" y="18394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165752</xdr:rowOff>
    </xdr:from>
    <xdr:ext cx="405111" cy="259045"/>
    <xdr:sp macro="" textlink="">
      <xdr:nvSpPr>
        <xdr:cNvPr id="882" name="n_4mainValue【公民館】&#10;有形固定資産減価償却率">
          <a:extLst>
            <a:ext uri="{FF2B5EF4-FFF2-40B4-BE49-F238E27FC236}">
              <a16:creationId xmlns:a16="http://schemas.microsoft.com/office/drawing/2014/main" id="{00000000-0008-0000-0100-000072030000}"/>
            </a:ext>
          </a:extLst>
        </xdr:cNvPr>
        <xdr:cNvSpPr txBox="1"/>
      </xdr:nvSpPr>
      <xdr:spPr>
        <a:xfrm>
          <a:off x="12611744" y="18339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3" name="正方形/長方形 882">
          <a:extLst>
            <a:ext uri="{FF2B5EF4-FFF2-40B4-BE49-F238E27FC236}">
              <a16:creationId xmlns:a16="http://schemas.microsoft.com/office/drawing/2014/main" id="{00000000-0008-0000-0100-000073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84" name="正方形/長方形 883">
          <a:extLst>
            <a:ext uri="{FF2B5EF4-FFF2-40B4-BE49-F238E27FC236}">
              <a16:creationId xmlns:a16="http://schemas.microsoft.com/office/drawing/2014/main" id="{00000000-0008-0000-0100-000074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85" name="正方形/長方形 884">
          <a:extLst>
            <a:ext uri="{FF2B5EF4-FFF2-40B4-BE49-F238E27FC236}">
              <a16:creationId xmlns:a16="http://schemas.microsoft.com/office/drawing/2014/main" id="{00000000-0008-0000-0100-000075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86" name="正方形/長方形 885">
          <a:extLst>
            <a:ext uri="{FF2B5EF4-FFF2-40B4-BE49-F238E27FC236}">
              <a16:creationId xmlns:a16="http://schemas.microsoft.com/office/drawing/2014/main" id="{00000000-0008-0000-0100-000076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87" name="正方形/長方形 886">
          <a:extLst>
            <a:ext uri="{FF2B5EF4-FFF2-40B4-BE49-F238E27FC236}">
              <a16:creationId xmlns:a16="http://schemas.microsoft.com/office/drawing/2014/main" id="{00000000-0008-0000-0100-000077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88" name="正方形/長方形 887">
          <a:extLst>
            <a:ext uri="{FF2B5EF4-FFF2-40B4-BE49-F238E27FC236}">
              <a16:creationId xmlns:a16="http://schemas.microsoft.com/office/drawing/2014/main" id="{00000000-0008-0000-0100-000078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89" name="正方形/長方形 888">
          <a:extLst>
            <a:ext uri="{FF2B5EF4-FFF2-40B4-BE49-F238E27FC236}">
              <a16:creationId xmlns:a16="http://schemas.microsoft.com/office/drawing/2014/main" id="{00000000-0008-0000-0100-000079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0" name="正方形/長方形 889">
          <a:extLst>
            <a:ext uri="{FF2B5EF4-FFF2-40B4-BE49-F238E27FC236}">
              <a16:creationId xmlns:a16="http://schemas.microsoft.com/office/drawing/2014/main" id="{00000000-0008-0000-0100-00007A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91" name="テキスト ボックス 890">
          <a:extLst>
            <a:ext uri="{FF2B5EF4-FFF2-40B4-BE49-F238E27FC236}">
              <a16:creationId xmlns:a16="http://schemas.microsoft.com/office/drawing/2014/main" id="{00000000-0008-0000-0100-00007B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2" name="直線コネクタ 891">
          <a:extLst>
            <a:ext uri="{FF2B5EF4-FFF2-40B4-BE49-F238E27FC236}">
              <a16:creationId xmlns:a16="http://schemas.microsoft.com/office/drawing/2014/main" id="{00000000-0008-0000-0100-00007C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93" name="直線コネクタ 892">
          <a:extLst>
            <a:ext uri="{FF2B5EF4-FFF2-40B4-BE49-F238E27FC236}">
              <a16:creationId xmlns:a16="http://schemas.microsoft.com/office/drawing/2014/main" id="{00000000-0008-0000-0100-00007D030000}"/>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94" name="テキスト ボックス 893">
          <a:extLst>
            <a:ext uri="{FF2B5EF4-FFF2-40B4-BE49-F238E27FC236}">
              <a16:creationId xmlns:a16="http://schemas.microsoft.com/office/drawing/2014/main" id="{00000000-0008-0000-0100-00007E030000}"/>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95" name="直線コネクタ 894">
          <a:extLst>
            <a:ext uri="{FF2B5EF4-FFF2-40B4-BE49-F238E27FC236}">
              <a16:creationId xmlns:a16="http://schemas.microsoft.com/office/drawing/2014/main" id="{00000000-0008-0000-0100-00007F030000}"/>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96" name="テキスト ボックス 895">
          <a:extLst>
            <a:ext uri="{FF2B5EF4-FFF2-40B4-BE49-F238E27FC236}">
              <a16:creationId xmlns:a16="http://schemas.microsoft.com/office/drawing/2014/main" id="{00000000-0008-0000-0100-000080030000}"/>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97" name="直線コネクタ 896">
          <a:extLst>
            <a:ext uri="{FF2B5EF4-FFF2-40B4-BE49-F238E27FC236}">
              <a16:creationId xmlns:a16="http://schemas.microsoft.com/office/drawing/2014/main" id="{00000000-0008-0000-0100-000081030000}"/>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98" name="テキスト ボックス 897">
          <a:extLst>
            <a:ext uri="{FF2B5EF4-FFF2-40B4-BE49-F238E27FC236}">
              <a16:creationId xmlns:a16="http://schemas.microsoft.com/office/drawing/2014/main" id="{00000000-0008-0000-0100-000082030000}"/>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99" name="直線コネクタ 898">
          <a:extLst>
            <a:ext uri="{FF2B5EF4-FFF2-40B4-BE49-F238E27FC236}">
              <a16:creationId xmlns:a16="http://schemas.microsoft.com/office/drawing/2014/main" id="{00000000-0008-0000-0100-000083030000}"/>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900" name="テキスト ボックス 899">
          <a:extLst>
            <a:ext uri="{FF2B5EF4-FFF2-40B4-BE49-F238E27FC236}">
              <a16:creationId xmlns:a16="http://schemas.microsoft.com/office/drawing/2014/main" id="{00000000-0008-0000-0100-000084030000}"/>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901" name="直線コネクタ 900">
          <a:extLst>
            <a:ext uri="{FF2B5EF4-FFF2-40B4-BE49-F238E27FC236}">
              <a16:creationId xmlns:a16="http://schemas.microsoft.com/office/drawing/2014/main" id="{00000000-0008-0000-0100-000085030000}"/>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902" name="テキスト ボックス 901">
          <a:extLst>
            <a:ext uri="{FF2B5EF4-FFF2-40B4-BE49-F238E27FC236}">
              <a16:creationId xmlns:a16="http://schemas.microsoft.com/office/drawing/2014/main" id="{00000000-0008-0000-0100-000086030000}"/>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903" name="直線コネクタ 902">
          <a:extLst>
            <a:ext uri="{FF2B5EF4-FFF2-40B4-BE49-F238E27FC236}">
              <a16:creationId xmlns:a16="http://schemas.microsoft.com/office/drawing/2014/main" id="{00000000-0008-0000-0100-000087030000}"/>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904" name="テキスト ボックス 903">
          <a:extLst>
            <a:ext uri="{FF2B5EF4-FFF2-40B4-BE49-F238E27FC236}">
              <a16:creationId xmlns:a16="http://schemas.microsoft.com/office/drawing/2014/main" id="{00000000-0008-0000-0100-000088030000}"/>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05" name="直線コネクタ 904">
          <a:extLst>
            <a:ext uri="{FF2B5EF4-FFF2-40B4-BE49-F238E27FC236}">
              <a16:creationId xmlns:a16="http://schemas.microsoft.com/office/drawing/2014/main" id="{00000000-0008-0000-0100-000089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06" name="テキスト ボックス 905">
          <a:extLst>
            <a:ext uri="{FF2B5EF4-FFF2-40B4-BE49-F238E27FC236}">
              <a16:creationId xmlns:a16="http://schemas.microsoft.com/office/drawing/2014/main" id="{00000000-0008-0000-0100-00008A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07" name="【公民館】&#10;一人当たり面積グラフ枠">
          <a:extLst>
            <a:ext uri="{FF2B5EF4-FFF2-40B4-BE49-F238E27FC236}">
              <a16:creationId xmlns:a16="http://schemas.microsoft.com/office/drawing/2014/main" id="{00000000-0008-0000-0100-00008B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107224</xdr:rowOff>
    </xdr:from>
    <xdr:to>
      <xdr:col>116</xdr:col>
      <xdr:colOff>62864</xdr:colOff>
      <xdr:row>109</xdr:row>
      <xdr:rowOff>19050</xdr:rowOff>
    </xdr:to>
    <xdr:cxnSp macro="">
      <xdr:nvCxnSpPr>
        <xdr:cNvPr id="908" name="直線コネクタ 907">
          <a:extLst>
            <a:ext uri="{FF2B5EF4-FFF2-40B4-BE49-F238E27FC236}">
              <a16:creationId xmlns:a16="http://schemas.microsoft.com/office/drawing/2014/main" id="{00000000-0008-0000-0100-00008C030000}"/>
            </a:ext>
          </a:extLst>
        </xdr:cNvPr>
        <xdr:cNvCxnSpPr/>
      </xdr:nvCxnSpPr>
      <xdr:spPr>
        <a:xfrm flipV="1">
          <a:off x="22160864" y="17252224"/>
          <a:ext cx="0" cy="14548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22877</xdr:rowOff>
    </xdr:from>
    <xdr:ext cx="469744" cy="259045"/>
    <xdr:sp macro="" textlink="">
      <xdr:nvSpPr>
        <xdr:cNvPr id="909" name="【公民館】&#10;一人当たり面積最小値テキスト">
          <a:extLst>
            <a:ext uri="{FF2B5EF4-FFF2-40B4-BE49-F238E27FC236}">
              <a16:creationId xmlns:a16="http://schemas.microsoft.com/office/drawing/2014/main" id="{00000000-0008-0000-0100-00008D030000}"/>
            </a:ext>
          </a:extLst>
        </xdr:cNvPr>
        <xdr:cNvSpPr txBox="1"/>
      </xdr:nvSpPr>
      <xdr:spPr>
        <a:xfrm>
          <a:off x="22199600" y="1871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19050</xdr:rowOff>
    </xdr:from>
    <xdr:to>
      <xdr:col>116</xdr:col>
      <xdr:colOff>152400</xdr:colOff>
      <xdr:row>109</xdr:row>
      <xdr:rowOff>19050</xdr:rowOff>
    </xdr:to>
    <xdr:cxnSp macro="">
      <xdr:nvCxnSpPr>
        <xdr:cNvPr id="910" name="直線コネクタ 909">
          <a:extLst>
            <a:ext uri="{FF2B5EF4-FFF2-40B4-BE49-F238E27FC236}">
              <a16:creationId xmlns:a16="http://schemas.microsoft.com/office/drawing/2014/main" id="{00000000-0008-0000-0100-00008E030000}"/>
            </a:ext>
          </a:extLst>
        </xdr:cNvPr>
        <xdr:cNvCxnSpPr/>
      </xdr:nvCxnSpPr>
      <xdr:spPr>
        <a:xfrm>
          <a:off x="22072600" y="18707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53901</xdr:rowOff>
    </xdr:from>
    <xdr:ext cx="469744" cy="259045"/>
    <xdr:sp macro="" textlink="">
      <xdr:nvSpPr>
        <xdr:cNvPr id="911" name="【公民館】&#10;一人当たり面積最大値テキスト">
          <a:extLst>
            <a:ext uri="{FF2B5EF4-FFF2-40B4-BE49-F238E27FC236}">
              <a16:creationId xmlns:a16="http://schemas.microsoft.com/office/drawing/2014/main" id="{00000000-0008-0000-0100-00008F030000}"/>
            </a:ext>
          </a:extLst>
        </xdr:cNvPr>
        <xdr:cNvSpPr txBox="1"/>
      </xdr:nvSpPr>
      <xdr:spPr>
        <a:xfrm>
          <a:off x="22199600" y="17027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107224</xdr:rowOff>
    </xdr:from>
    <xdr:to>
      <xdr:col>116</xdr:col>
      <xdr:colOff>152400</xdr:colOff>
      <xdr:row>100</xdr:row>
      <xdr:rowOff>107224</xdr:rowOff>
    </xdr:to>
    <xdr:cxnSp macro="">
      <xdr:nvCxnSpPr>
        <xdr:cNvPr id="912" name="直線コネクタ 911">
          <a:extLst>
            <a:ext uri="{FF2B5EF4-FFF2-40B4-BE49-F238E27FC236}">
              <a16:creationId xmlns:a16="http://schemas.microsoft.com/office/drawing/2014/main" id="{00000000-0008-0000-0100-000090030000}"/>
            </a:ext>
          </a:extLst>
        </xdr:cNvPr>
        <xdr:cNvCxnSpPr/>
      </xdr:nvCxnSpPr>
      <xdr:spPr>
        <a:xfrm>
          <a:off x="22072600" y="172522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127925</xdr:rowOff>
    </xdr:from>
    <xdr:ext cx="469744" cy="259045"/>
    <xdr:sp macro="" textlink="">
      <xdr:nvSpPr>
        <xdr:cNvPr id="913" name="【公民館】&#10;一人当たり面積平均値テキスト">
          <a:extLst>
            <a:ext uri="{FF2B5EF4-FFF2-40B4-BE49-F238E27FC236}">
              <a16:creationId xmlns:a16="http://schemas.microsoft.com/office/drawing/2014/main" id="{00000000-0008-0000-0100-000091030000}"/>
            </a:ext>
          </a:extLst>
        </xdr:cNvPr>
        <xdr:cNvSpPr txBox="1"/>
      </xdr:nvSpPr>
      <xdr:spPr>
        <a:xfrm>
          <a:off x="22199600" y="183016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149498</xdr:rowOff>
    </xdr:from>
    <xdr:to>
      <xdr:col>116</xdr:col>
      <xdr:colOff>114300</xdr:colOff>
      <xdr:row>107</xdr:row>
      <xdr:rowOff>79648</xdr:rowOff>
    </xdr:to>
    <xdr:sp macro="" textlink="">
      <xdr:nvSpPr>
        <xdr:cNvPr id="914" name="フローチャート: 判断 913">
          <a:extLst>
            <a:ext uri="{FF2B5EF4-FFF2-40B4-BE49-F238E27FC236}">
              <a16:creationId xmlns:a16="http://schemas.microsoft.com/office/drawing/2014/main" id="{00000000-0008-0000-0100-000092030000}"/>
            </a:ext>
          </a:extLst>
        </xdr:cNvPr>
        <xdr:cNvSpPr/>
      </xdr:nvSpPr>
      <xdr:spPr>
        <a:xfrm>
          <a:off x="22110700" y="18323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156029</xdr:rowOff>
    </xdr:from>
    <xdr:to>
      <xdr:col>112</xdr:col>
      <xdr:colOff>38100</xdr:colOff>
      <xdr:row>107</xdr:row>
      <xdr:rowOff>86179</xdr:rowOff>
    </xdr:to>
    <xdr:sp macro="" textlink="">
      <xdr:nvSpPr>
        <xdr:cNvPr id="915" name="フローチャート: 判断 914">
          <a:extLst>
            <a:ext uri="{FF2B5EF4-FFF2-40B4-BE49-F238E27FC236}">
              <a16:creationId xmlns:a16="http://schemas.microsoft.com/office/drawing/2014/main" id="{00000000-0008-0000-0100-000093030000}"/>
            </a:ext>
          </a:extLst>
        </xdr:cNvPr>
        <xdr:cNvSpPr/>
      </xdr:nvSpPr>
      <xdr:spPr>
        <a:xfrm>
          <a:off x="21272500" y="18329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160927</xdr:rowOff>
    </xdr:from>
    <xdr:to>
      <xdr:col>107</xdr:col>
      <xdr:colOff>101600</xdr:colOff>
      <xdr:row>107</xdr:row>
      <xdr:rowOff>91077</xdr:rowOff>
    </xdr:to>
    <xdr:sp macro="" textlink="">
      <xdr:nvSpPr>
        <xdr:cNvPr id="916" name="フローチャート: 判断 915">
          <a:extLst>
            <a:ext uri="{FF2B5EF4-FFF2-40B4-BE49-F238E27FC236}">
              <a16:creationId xmlns:a16="http://schemas.microsoft.com/office/drawing/2014/main" id="{00000000-0008-0000-0100-000094030000}"/>
            </a:ext>
          </a:extLst>
        </xdr:cNvPr>
        <xdr:cNvSpPr/>
      </xdr:nvSpPr>
      <xdr:spPr>
        <a:xfrm>
          <a:off x="20383500" y="18334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142966</xdr:rowOff>
    </xdr:from>
    <xdr:to>
      <xdr:col>102</xdr:col>
      <xdr:colOff>165100</xdr:colOff>
      <xdr:row>107</xdr:row>
      <xdr:rowOff>73116</xdr:rowOff>
    </xdr:to>
    <xdr:sp macro="" textlink="">
      <xdr:nvSpPr>
        <xdr:cNvPr id="917" name="フローチャート: 判断 916">
          <a:extLst>
            <a:ext uri="{FF2B5EF4-FFF2-40B4-BE49-F238E27FC236}">
              <a16:creationId xmlns:a16="http://schemas.microsoft.com/office/drawing/2014/main" id="{00000000-0008-0000-0100-000095030000}"/>
            </a:ext>
          </a:extLst>
        </xdr:cNvPr>
        <xdr:cNvSpPr/>
      </xdr:nvSpPr>
      <xdr:spPr>
        <a:xfrm>
          <a:off x="19494500" y="18316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149498</xdr:rowOff>
    </xdr:from>
    <xdr:to>
      <xdr:col>98</xdr:col>
      <xdr:colOff>38100</xdr:colOff>
      <xdr:row>107</xdr:row>
      <xdr:rowOff>79648</xdr:rowOff>
    </xdr:to>
    <xdr:sp macro="" textlink="">
      <xdr:nvSpPr>
        <xdr:cNvPr id="918" name="フローチャート: 判断 917">
          <a:extLst>
            <a:ext uri="{FF2B5EF4-FFF2-40B4-BE49-F238E27FC236}">
              <a16:creationId xmlns:a16="http://schemas.microsoft.com/office/drawing/2014/main" id="{00000000-0008-0000-0100-000096030000}"/>
            </a:ext>
          </a:extLst>
        </xdr:cNvPr>
        <xdr:cNvSpPr/>
      </xdr:nvSpPr>
      <xdr:spPr>
        <a:xfrm>
          <a:off x="18605500" y="18323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19" name="テキスト ボックス 918">
          <a:extLst>
            <a:ext uri="{FF2B5EF4-FFF2-40B4-BE49-F238E27FC236}">
              <a16:creationId xmlns:a16="http://schemas.microsoft.com/office/drawing/2014/main" id="{00000000-0008-0000-0100-000097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0" name="テキスト ボックス 919">
          <a:extLst>
            <a:ext uri="{FF2B5EF4-FFF2-40B4-BE49-F238E27FC236}">
              <a16:creationId xmlns:a16="http://schemas.microsoft.com/office/drawing/2014/main" id="{00000000-0008-0000-0100-000098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1" name="テキスト ボックス 920">
          <a:extLst>
            <a:ext uri="{FF2B5EF4-FFF2-40B4-BE49-F238E27FC236}">
              <a16:creationId xmlns:a16="http://schemas.microsoft.com/office/drawing/2014/main" id="{00000000-0008-0000-0100-000099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2" name="テキスト ボックス 921">
          <a:extLst>
            <a:ext uri="{FF2B5EF4-FFF2-40B4-BE49-F238E27FC236}">
              <a16:creationId xmlns:a16="http://schemas.microsoft.com/office/drawing/2014/main" id="{00000000-0008-0000-0100-00009A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23" name="テキスト ボックス 922">
          <a:extLst>
            <a:ext uri="{FF2B5EF4-FFF2-40B4-BE49-F238E27FC236}">
              <a16:creationId xmlns:a16="http://schemas.microsoft.com/office/drawing/2014/main" id="{00000000-0008-0000-0100-00009B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115207</xdr:rowOff>
    </xdr:from>
    <xdr:to>
      <xdr:col>116</xdr:col>
      <xdr:colOff>114300</xdr:colOff>
      <xdr:row>106</xdr:row>
      <xdr:rowOff>45357</xdr:rowOff>
    </xdr:to>
    <xdr:sp macro="" textlink="">
      <xdr:nvSpPr>
        <xdr:cNvPr id="924" name="楕円 923">
          <a:extLst>
            <a:ext uri="{FF2B5EF4-FFF2-40B4-BE49-F238E27FC236}">
              <a16:creationId xmlns:a16="http://schemas.microsoft.com/office/drawing/2014/main" id="{00000000-0008-0000-0100-00009C030000}"/>
            </a:ext>
          </a:extLst>
        </xdr:cNvPr>
        <xdr:cNvSpPr/>
      </xdr:nvSpPr>
      <xdr:spPr>
        <a:xfrm>
          <a:off x="22110700" y="18117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138084</xdr:rowOff>
    </xdr:from>
    <xdr:ext cx="469744" cy="259045"/>
    <xdr:sp macro="" textlink="">
      <xdr:nvSpPr>
        <xdr:cNvPr id="925" name="【公民館】&#10;一人当たり面積該当値テキスト">
          <a:extLst>
            <a:ext uri="{FF2B5EF4-FFF2-40B4-BE49-F238E27FC236}">
              <a16:creationId xmlns:a16="http://schemas.microsoft.com/office/drawing/2014/main" id="{00000000-0008-0000-0100-00009D030000}"/>
            </a:ext>
          </a:extLst>
        </xdr:cNvPr>
        <xdr:cNvSpPr txBox="1"/>
      </xdr:nvSpPr>
      <xdr:spPr>
        <a:xfrm>
          <a:off x="22199600" y="17968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128270</xdr:rowOff>
    </xdr:from>
    <xdr:to>
      <xdr:col>112</xdr:col>
      <xdr:colOff>38100</xdr:colOff>
      <xdr:row>107</xdr:row>
      <xdr:rowOff>58420</xdr:rowOff>
    </xdr:to>
    <xdr:sp macro="" textlink="">
      <xdr:nvSpPr>
        <xdr:cNvPr id="926" name="楕円 925">
          <a:extLst>
            <a:ext uri="{FF2B5EF4-FFF2-40B4-BE49-F238E27FC236}">
              <a16:creationId xmlns:a16="http://schemas.microsoft.com/office/drawing/2014/main" id="{00000000-0008-0000-0100-00009E030000}"/>
            </a:ext>
          </a:extLst>
        </xdr:cNvPr>
        <xdr:cNvSpPr/>
      </xdr:nvSpPr>
      <xdr:spPr>
        <a:xfrm>
          <a:off x="21272500" y="18301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166007</xdr:rowOff>
    </xdr:from>
    <xdr:to>
      <xdr:col>116</xdr:col>
      <xdr:colOff>63500</xdr:colOff>
      <xdr:row>107</xdr:row>
      <xdr:rowOff>7620</xdr:rowOff>
    </xdr:to>
    <xdr:cxnSp macro="">
      <xdr:nvCxnSpPr>
        <xdr:cNvPr id="927" name="直線コネクタ 926">
          <a:extLst>
            <a:ext uri="{FF2B5EF4-FFF2-40B4-BE49-F238E27FC236}">
              <a16:creationId xmlns:a16="http://schemas.microsoft.com/office/drawing/2014/main" id="{00000000-0008-0000-0100-00009F030000}"/>
            </a:ext>
          </a:extLst>
        </xdr:cNvPr>
        <xdr:cNvCxnSpPr/>
      </xdr:nvCxnSpPr>
      <xdr:spPr>
        <a:xfrm flipV="1">
          <a:off x="21323300" y="18168257"/>
          <a:ext cx="838200" cy="184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121738</xdr:rowOff>
    </xdr:from>
    <xdr:to>
      <xdr:col>107</xdr:col>
      <xdr:colOff>101600</xdr:colOff>
      <xdr:row>107</xdr:row>
      <xdr:rowOff>51888</xdr:rowOff>
    </xdr:to>
    <xdr:sp macro="" textlink="">
      <xdr:nvSpPr>
        <xdr:cNvPr id="928" name="楕円 927">
          <a:extLst>
            <a:ext uri="{FF2B5EF4-FFF2-40B4-BE49-F238E27FC236}">
              <a16:creationId xmlns:a16="http://schemas.microsoft.com/office/drawing/2014/main" id="{00000000-0008-0000-0100-0000A0030000}"/>
            </a:ext>
          </a:extLst>
        </xdr:cNvPr>
        <xdr:cNvSpPr/>
      </xdr:nvSpPr>
      <xdr:spPr>
        <a:xfrm>
          <a:off x="20383500" y="18295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1088</xdr:rowOff>
    </xdr:from>
    <xdr:to>
      <xdr:col>111</xdr:col>
      <xdr:colOff>177800</xdr:colOff>
      <xdr:row>107</xdr:row>
      <xdr:rowOff>7620</xdr:rowOff>
    </xdr:to>
    <xdr:cxnSp macro="">
      <xdr:nvCxnSpPr>
        <xdr:cNvPr id="929" name="直線コネクタ 928">
          <a:extLst>
            <a:ext uri="{FF2B5EF4-FFF2-40B4-BE49-F238E27FC236}">
              <a16:creationId xmlns:a16="http://schemas.microsoft.com/office/drawing/2014/main" id="{00000000-0008-0000-0100-0000A1030000}"/>
            </a:ext>
          </a:extLst>
        </xdr:cNvPr>
        <xdr:cNvCxnSpPr/>
      </xdr:nvCxnSpPr>
      <xdr:spPr>
        <a:xfrm>
          <a:off x="20434300" y="18346238"/>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123371</xdr:rowOff>
    </xdr:from>
    <xdr:to>
      <xdr:col>102</xdr:col>
      <xdr:colOff>165100</xdr:colOff>
      <xdr:row>107</xdr:row>
      <xdr:rowOff>53521</xdr:rowOff>
    </xdr:to>
    <xdr:sp macro="" textlink="">
      <xdr:nvSpPr>
        <xdr:cNvPr id="930" name="楕円 929">
          <a:extLst>
            <a:ext uri="{FF2B5EF4-FFF2-40B4-BE49-F238E27FC236}">
              <a16:creationId xmlns:a16="http://schemas.microsoft.com/office/drawing/2014/main" id="{00000000-0008-0000-0100-0000A2030000}"/>
            </a:ext>
          </a:extLst>
        </xdr:cNvPr>
        <xdr:cNvSpPr/>
      </xdr:nvSpPr>
      <xdr:spPr>
        <a:xfrm>
          <a:off x="19494500" y="18297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1088</xdr:rowOff>
    </xdr:from>
    <xdr:to>
      <xdr:col>107</xdr:col>
      <xdr:colOff>50800</xdr:colOff>
      <xdr:row>107</xdr:row>
      <xdr:rowOff>2721</xdr:rowOff>
    </xdr:to>
    <xdr:cxnSp macro="">
      <xdr:nvCxnSpPr>
        <xdr:cNvPr id="931" name="直線コネクタ 930">
          <a:extLst>
            <a:ext uri="{FF2B5EF4-FFF2-40B4-BE49-F238E27FC236}">
              <a16:creationId xmlns:a16="http://schemas.microsoft.com/office/drawing/2014/main" id="{00000000-0008-0000-0100-0000A3030000}"/>
            </a:ext>
          </a:extLst>
        </xdr:cNvPr>
        <xdr:cNvCxnSpPr/>
      </xdr:nvCxnSpPr>
      <xdr:spPr>
        <a:xfrm flipV="1">
          <a:off x="19545300" y="18346238"/>
          <a:ext cx="889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126637</xdr:rowOff>
    </xdr:from>
    <xdr:to>
      <xdr:col>98</xdr:col>
      <xdr:colOff>38100</xdr:colOff>
      <xdr:row>107</xdr:row>
      <xdr:rowOff>56787</xdr:rowOff>
    </xdr:to>
    <xdr:sp macro="" textlink="">
      <xdr:nvSpPr>
        <xdr:cNvPr id="932" name="楕円 931">
          <a:extLst>
            <a:ext uri="{FF2B5EF4-FFF2-40B4-BE49-F238E27FC236}">
              <a16:creationId xmlns:a16="http://schemas.microsoft.com/office/drawing/2014/main" id="{00000000-0008-0000-0100-0000A4030000}"/>
            </a:ext>
          </a:extLst>
        </xdr:cNvPr>
        <xdr:cNvSpPr/>
      </xdr:nvSpPr>
      <xdr:spPr>
        <a:xfrm>
          <a:off x="18605500" y="18300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2721</xdr:rowOff>
    </xdr:from>
    <xdr:to>
      <xdr:col>102</xdr:col>
      <xdr:colOff>114300</xdr:colOff>
      <xdr:row>107</xdr:row>
      <xdr:rowOff>5987</xdr:rowOff>
    </xdr:to>
    <xdr:cxnSp macro="">
      <xdr:nvCxnSpPr>
        <xdr:cNvPr id="933" name="直線コネクタ 932">
          <a:extLst>
            <a:ext uri="{FF2B5EF4-FFF2-40B4-BE49-F238E27FC236}">
              <a16:creationId xmlns:a16="http://schemas.microsoft.com/office/drawing/2014/main" id="{00000000-0008-0000-0100-0000A5030000}"/>
            </a:ext>
          </a:extLst>
        </xdr:cNvPr>
        <xdr:cNvCxnSpPr/>
      </xdr:nvCxnSpPr>
      <xdr:spPr>
        <a:xfrm flipV="1">
          <a:off x="18656300" y="18347871"/>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77306</xdr:rowOff>
    </xdr:from>
    <xdr:ext cx="469744" cy="259045"/>
    <xdr:sp macro="" textlink="">
      <xdr:nvSpPr>
        <xdr:cNvPr id="934" name="n_1aveValue【公民館】&#10;一人当たり面積">
          <a:extLst>
            <a:ext uri="{FF2B5EF4-FFF2-40B4-BE49-F238E27FC236}">
              <a16:creationId xmlns:a16="http://schemas.microsoft.com/office/drawing/2014/main" id="{00000000-0008-0000-0100-0000A6030000}"/>
            </a:ext>
          </a:extLst>
        </xdr:cNvPr>
        <xdr:cNvSpPr txBox="1"/>
      </xdr:nvSpPr>
      <xdr:spPr>
        <a:xfrm>
          <a:off x="21075727" y="18422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82204</xdr:rowOff>
    </xdr:from>
    <xdr:ext cx="469744" cy="259045"/>
    <xdr:sp macro="" textlink="">
      <xdr:nvSpPr>
        <xdr:cNvPr id="935" name="n_2aveValue【公民館】&#10;一人当たり面積">
          <a:extLst>
            <a:ext uri="{FF2B5EF4-FFF2-40B4-BE49-F238E27FC236}">
              <a16:creationId xmlns:a16="http://schemas.microsoft.com/office/drawing/2014/main" id="{00000000-0008-0000-0100-0000A7030000}"/>
            </a:ext>
          </a:extLst>
        </xdr:cNvPr>
        <xdr:cNvSpPr txBox="1"/>
      </xdr:nvSpPr>
      <xdr:spPr>
        <a:xfrm>
          <a:off x="20199427" y="184273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64243</xdr:rowOff>
    </xdr:from>
    <xdr:ext cx="469744" cy="259045"/>
    <xdr:sp macro="" textlink="">
      <xdr:nvSpPr>
        <xdr:cNvPr id="936" name="n_3aveValue【公民館】&#10;一人当たり面積">
          <a:extLst>
            <a:ext uri="{FF2B5EF4-FFF2-40B4-BE49-F238E27FC236}">
              <a16:creationId xmlns:a16="http://schemas.microsoft.com/office/drawing/2014/main" id="{00000000-0008-0000-0100-0000A8030000}"/>
            </a:ext>
          </a:extLst>
        </xdr:cNvPr>
        <xdr:cNvSpPr txBox="1"/>
      </xdr:nvSpPr>
      <xdr:spPr>
        <a:xfrm>
          <a:off x="19310427" y="184093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70775</xdr:rowOff>
    </xdr:from>
    <xdr:ext cx="469744" cy="259045"/>
    <xdr:sp macro="" textlink="">
      <xdr:nvSpPr>
        <xdr:cNvPr id="937" name="n_4aveValue【公民館】&#10;一人当たり面積">
          <a:extLst>
            <a:ext uri="{FF2B5EF4-FFF2-40B4-BE49-F238E27FC236}">
              <a16:creationId xmlns:a16="http://schemas.microsoft.com/office/drawing/2014/main" id="{00000000-0008-0000-0100-0000A9030000}"/>
            </a:ext>
          </a:extLst>
        </xdr:cNvPr>
        <xdr:cNvSpPr txBox="1"/>
      </xdr:nvSpPr>
      <xdr:spPr>
        <a:xfrm>
          <a:off x="18421427" y="18415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105</xdr:row>
      <xdr:rowOff>74947</xdr:rowOff>
    </xdr:from>
    <xdr:ext cx="469744" cy="259045"/>
    <xdr:sp macro="" textlink="">
      <xdr:nvSpPr>
        <xdr:cNvPr id="938" name="n_1mainValue【公民館】&#10;一人当たり面積">
          <a:extLst>
            <a:ext uri="{FF2B5EF4-FFF2-40B4-BE49-F238E27FC236}">
              <a16:creationId xmlns:a16="http://schemas.microsoft.com/office/drawing/2014/main" id="{00000000-0008-0000-0100-0000AA030000}"/>
            </a:ext>
          </a:extLst>
        </xdr:cNvPr>
        <xdr:cNvSpPr txBox="1"/>
      </xdr:nvSpPr>
      <xdr:spPr>
        <a:xfrm>
          <a:off x="21075727" y="18077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68415</xdr:rowOff>
    </xdr:from>
    <xdr:ext cx="469744" cy="259045"/>
    <xdr:sp macro="" textlink="">
      <xdr:nvSpPr>
        <xdr:cNvPr id="939" name="n_2mainValue【公民館】&#10;一人当たり面積">
          <a:extLst>
            <a:ext uri="{FF2B5EF4-FFF2-40B4-BE49-F238E27FC236}">
              <a16:creationId xmlns:a16="http://schemas.microsoft.com/office/drawing/2014/main" id="{00000000-0008-0000-0100-0000AB030000}"/>
            </a:ext>
          </a:extLst>
        </xdr:cNvPr>
        <xdr:cNvSpPr txBox="1"/>
      </xdr:nvSpPr>
      <xdr:spPr>
        <a:xfrm>
          <a:off x="20199427" y="180706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70048</xdr:rowOff>
    </xdr:from>
    <xdr:ext cx="469744" cy="259045"/>
    <xdr:sp macro="" textlink="">
      <xdr:nvSpPr>
        <xdr:cNvPr id="940" name="n_3mainValue【公民館】&#10;一人当たり面積">
          <a:extLst>
            <a:ext uri="{FF2B5EF4-FFF2-40B4-BE49-F238E27FC236}">
              <a16:creationId xmlns:a16="http://schemas.microsoft.com/office/drawing/2014/main" id="{00000000-0008-0000-0100-0000AC030000}"/>
            </a:ext>
          </a:extLst>
        </xdr:cNvPr>
        <xdr:cNvSpPr txBox="1"/>
      </xdr:nvSpPr>
      <xdr:spPr>
        <a:xfrm>
          <a:off x="19310427" y="180722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73314</xdr:rowOff>
    </xdr:from>
    <xdr:ext cx="469744" cy="259045"/>
    <xdr:sp macro="" textlink="">
      <xdr:nvSpPr>
        <xdr:cNvPr id="941" name="n_4mainValue【公民館】&#10;一人当たり面積">
          <a:extLst>
            <a:ext uri="{FF2B5EF4-FFF2-40B4-BE49-F238E27FC236}">
              <a16:creationId xmlns:a16="http://schemas.microsoft.com/office/drawing/2014/main" id="{00000000-0008-0000-0100-0000AD030000}"/>
            </a:ext>
          </a:extLst>
        </xdr:cNvPr>
        <xdr:cNvSpPr txBox="1"/>
      </xdr:nvSpPr>
      <xdr:spPr>
        <a:xfrm>
          <a:off x="18421427" y="18075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2" name="正方形/長方形 941">
          <a:extLst>
            <a:ext uri="{FF2B5EF4-FFF2-40B4-BE49-F238E27FC236}">
              <a16:creationId xmlns:a16="http://schemas.microsoft.com/office/drawing/2014/main" id="{00000000-0008-0000-0100-0000AE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3" name="正方形/長方形 942">
          <a:extLst>
            <a:ext uri="{FF2B5EF4-FFF2-40B4-BE49-F238E27FC236}">
              <a16:creationId xmlns:a16="http://schemas.microsoft.com/office/drawing/2014/main" id="{00000000-0008-0000-0100-0000AF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44" name="テキスト ボックス 943">
          <a:extLst>
            <a:ext uri="{FF2B5EF4-FFF2-40B4-BE49-F238E27FC236}">
              <a16:creationId xmlns:a16="http://schemas.microsoft.com/office/drawing/2014/main" id="{00000000-0008-0000-0100-0000B0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類似団体と比較して有形固定資産減価償却率が高くなっている施設は橋りょう・トンネル、公営住宅、港湾漁港である。一方で</a:t>
          </a:r>
          <a:r>
            <a:rPr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類似団体と比較して有形固定資産減価償却率が低くなっている施設は道路、認定こども園・幼稚園・保育所、学校施設、公民館である。</a:t>
          </a:r>
        </a:p>
        <a:p>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有形固定資産減価償却率が高くなっている施設の中でも特に公営住宅が顕著に上回っており、償却率も高い水準となっているが、令和５年度より公営住宅等長寿命化計画を基に市営住宅の建替整備を進めており、今後数値の改善が見込まれる。</a:t>
          </a:r>
        </a:p>
        <a:p>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有形固定資産減価償却率が低くなっている施設の中でも特に公民館が下回っており、償却率も昨年度より</a:t>
          </a:r>
          <a:r>
            <a:rPr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14.8</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ポイント減少している。これは中央公民館施設長寿命化事業の結果によるものである。</a:t>
          </a:r>
        </a:p>
        <a:p>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道路に関しては類似団体の有形固定資産減価償却率を下回っている。更新・補修等の長寿命化を計画的に進めているが依然として有形固定資産減価償却率は徐々に増加している。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2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2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2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岡山県瀬戸内市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2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2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2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2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2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2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36,160
35,350
125.46
25,580,735
24,839,506
624,038
11,841,346
20,934,444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2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2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2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8.5
35.8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2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2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2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2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2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2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2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2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2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2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2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2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2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2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2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2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2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2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2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2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2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2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2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2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2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2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2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2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2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0000000-0008-0000-0200-00002C000000}"/>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0000000-0008-0000-0200-00002D000000}"/>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000000-0008-0000-0200-00002E000000}"/>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0000000-0008-0000-0200-00002F000000}"/>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0000000-0008-0000-0200-000030000000}"/>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0000000-0008-0000-0200-000031000000}"/>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0000000-0008-0000-0200-000032000000}"/>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00000000-0008-0000-0200-000033000000}"/>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0000000-0008-0000-0200-000034000000}"/>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86377</xdr:rowOff>
    </xdr:from>
    <xdr:ext cx="338939" cy="259045"/>
    <xdr:sp macro="" textlink="">
      <xdr:nvSpPr>
        <xdr:cNvPr id="53" name="テキスト ボックス 52">
          <a:extLst>
            <a:ext uri="{FF2B5EF4-FFF2-40B4-BE49-F238E27FC236}">
              <a16:creationId xmlns:a16="http://schemas.microsoft.com/office/drawing/2014/main" id="{00000000-0008-0000-0200-000035000000}"/>
            </a:ext>
          </a:extLst>
        </xdr:cNvPr>
        <xdr:cNvSpPr txBox="1"/>
      </xdr:nvSpPr>
      <xdr:spPr>
        <a:xfrm>
          <a:off x="423061" y="557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0000000-0008-0000-0200-000036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5" name="【図書館】&#10;有形固定資産減価償却率グラフ枠">
          <a:extLst>
            <a:ext uri="{FF2B5EF4-FFF2-40B4-BE49-F238E27FC236}">
              <a16:creationId xmlns:a16="http://schemas.microsoft.com/office/drawing/2014/main" id="{00000000-0008-0000-0200-000037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57150</xdr:rowOff>
    </xdr:from>
    <xdr:to>
      <xdr:col>24</xdr:col>
      <xdr:colOff>62865</xdr:colOff>
      <xdr:row>40</xdr:row>
      <xdr:rowOff>127000</xdr:rowOff>
    </xdr:to>
    <xdr:cxnSp macro="">
      <xdr:nvCxnSpPr>
        <xdr:cNvPr id="56" name="直線コネクタ 55">
          <a:extLst>
            <a:ext uri="{FF2B5EF4-FFF2-40B4-BE49-F238E27FC236}">
              <a16:creationId xmlns:a16="http://schemas.microsoft.com/office/drawing/2014/main" id="{00000000-0008-0000-0200-000038000000}"/>
            </a:ext>
          </a:extLst>
        </xdr:cNvPr>
        <xdr:cNvCxnSpPr/>
      </xdr:nvCxnSpPr>
      <xdr:spPr>
        <a:xfrm flipV="1">
          <a:off x="4634865" y="571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130827</xdr:rowOff>
    </xdr:from>
    <xdr:ext cx="469744" cy="259045"/>
    <xdr:sp macro="" textlink="">
      <xdr:nvSpPr>
        <xdr:cNvPr id="57" name="【図書館】&#10;有形固定資産減価償却率最小値テキスト">
          <a:extLst>
            <a:ext uri="{FF2B5EF4-FFF2-40B4-BE49-F238E27FC236}">
              <a16:creationId xmlns:a16="http://schemas.microsoft.com/office/drawing/2014/main" id="{00000000-0008-0000-0200-000039000000}"/>
            </a:ext>
          </a:extLst>
        </xdr:cNvPr>
        <xdr:cNvSpPr txBox="1"/>
      </xdr:nvSpPr>
      <xdr:spPr>
        <a:xfrm>
          <a:off x="4673600" y="698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127000</xdr:rowOff>
    </xdr:from>
    <xdr:to>
      <xdr:col>24</xdr:col>
      <xdr:colOff>152400</xdr:colOff>
      <xdr:row>40</xdr:row>
      <xdr:rowOff>127000</xdr:rowOff>
    </xdr:to>
    <xdr:cxnSp macro="">
      <xdr:nvCxnSpPr>
        <xdr:cNvPr id="58" name="直線コネクタ 57">
          <a:extLst>
            <a:ext uri="{FF2B5EF4-FFF2-40B4-BE49-F238E27FC236}">
              <a16:creationId xmlns:a16="http://schemas.microsoft.com/office/drawing/2014/main" id="{00000000-0008-0000-0200-00003A000000}"/>
            </a:ext>
          </a:extLst>
        </xdr:cNvPr>
        <xdr:cNvCxnSpPr/>
      </xdr:nvCxnSpPr>
      <xdr:spPr>
        <a:xfrm>
          <a:off x="45466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3827</xdr:rowOff>
    </xdr:from>
    <xdr:ext cx="340478" cy="259045"/>
    <xdr:sp macro="" textlink="">
      <xdr:nvSpPr>
        <xdr:cNvPr id="59" name="【図書館】&#10;有形固定資産減価償却率最大値テキスト">
          <a:extLst>
            <a:ext uri="{FF2B5EF4-FFF2-40B4-BE49-F238E27FC236}">
              <a16:creationId xmlns:a16="http://schemas.microsoft.com/office/drawing/2014/main" id="{00000000-0008-0000-0200-00003B000000}"/>
            </a:ext>
          </a:extLst>
        </xdr:cNvPr>
        <xdr:cNvSpPr txBox="1"/>
      </xdr:nvSpPr>
      <xdr:spPr>
        <a:xfrm>
          <a:off x="4673600" y="549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57150</xdr:rowOff>
    </xdr:from>
    <xdr:to>
      <xdr:col>24</xdr:col>
      <xdr:colOff>152400</xdr:colOff>
      <xdr:row>33</xdr:row>
      <xdr:rowOff>57150</xdr:rowOff>
    </xdr:to>
    <xdr:cxnSp macro="">
      <xdr:nvCxnSpPr>
        <xdr:cNvPr id="60" name="直線コネクタ 59">
          <a:extLst>
            <a:ext uri="{FF2B5EF4-FFF2-40B4-BE49-F238E27FC236}">
              <a16:creationId xmlns:a16="http://schemas.microsoft.com/office/drawing/2014/main" id="{00000000-0008-0000-0200-00003C000000}"/>
            </a:ext>
          </a:extLst>
        </xdr:cNvPr>
        <xdr:cNvCxnSpPr/>
      </xdr:nvCxnSpPr>
      <xdr:spPr>
        <a:xfrm>
          <a:off x="4546600" y="57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45737</xdr:rowOff>
    </xdr:from>
    <xdr:ext cx="405111" cy="259045"/>
    <xdr:sp macro="" textlink="">
      <xdr:nvSpPr>
        <xdr:cNvPr id="61" name="【図書館】&#10;有形固定資産減価償却率平均値テキスト">
          <a:extLst>
            <a:ext uri="{FF2B5EF4-FFF2-40B4-BE49-F238E27FC236}">
              <a16:creationId xmlns:a16="http://schemas.microsoft.com/office/drawing/2014/main" id="{00000000-0008-0000-0200-00003D000000}"/>
            </a:ext>
          </a:extLst>
        </xdr:cNvPr>
        <xdr:cNvSpPr txBox="1"/>
      </xdr:nvSpPr>
      <xdr:spPr>
        <a:xfrm>
          <a:off x="4673600" y="62179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67310</xdr:rowOff>
    </xdr:from>
    <xdr:to>
      <xdr:col>24</xdr:col>
      <xdr:colOff>114300</xdr:colOff>
      <xdr:row>36</xdr:row>
      <xdr:rowOff>168910</xdr:rowOff>
    </xdr:to>
    <xdr:sp macro="" textlink="">
      <xdr:nvSpPr>
        <xdr:cNvPr id="62" name="フローチャート: 判断 61">
          <a:extLst>
            <a:ext uri="{FF2B5EF4-FFF2-40B4-BE49-F238E27FC236}">
              <a16:creationId xmlns:a16="http://schemas.microsoft.com/office/drawing/2014/main" id="{00000000-0008-0000-0200-00003E000000}"/>
            </a:ext>
          </a:extLst>
        </xdr:cNvPr>
        <xdr:cNvSpPr/>
      </xdr:nvSpPr>
      <xdr:spPr>
        <a:xfrm>
          <a:off x="4584700" y="6239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78740</xdr:rowOff>
    </xdr:from>
    <xdr:to>
      <xdr:col>20</xdr:col>
      <xdr:colOff>38100</xdr:colOff>
      <xdr:row>37</xdr:row>
      <xdr:rowOff>8890</xdr:rowOff>
    </xdr:to>
    <xdr:sp macro="" textlink="">
      <xdr:nvSpPr>
        <xdr:cNvPr id="63" name="フローチャート: 判断 62">
          <a:extLst>
            <a:ext uri="{FF2B5EF4-FFF2-40B4-BE49-F238E27FC236}">
              <a16:creationId xmlns:a16="http://schemas.microsoft.com/office/drawing/2014/main" id="{00000000-0008-0000-0200-00003F000000}"/>
            </a:ext>
          </a:extLst>
        </xdr:cNvPr>
        <xdr:cNvSpPr/>
      </xdr:nvSpPr>
      <xdr:spPr>
        <a:xfrm>
          <a:off x="3746500" y="6250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59690</xdr:rowOff>
    </xdr:from>
    <xdr:to>
      <xdr:col>15</xdr:col>
      <xdr:colOff>101600</xdr:colOff>
      <xdr:row>36</xdr:row>
      <xdr:rowOff>161290</xdr:rowOff>
    </xdr:to>
    <xdr:sp macro="" textlink="">
      <xdr:nvSpPr>
        <xdr:cNvPr id="64" name="フローチャート: 判断 63">
          <a:extLst>
            <a:ext uri="{FF2B5EF4-FFF2-40B4-BE49-F238E27FC236}">
              <a16:creationId xmlns:a16="http://schemas.microsoft.com/office/drawing/2014/main" id="{00000000-0008-0000-0200-000040000000}"/>
            </a:ext>
          </a:extLst>
        </xdr:cNvPr>
        <xdr:cNvSpPr/>
      </xdr:nvSpPr>
      <xdr:spPr>
        <a:xfrm>
          <a:off x="2857500" y="6231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60960</xdr:rowOff>
    </xdr:from>
    <xdr:to>
      <xdr:col>10</xdr:col>
      <xdr:colOff>165100</xdr:colOff>
      <xdr:row>36</xdr:row>
      <xdr:rowOff>162560</xdr:rowOff>
    </xdr:to>
    <xdr:sp macro="" textlink="">
      <xdr:nvSpPr>
        <xdr:cNvPr id="65" name="フローチャート: 判断 64">
          <a:extLst>
            <a:ext uri="{FF2B5EF4-FFF2-40B4-BE49-F238E27FC236}">
              <a16:creationId xmlns:a16="http://schemas.microsoft.com/office/drawing/2014/main" id="{00000000-0008-0000-0200-000041000000}"/>
            </a:ext>
          </a:extLst>
        </xdr:cNvPr>
        <xdr:cNvSpPr/>
      </xdr:nvSpPr>
      <xdr:spPr>
        <a:xfrm>
          <a:off x="1968500" y="6233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41910</xdr:rowOff>
    </xdr:from>
    <xdr:to>
      <xdr:col>6</xdr:col>
      <xdr:colOff>38100</xdr:colOff>
      <xdr:row>36</xdr:row>
      <xdr:rowOff>143510</xdr:rowOff>
    </xdr:to>
    <xdr:sp macro="" textlink="">
      <xdr:nvSpPr>
        <xdr:cNvPr id="66" name="フローチャート: 判断 65">
          <a:extLst>
            <a:ext uri="{FF2B5EF4-FFF2-40B4-BE49-F238E27FC236}">
              <a16:creationId xmlns:a16="http://schemas.microsoft.com/office/drawing/2014/main" id="{00000000-0008-0000-0200-000042000000}"/>
            </a:ext>
          </a:extLst>
        </xdr:cNvPr>
        <xdr:cNvSpPr/>
      </xdr:nvSpPr>
      <xdr:spPr>
        <a:xfrm>
          <a:off x="1079500" y="6214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00000000-0008-0000-0200-000043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200-000044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200-000045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200-000046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200-000047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154940</xdr:rowOff>
    </xdr:from>
    <xdr:to>
      <xdr:col>24</xdr:col>
      <xdr:colOff>114300</xdr:colOff>
      <xdr:row>35</xdr:row>
      <xdr:rowOff>85090</xdr:rowOff>
    </xdr:to>
    <xdr:sp macro="" textlink="">
      <xdr:nvSpPr>
        <xdr:cNvPr id="72" name="楕円 71">
          <a:extLst>
            <a:ext uri="{FF2B5EF4-FFF2-40B4-BE49-F238E27FC236}">
              <a16:creationId xmlns:a16="http://schemas.microsoft.com/office/drawing/2014/main" id="{00000000-0008-0000-0200-000048000000}"/>
            </a:ext>
          </a:extLst>
        </xdr:cNvPr>
        <xdr:cNvSpPr/>
      </xdr:nvSpPr>
      <xdr:spPr>
        <a:xfrm>
          <a:off x="4584700" y="5984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34</xdr:row>
      <xdr:rowOff>6367</xdr:rowOff>
    </xdr:from>
    <xdr:ext cx="405111" cy="259045"/>
    <xdr:sp macro="" textlink="">
      <xdr:nvSpPr>
        <xdr:cNvPr id="73" name="【図書館】&#10;有形固定資産減価償却率該当値テキスト">
          <a:extLst>
            <a:ext uri="{FF2B5EF4-FFF2-40B4-BE49-F238E27FC236}">
              <a16:creationId xmlns:a16="http://schemas.microsoft.com/office/drawing/2014/main" id="{00000000-0008-0000-0200-000049000000}"/>
            </a:ext>
          </a:extLst>
        </xdr:cNvPr>
        <xdr:cNvSpPr txBox="1"/>
      </xdr:nvSpPr>
      <xdr:spPr>
        <a:xfrm>
          <a:off x="4673600" y="5835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0</xdr:rowOff>
    </xdr:from>
    <xdr:to>
      <xdr:col>20</xdr:col>
      <xdr:colOff>38100</xdr:colOff>
      <xdr:row>35</xdr:row>
      <xdr:rowOff>101600</xdr:rowOff>
    </xdr:to>
    <xdr:sp macro="" textlink="">
      <xdr:nvSpPr>
        <xdr:cNvPr id="74" name="楕円 73">
          <a:extLst>
            <a:ext uri="{FF2B5EF4-FFF2-40B4-BE49-F238E27FC236}">
              <a16:creationId xmlns:a16="http://schemas.microsoft.com/office/drawing/2014/main" id="{00000000-0008-0000-0200-00004A000000}"/>
            </a:ext>
          </a:extLst>
        </xdr:cNvPr>
        <xdr:cNvSpPr/>
      </xdr:nvSpPr>
      <xdr:spPr>
        <a:xfrm>
          <a:off x="3746500" y="6000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35</xdr:row>
      <xdr:rowOff>34290</xdr:rowOff>
    </xdr:from>
    <xdr:to>
      <xdr:col>24</xdr:col>
      <xdr:colOff>63500</xdr:colOff>
      <xdr:row>35</xdr:row>
      <xdr:rowOff>50800</xdr:rowOff>
    </xdr:to>
    <xdr:cxnSp macro="">
      <xdr:nvCxnSpPr>
        <xdr:cNvPr id="75" name="直線コネクタ 74">
          <a:extLst>
            <a:ext uri="{FF2B5EF4-FFF2-40B4-BE49-F238E27FC236}">
              <a16:creationId xmlns:a16="http://schemas.microsoft.com/office/drawing/2014/main" id="{00000000-0008-0000-0200-00004B000000}"/>
            </a:ext>
          </a:extLst>
        </xdr:cNvPr>
        <xdr:cNvCxnSpPr/>
      </xdr:nvCxnSpPr>
      <xdr:spPr>
        <a:xfrm flipV="1">
          <a:off x="3797300" y="6035040"/>
          <a:ext cx="838200" cy="16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133350</xdr:rowOff>
    </xdr:from>
    <xdr:to>
      <xdr:col>15</xdr:col>
      <xdr:colOff>101600</xdr:colOff>
      <xdr:row>35</xdr:row>
      <xdr:rowOff>63500</xdr:rowOff>
    </xdr:to>
    <xdr:sp macro="" textlink="">
      <xdr:nvSpPr>
        <xdr:cNvPr id="76" name="楕円 75">
          <a:extLst>
            <a:ext uri="{FF2B5EF4-FFF2-40B4-BE49-F238E27FC236}">
              <a16:creationId xmlns:a16="http://schemas.microsoft.com/office/drawing/2014/main" id="{00000000-0008-0000-0200-00004C000000}"/>
            </a:ext>
          </a:extLst>
        </xdr:cNvPr>
        <xdr:cNvSpPr/>
      </xdr:nvSpPr>
      <xdr:spPr>
        <a:xfrm>
          <a:off x="2857500" y="5962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12700</xdr:rowOff>
    </xdr:from>
    <xdr:to>
      <xdr:col>19</xdr:col>
      <xdr:colOff>177800</xdr:colOff>
      <xdr:row>35</xdr:row>
      <xdr:rowOff>50800</xdr:rowOff>
    </xdr:to>
    <xdr:cxnSp macro="">
      <xdr:nvCxnSpPr>
        <xdr:cNvPr id="77" name="直線コネクタ 76">
          <a:extLst>
            <a:ext uri="{FF2B5EF4-FFF2-40B4-BE49-F238E27FC236}">
              <a16:creationId xmlns:a16="http://schemas.microsoft.com/office/drawing/2014/main" id="{00000000-0008-0000-0200-00004D000000}"/>
            </a:ext>
          </a:extLst>
        </xdr:cNvPr>
        <xdr:cNvCxnSpPr/>
      </xdr:nvCxnSpPr>
      <xdr:spPr>
        <a:xfrm>
          <a:off x="2908300" y="601345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93980</xdr:rowOff>
    </xdr:from>
    <xdr:to>
      <xdr:col>10</xdr:col>
      <xdr:colOff>165100</xdr:colOff>
      <xdr:row>35</xdr:row>
      <xdr:rowOff>24130</xdr:rowOff>
    </xdr:to>
    <xdr:sp macro="" textlink="">
      <xdr:nvSpPr>
        <xdr:cNvPr id="78" name="楕円 77">
          <a:extLst>
            <a:ext uri="{FF2B5EF4-FFF2-40B4-BE49-F238E27FC236}">
              <a16:creationId xmlns:a16="http://schemas.microsoft.com/office/drawing/2014/main" id="{00000000-0008-0000-0200-00004E000000}"/>
            </a:ext>
          </a:extLst>
        </xdr:cNvPr>
        <xdr:cNvSpPr/>
      </xdr:nvSpPr>
      <xdr:spPr>
        <a:xfrm>
          <a:off x="1968500" y="5923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34</xdr:row>
      <xdr:rowOff>144780</xdr:rowOff>
    </xdr:from>
    <xdr:to>
      <xdr:col>15</xdr:col>
      <xdr:colOff>50800</xdr:colOff>
      <xdr:row>35</xdr:row>
      <xdr:rowOff>12700</xdr:rowOff>
    </xdr:to>
    <xdr:cxnSp macro="">
      <xdr:nvCxnSpPr>
        <xdr:cNvPr id="79" name="直線コネクタ 78">
          <a:extLst>
            <a:ext uri="{FF2B5EF4-FFF2-40B4-BE49-F238E27FC236}">
              <a16:creationId xmlns:a16="http://schemas.microsoft.com/office/drawing/2014/main" id="{00000000-0008-0000-0200-00004F000000}"/>
            </a:ext>
          </a:extLst>
        </xdr:cNvPr>
        <xdr:cNvCxnSpPr/>
      </xdr:nvCxnSpPr>
      <xdr:spPr>
        <a:xfrm>
          <a:off x="2019300" y="5974080"/>
          <a:ext cx="889000" cy="39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34</xdr:row>
      <xdr:rowOff>54610</xdr:rowOff>
    </xdr:from>
    <xdr:to>
      <xdr:col>6</xdr:col>
      <xdr:colOff>38100</xdr:colOff>
      <xdr:row>34</xdr:row>
      <xdr:rowOff>156210</xdr:rowOff>
    </xdr:to>
    <xdr:sp macro="" textlink="">
      <xdr:nvSpPr>
        <xdr:cNvPr id="80" name="楕円 79">
          <a:extLst>
            <a:ext uri="{FF2B5EF4-FFF2-40B4-BE49-F238E27FC236}">
              <a16:creationId xmlns:a16="http://schemas.microsoft.com/office/drawing/2014/main" id="{00000000-0008-0000-0200-000050000000}"/>
            </a:ext>
          </a:extLst>
        </xdr:cNvPr>
        <xdr:cNvSpPr/>
      </xdr:nvSpPr>
      <xdr:spPr>
        <a:xfrm>
          <a:off x="1079500" y="5883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34</xdr:row>
      <xdr:rowOff>105410</xdr:rowOff>
    </xdr:from>
    <xdr:to>
      <xdr:col>10</xdr:col>
      <xdr:colOff>114300</xdr:colOff>
      <xdr:row>34</xdr:row>
      <xdr:rowOff>144780</xdr:rowOff>
    </xdr:to>
    <xdr:cxnSp macro="">
      <xdr:nvCxnSpPr>
        <xdr:cNvPr id="81" name="直線コネクタ 80">
          <a:extLst>
            <a:ext uri="{FF2B5EF4-FFF2-40B4-BE49-F238E27FC236}">
              <a16:creationId xmlns:a16="http://schemas.microsoft.com/office/drawing/2014/main" id="{00000000-0008-0000-0200-000051000000}"/>
            </a:ext>
          </a:extLst>
        </xdr:cNvPr>
        <xdr:cNvCxnSpPr/>
      </xdr:nvCxnSpPr>
      <xdr:spPr>
        <a:xfrm>
          <a:off x="1130300" y="5934710"/>
          <a:ext cx="889000" cy="39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17</xdr:rowOff>
    </xdr:from>
    <xdr:ext cx="405111" cy="259045"/>
    <xdr:sp macro="" textlink="">
      <xdr:nvSpPr>
        <xdr:cNvPr id="82" name="n_1aveValue【図書館】&#10;有形固定資産減価償却率">
          <a:extLst>
            <a:ext uri="{FF2B5EF4-FFF2-40B4-BE49-F238E27FC236}">
              <a16:creationId xmlns:a16="http://schemas.microsoft.com/office/drawing/2014/main" id="{00000000-0008-0000-0200-000052000000}"/>
            </a:ext>
          </a:extLst>
        </xdr:cNvPr>
        <xdr:cNvSpPr txBox="1"/>
      </xdr:nvSpPr>
      <xdr:spPr>
        <a:xfrm>
          <a:off x="3582044" y="6343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152417</xdr:rowOff>
    </xdr:from>
    <xdr:ext cx="405111" cy="259045"/>
    <xdr:sp macro="" textlink="">
      <xdr:nvSpPr>
        <xdr:cNvPr id="83" name="n_2aveValue【図書館】&#10;有形固定資産減価償却率">
          <a:extLst>
            <a:ext uri="{FF2B5EF4-FFF2-40B4-BE49-F238E27FC236}">
              <a16:creationId xmlns:a16="http://schemas.microsoft.com/office/drawing/2014/main" id="{00000000-0008-0000-0200-000053000000}"/>
            </a:ext>
          </a:extLst>
        </xdr:cNvPr>
        <xdr:cNvSpPr txBox="1"/>
      </xdr:nvSpPr>
      <xdr:spPr>
        <a:xfrm>
          <a:off x="2705744" y="6324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153687</xdr:rowOff>
    </xdr:from>
    <xdr:ext cx="405111" cy="259045"/>
    <xdr:sp macro="" textlink="">
      <xdr:nvSpPr>
        <xdr:cNvPr id="84" name="n_3aveValue【図書館】&#10;有形固定資産減価償却率">
          <a:extLst>
            <a:ext uri="{FF2B5EF4-FFF2-40B4-BE49-F238E27FC236}">
              <a16:creationId xmlns:a16="http://schemas.microsoft.com/office/drawing/2014/main" id="{00000000-0008-0000-0200-000054000000}"/>
            </a:ext>
          </a:extLst>
        </xdr:cNvPr>
        <xdr:cNvSpPr txBox="1"/>
      </xdr:nvSpPr>
      <xdr:spPr>
        <a:xfrm>
          <a:off x="1816744" y="6325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134637</xdr:rowOff>
    </xdr:from>
    <xdr:ext cx="405111" cy="259045"/>
    <xdr:sp macro="" textlink="">
      <xdr:nvSpPr>
        <xdr:cNvPr id="85" name="n_4aveValue【図書館】&#10;有形固定資産減価償却率">
          <a:extLst>
            <a:ext uri="{FF2B5EF4-FFF2-40B4-BE49-F238E27FC236}">
              <a16:creationId xmlns:a16="http://schemas.microsoft.com/office/drawing/2014/main" id="{00000000-0008-0000-0200-000055000000}"/>
            </a:ext>
          </a:extLst>
        </xdr:cNvPr>
        <xdr:cNvSpPr txBox="1"/>
      </xdr:nvSpPr>
      <xdr:spPr>
        <a:xfrm>
          <a:off x="927744" y="6306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33</xdr:row>
      <xdr:rowOff>118127</xdr:rowOff>
    </xdr:from>
    <xdr:ext cx="405111" cy="259045"/>
    <xdr:sp macro="" textlink="">
      <xdr:nvSpPr>
        <xdr:cNvPr id="86" name="n_1mainValue【図書館】&#10;有形固定資産減価償却率">
          <a:extLst>
            <a:ext uri="{FF2B5EF4-FFF2-40B4-BE49-F238E27FC236}">
              <a16:creationId xmlns:a16="http://schemas.microsoft.com/office/drawing/2014/main" id="{00000000-0008-0000-0200-000056000000}"/>
            </a:ext>
          </a:extLst>
        </xdr:cNvPr>
        <xdr:cNvSpPr txBox="1"/>
      </xdr:nvSpPr>
      <xdr:spPr>
        <a:xfrm>
          <a:off x="3582044" y="5775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33</xdr:row>
      <xdr:rowOff>80027</xdr:rowOff>
    </xdr:from>
    <xdr:ext cx="405111" cy="259045"/>
    <xdr:sp macro="" textlink="">
      <xdr:nvSpPr>
        <xdr:cNvPr id="87" name="n_2mainValue【図書館】&#10;有形固定資産減価償却率">
          <a:extLst>
            <a:ext uri="{FF2B5EF4-FFF2-40B4-BE49-F238E27FC236}">
              <a16:creationId xmlns:a16="http://schemas.microsoft.com/office/drawing/2014/main" id="{00000000-0008-0000-0200-000057000000}"/>
            </a:ext>
          </a:extLst>
        </xdr:cNvPr>
        <xdr:cNvSpPr txBox="1"/>
      </xdr:nvSpPr>
      <xdr:spPr>
        <a:xfrm>
          <a:off x="2705744" y="5737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33</xdr:row>
      <xdr:rowOff>40657</xdr:rowOff>
    </xdr:from>
    <xdr:ext cx="405111" cy="259045"/>
    <xdr:sp macro="" textlink="">
      <xdr:nvSpPr>
        <xdr:cNvPr id="88" name="n_3mainValue【図書館】&#10;有形固定資産減価償却率">
          <a:extLst>
            <a:ext uri="{FF2B5EF4-FFF2-40B4-BE49-F238E27FC236}">
              <a16:creationId xmlns:a16="http://schemas.microsoft.com/office/drawing/2014/main" id="{00000000-0008-0000-0200-000058000000}"/>
            </a:ext>
          </a:extLst>
        </xdr:cNvPr>
        <xdr:cNvSpPr txBox="1"/>
      </xdr:nvSpPr>
      <xdr:spPr>
        <a:xfrm>
          <a:off x="1816744" y="5698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1287</xdr:rowOff>
    </xdr:from>
    <xdr:ext cx="405111" cy="259045"/>
    <xdr:sp macro="" textlink="">
      <xdr:nvSpPr>
        <xdr:cNvPr id="89" name="n_4mainValue【図書館】&#10;有形固定資産減価償却率">
          <a:extLst>
            <a:ext uri="{FF2B5EF4-FFF2-40B4-BE49-F238E27FC236}">
              <a16:creationId xmlns:a16="http://schemas.microsoft.com/office/drawing/2014/main" id="{00000000-0008-0000-0200-000059000000}"/>
            </a:ext>
          </a:extLst>
        </xdr:cNvPr>
        <xdr:cNvSpPr txBox="1"/>
      </xdr:nvSpPr>
      <xdr:spPr>
        <a:xfrm>
          <a:off x="927744" y="5659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0" name="正方形/長方形 89">
          <a:extLst>
            <a:ext uri="{FF2B5EF4-FFF2-40B4-BE49-F238E27FC236}">
              <a16:creationId xmlns:a16="http://schemas.microsoft.com/office/drawing/2014/main" id="{00000000-0008-0000-0200-00005A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1" name="正方形/長方形 90">
          <a:extLst>
            <a:ext uri="{FF2B5EF4-FFF2-40B4-BE49-F238E27FC236}">
              <a16:creationId xmlns:a16="http://schemas.microsoft.com/office/drawing/2014/main" id="{00000000-0008-0000-0200-00005B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2" name="正方形/長方形 91">
          <a:extLst>
            <a:ext uri="{FF2B5EF4-FFF2-40B4-BE49-F238E27FC236}">
              <a16:creationId xmlns:a16="http://schemas.microsoft.com/office/drawing/2014/main" id="{00000000-0008-0000-0200-00005C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3" name="正方形/長方形 92">
          <a:extLst>
            <a:ext uri="{FF2B5EF4-FFF2-40B4-BE49-F238E27FC236}">
              <a16:creationId xmlns:a16="http://schemas.microsoft.com/office/drawing/2014/main" id="{00000000-0008-0000-0200-00005D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4" name="正方形/長方形 93">
          <a:extLst>
            <a:ext uri="{FF2B5EF4-FFF2-40B4-BE49-F238E27FC236}">
              <a16:creationId xmlns:a16="http://schemas.microsoft.com/office/drawing/2014/main" id="{00000000-0008-0000-0200-00005E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5" name="正方形/長方形 94">
          <a:extLst>
            <a:ext uri="{FF2B5EF4-FFF2-40B4-BE49-F238E27FC236}">
              <a16:creationId xmlns:a16="http://schemas.microsoft.com/office/drawing/2014/main" id="{00000000-0008-0000-0200-00005F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6" name="正方形/長方形 95">
          <a:extLst>
            <a:ext uri="{FF2B5EF4-FFF2-40B4-BE49-F238E27FC236}">
              <a16:creationId xmlns:a16="http://schemas.microsoft.com/office/drawing/2014/main" id="{00000000-0008-0000-0200-000060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7" name="正方形/長方形 96">
          <a:extLst>
            <a:ext uri="{FF2B5EF4-FFF2-40B4-BE49-F238E27FC236}">
              <a16:creationId xmlns:a16="http://schemas.microsoft.com/office/drawing/2014/main" id="{00000000-0008-0000-0200-000061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8" name="テキスト ボックス 97">
          <a:extLst>
            <a:ext uri="{FF2B5EF4-FFF2-40B4-BE49-F238E27FC236}">
              <a16:creationId xmlns:a16="http://schemas.microsoft.com/office/drawing/2014/main" id="{00000000-0008-0000-0200-000062000000}"/>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9" name="直線コネクタ 98">
          <a:extLst>
            <a:ext uri="{FF2B5EF4-FFF2-40B4-BE49-F238E27FC236}">
              <a16:creationId xmlns:a16="http://schemas.microsoft.com/office/drawing/2014/main" id="{00000000-0008-0000-0200-000063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0" name="直線コネクタ 99">
          <a:extLst>
            <a:ext uri="{FF2B5EF4-FFF2-40B4-BE49-F238E27FC236}">
              <a16:creationId xmlns:a16="http://schemas.microsoft.com/office/drawing/2014/main" id="{00000000-0008-0000-0200-00006400000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1" name="テキスト ボックス 100">
          <a:extLst>
            <a:ext uri="{FF2B5EF4-FFF2-40B4-BE49-F238E27FC236}">
              <a16:creationId xmlns:a16="http://schemas.microsoft.com/office/drawing/2014/main" id="{00000000-0008-0000-0200-00006500000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2" name="直線コネクタ 101">
          <a:extLst>
            <a:ext uri="{FF2B5EF4-FFF2-40B4-BE49-F238E27FC236}">
              <a16:creationId xmlns:a16="http://schemas.microsoft.com/office/drawing/2014/main" id="{00000000-0008-0000-0200-00006600000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3" name="テキスト ボックス 102">
          <a:extLst>
            <a:ext uri="{FF2B5EF4-FFF2-40B4-BE49-F238E27FC236}">
              <a16:creationId xmlns:a16="http://schemas.microsoft.com/office/drawing/2014/main" id="{00000000-0008-0000-0200-000067000000}"/>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4" name="直線コネクタ 103">
          <a:extLst>
            <a:ext uri="{FF2B5EF4-FFF2-40B4-BE49-F238E27FC236}">
              <a16:creationId xmlns:a16="http://schemas.microsoft.com/office/drawing/2014/main" id="{00000000-0008-0000-0200-00006800000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5" name="テキスト ボックス 104">
          <a:extLst>
            <a:ext uri="{FF2B5EF4-FFF2-40B4-BE49-F238E27FC236}">
              <a16:creationId xmlns:a16="http://schemas.microsoft.com/office/drawing/2014/main" id="{00000000-0008-0000-0200-000069000000}"/>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6" name="直線コネクタ 105">
          <a:extLst>
            <a:ext uri="{FF2B5EF4-FFF2-40B4-BE49-F238E27FC236}">
              <a16:creationId xmlns:a16="http://schemas.microsoft.com/office/drawing/2014/main" id="{00000000-0008-0000-0200-00006A00000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7" name="テキスト ボックス 106">
          <a:extLst>
            <a:ext uri="{FF2B5EF4-FFF2-40B4-BE49-F238E27FC236}">
              <a16:creationId xmlns:a16="http://schemas.microsoft.com/office/drawing/2014/main" id="{00000000-0008-0000-0200-00006B000000}"/>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8" name="直線コネクタ 107">
          <a:extLst>
            <a:ext uri="{FF2B5EF4-FFF2-40B4-BE49-F238E27FC236}">
              <a16:creationId xmlns:a16="http://schemas.microsoft.com/office/drawing/2014/main" id="{00000000-0008-0000-0200-00006C00000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09" name="テキスト ボックス 108">
          <a:extLst>
            <a:ext uri="{FF2B5EF4-FFF2-40B4-BE49-F238E27FC236}">
              <a16:creationId xmlns:a16="http://schemas.microsoft.com/office/drawing/2014/main" id="{00000000-0008-0000-0200-00006D000000}"/>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00000000-0008-0000-0200-00006E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00000000-0008-0000-0200-00006F000000}"/>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00000000-0008-0000-0200-000070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0</xdr:rowOff>
    </xdr:from>
    <xdr:to>
      <xdr:col>54</xdr:col>
      <xdr:colOff>189865</xdr:colOff>
      <xdr:row>42</xdr:row>
      <xdr:rowOff>11430</xdr:rowOff>
    </xdr:to>
    <xdr:cxnSp macro="">
      <xdr:nvCxnSpPr>
        <xdr:cNvPr id="113" name="直線コネクタ 112">
          <a:extLst>
            <a:ext uri="{FF2B5EF4-FFF2-40B4-BE49-F238E27FC236}">
              <a16:creationId xmlns:a16="http://schemas.microsoft.com/office/drawing/2014/main" id="{00000000-0008-0000-0200-000071000000}"/>
            </a:ext>
          </a:extLst>
        </xdr:cNvPr>
        <xdr:cNvCxnSpPr/>
      </xdr:nvCxnSpPr>
      <xdr:spPr>
        <a:xfrm flipV="1">
          <a:off x="10476865" y="5829300"/>
          <a:ext cx="0" cy="13830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15257</xdr:rowOff>
    </xdr:from>
    <xdr:ext cx="469744" cy="259045"/>
    <xdr:sp macro="" textlink="">
      <xdr:nvSpPr>
        <xdr:cNvPr id="114" name="【図書館】&#10;一人当たり面積最小値テキスト">
          <a:extLst>
            <a:ext uri="{FF2B5EF4-FFF2-40B4-BE49-F238E27FC236}">
              <a16:creationId xmlns:a16="http://schemas.microsoft.com/office/drawing/2014/main" id="{00000000-0008-0000-0200-000072000000}"/>
            </a:ext>
          </a:extLst>
        </xdr:cNvPr>
        <xdr:cNvSpPr txBox="1"/>
      </xdr:nvSpPr>
      <xdr:spPr>
        <a:xfrm>
          <a:off x="10515600" y="7216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11430</xdr:rowOff>
    </xdr:from>
    <xdr:to>
      <xdr:col>55</xdr:col>
      <xdr:colOff>88900</xdr:colOff>
      <xdr:row>42</xdr:row>
      <xdr:rowOff>11430</xdr:rowOff>
    </xdr:to>
    <xdr:cxnSp macro="">
      <xdr:nvCxnSpPr>
        <xdr:cNvPr id="115" name="直線コネクタ 114">
          <a:extLst>
            <a:ext uri="{FF2B5EF4-FFF2-40B4-BE49-F238E27FC236}">
              <a16:creationId xmlns:a16="http://schemas.microsoft.com/office/drawing/2014/main" id="{00000000-0008-0000-0200-000073000000}"/>
            </a:ext>
          </a:extLst>
        </xdr:cNvPr>
        <xdr:cNvCxnSpPr/>
      </xdr:nvCxnSpPr>
      <xdr:spPr>
        <a:xfrm>
          <a:off x="10388600" y="7212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118127</xdr:rowOff>
    </xdr:from>
    <xdr:ext cx="469744" cy="259045"/>
    <xdr:sp macro="" textlink="">
      <xdr:nvSpPr>
        <xdr:cNvPr id="116" name="【図書館】&#10;一人当たり面積最大値テキスト">
          <a:extLst>
            <a:ext uri="{FF2B5EF4-FFF2-40B4-BE49-F238E27FC236}">
              <a16:creationId xmlns:a16="http://schemas.microsoft.com/office/drawing/2014/main" id="{00000000-0008-0000-0200-000074000000}"/>
            </a:ext>
          </a:extLst>
        </xdr:cNvPr>
        <xdr:cNvSpPr txBox="1"/>
      </xdr:nvSpPr>
      <xdr:spPr>
        <a:xfrm>
          <a:off x="10515600" y="5604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0</xdr:rowOff>
    </xdr:from>
    <xdr:to>
      <xdr:col>55</xdr:col>
      <xdr:colOff>88900</xdr:colOff>
      <xdr:row>34</xdr:row>
      <xdr:rowOff>0</xdr:rowOff>
    </xdr:to>
    <xdr:cxnSp macro="">
      <xdr:nvCxnSpPr>
        <xdr:cNvPr id="117" name="直線コネクタ 116">
          <a:extLst>
            <a:ext uri="{FF2B5EF4-FFF2-40B4-BE49-F238E27FC236}">
              <a16:creationId xmlns:a16="http://schemas.microsoft.com/office/drawing/2014/main" id="{00000000-0008-0000-0200-000075000000}"/>
            </a:ext>
          </a:extLst>
        </xdr:cNvPr>
        <xdr:cNvCxnSpPr/>
      </xdr:nvCxnSpPr>
      <xdr:spPr>
        <a:xfrm>
          <a:off x="10388600" y="582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38117</xdr:rowOff>
    </xdr:from>
    <xdr:ext cx="469744" cy="259045"/>
    <xdr:sp macro="" textlink="">
      <xdr:nvSpPr>
        <xdr:cNvPr id="118" name="【図書館】&#10;一人当たり面積平均値テキスト">
          <a:extLst>
            <a:ext uri="{FF2B5EF4-FFF2-40B4-BE49-F238E27FC236}">
              <a16:creationId xmlns:a16="http://schemas.microsoft.com/office/drawing/2014/main" id="{00000000-0008-0000-0200-000076000000}"/>
            </a:ext>
          </a:extLst>
        </xdr:cNvPr>
        <xdr:cNvSpPr txBox="1"/>
      </xdr:nvSpPr>
      <xdr:spPr>
        <a:xfrm>
          <a:off x="10515600" y="68961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59690</xdr:rowOff>
    </xdr:from>
    <xdr:to>
      <xdr:col>55</xdr:col>
      <xdr:colOff>50800</xdr:colOff>
      <xdr:row>40</xdr:row>
      <xdr:rowOff>161290</xdr:rowOff>
    </xdr:to>
    <xdr:sp macro="" textlink="">
      <xdr:nvSpPr>
        <xdr:cNvPr id="119" name="フローチャート: 判断 118">
          <a:extLst>
            <a:ext uri="{FF2B5EF4-FFF2-40B4-BE49-F238E27FC236}">
              <a16:creationId xmlns:a16="http://schemas.microsoft.com/office/drawing/2014/main" id="{00000000-0008-0000-0200-000077000000}"/>
            </a:ext>
          </a:extLst>
        </xdr:cNvPr>
        <xdr:cNvSpPr/>
      </xdr:nvSpPr>
      <xdr:spPr>
        <a:xfrm>
          <a:off x="10426700" y="6917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63500</xdr:rowOff>
    </xdr:from>
    <xdr:to>
      <xdr:col>50</xdr:col>
      <xdr:colOff>165100</xdr:colOff>
      <xdr:row>40</xdr:row>
      <xdr:rowOff>165100</xdr:rowOff>
    </xdr:to>
    <xdr:sp macro="" textlink="">
      <xdr:nvSpPr>
        <xdr:cNvPr id="120" name="フローチャート: 判断 119">
          <a:extLst>
            <a:ext uri="{FF2B5EF4-FFF2-40B4-BE49-F238E27FC236}">
              <a16:creationId xmlns:a16="http://schemas.microsoft.com/office/drawing/2014/main" id="{00000000-0008-0000-0200-000078000000}"/>
            </a:ext>
          </a:extLst>
        </xdr:cNvPr>
        <xdr:cNvSpPr/>
      </xdr:nvSpPr>
      <xdr:spPr>
        <a:xfrm>
          <a:off x="9588500" y="6921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63500</xdr:rowOff>
    </xdr:from>
    <xdr:to>
      <xdr:col>46</xdr:col>
      <xdr:colOff>38100</xdr:colOff>
      <xdr:row>40</xdr:row>
      <xdr:rowOff>165100</xdr:rowOff>
    </xdr:to>
    <xdr:sp macro="" textlink="">
      <xdr:nvSpPr>
        <xdr:cNvPr id="121" name="フローチャート: 判断 120">
          <a:extLst>
            <a:ext uri="{FF2B5EF4-FFF2-40B4-BE49-F238E27FC236}">
              <a16:creationId xmlns:a16="http://schemas.microsoft.com/office/drawing/2014/main" id="{00000000-0008-0000-0200-000079000000}"/>
            </a:ext>
          </a:extLst>
        </xdr:cNvPr>
        <xdr:cNvSpPr/>
      </xdr:nvSpPr>
      <xdr:spPr>
        <a:xfrm>
          <a:off x="8699500" y="6921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67310</xdr:rowOff>
    </xdr:from>
    <xdr:to>
      <xdr:col>41</xdr:col>
      <xdr:colOff>101600</xdr:colOff>
      <xdr:row>40</xdr:row>
      <xdr:rowOff>168910</xdr:rowOff>
    </xdr:to>
    <xdr:sp macro="" textlink="">
      <xdr:nvSpPr>
        <xdr:cNvPr id="122" name="フローチャート: 判断 121">
          <a:extLst>
            <a:ext uri="{FF2B5EF4-FFF2-40B4-BE49-F238E27FC236}">
              <a16:creationId xmlns:a16="http://schemas.microsoft.com/office/drawing/2014/main" id="{00000000-0008-0000-0200-00007A000000}"/>
            </a:ext>
          </a:extLst>
        </xdr:cNvPr>
        <xdr:cNvSpPr/>
      </xdr:nvSpPr>
      <xdr:spPr>
        <a:xfrm>
          <a:off x="7810500" y="6925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74930</xdr:rowOff>
    </xdr:from>
    <xdr:to>
      <xdr:col>36</xdr:col>
      <xdr:colOff>165100</xdr:colOff>
      <xdr:row>41</xdr:row>
      <xdr:rowOff>5080</xdr:rowOff>
    </xdr:to>
    <xdr:sp macro="" textlink="">
      <xdr:nvSpPr>
        <xdr:cNvPr id="123" name="フローチャート: 判断 122">
          <a:extLst>
            <a:ext uri="{FF2B5EF4-FFF2-40B4-BE49-F238E27FC236}">
              <a16:creationId xmlns:a16="http://schemas.microsoft.com/office/drawing/2014/main" id="{00000000-0008-0000-0200-00007B000000}"/>
            </a:ext>
          </a:extLst>
        </xdr:cNvPr>
        <xdr:cNvSpPr/>
      </xdr:nvSpPr>
      <xdr:spPr>
        <a:xfrm>
          <a:off x="6921500" y="6932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00000000-0008-0000-0200-00007C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200-00007D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200-00007E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200-00007F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200-000080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21590</xdr:rowOff>
    </xdr:from>
    <xdr:to>
      <xdr:col>55</xdr:col>
      <xdr:colOff>50800</xdr:colOff>
      <xdr:row>40</xdr:row>
      <xdr:rowOff>123190</xdr:rowOff>
    </xdr:to>
    <xdr:sp macro="" textlink="">
      <xdr:nvSpPr>
        <xdr:cNvPr id="129" name="楕円 128">
          <a:extLst>
            <a:ext uri="{FF2B5EF4-FFF2-40B4-BE49-F238E27FC236}">
              <a16:creationId xmlns:a16="http://schemas.microsoft.com/office/drawing/2014/main" id="{00000000-0008-0000-0200-000081000000}"/>
            </a:ext>
          </a:extLst>
        </xdr:cNvPr>
        <xdr:cNvSpPr/>
      </xdr:nvSpPr>
      <xdr:spPr>
        <a:xfrm>
          <a:off x="10426700" y="6879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44467</xdr:rowOff>
    </xdr:from>
    <xdr:ext cx="469744" cy="259045"/>
    <xdr:sp macro="" textlink="">
      <xdr:nvSpPr>
        <xdr:cNvPr id="130" name="【図書館】&#10;一人当たり面積該当値テキスト">
          <a:extLst>
            <a:ext uri="{FF2B5EF4-FFF2-40B4-BE49-F238E27FC236}">
              <a16:creationId xmlns:a16="http://schemas.microsoft.com/office/drawing/2014/main" id="{00000000-0008-0000-0200-000082000000}"/>
            </a:ext>
          </a:extLst>
        </xdr:cNvPr>
        <xdr:cNvSpPr txBox="1"/>
      </xdr:nvSpPr>
      <xdr:spPr>
        <a:xfrm>
          <a:off x="10515600" y="6731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21590</xdr:rowOff>
    </xdr:from>
    <xdr:to>
      <xdr:col>50</xdr:col>
      <xdr:colOff>165100</xdr:colOff>
      <xdr:row>40</xdr:row>
      <xdr:rowOff>123190</xdr:rowOff>
    </xdr:to>
    <xdr:sp macro="" textlink="">
      <xdr:nvSpPr>
        <xdr:cNvPr id="131" name="楕円 130">
          <a:extLst>
            <a:ext uri="{FF2B5EF4-FFF2-40B4-BE49-F238E27FC236}">
              <a16:creationId xmlns:a16="http://schemas.microsoft.com/office/drawing/2014/main" id="{00000000-0008-0000-0200-000083000000}"/>
            </a:ext>
          </a:extLst>
        </xdr:cNvPr>
        <xdr:cNvSpPr/>
      </xdr:nvSpPr>
      <xdr:spPr>
        <a:xfrm>
          <a:off x="9588500" y="6879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72390</xdr:rowOff>
    </xdr:from>
    <xdr:to>
      <xdr:col>55</xdr:col>
      <xdr:colOff>0</xdr:colOff>
      <xdr:row>40</xdr:row>
      <xdr:rowOff>72390</xdr:rowOff>
    </xdr:to>
    <xdr:cxnSp macro="">
      <xdr:nvCxnSpPr>
        <xdr:cNvPr id="132" name="直線コネクタ 131">
          <a:extLst>
            <a:ext uri="{FF2B5EF4-FFF2-40B4-BE49-F238E27FC236}">
              <a16:creationId xmlns:a16="http://schemas.microsoft.com/office/drawing/2014/main" id="{00000000-0008-0000-0200-000084000000}"/>
            </a:ext>
          </a:extLst>
        </xdr:cNvPr>
        <xdr:cNvCxnSpPr/>
      </xdr:nvCxnSpPr>
      <xdr:spPr>
        <a:xfrm>
          <a:off x="9639300" y="693039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21590</xdr:rowOff>
    </xdr:from>
    <xdr:to>
      <xdr:col>46</xdr:col>
      <xdr:colOff>38100</xdr:colOff>
      <xdr:row>40</xdr:row>
      <xdr:rowOff>123190</xdr:rowOff>
    </xdr:to>
    <xdr:sp macro="" textlink="">
      <xdr:nvSpPr>
        <xdr:cNvPr id="133" name="楕円 132">
          <a:extLst>
            <a:ext uri="{FF2B5EF4-FFF2-40B4-BE49-F238E27FC236}">
              <a16:creationId xmlns:a16="http://schemas.microsoft.com/office/drawing/2014/main" id="{00000000-0008-0000-0200-000085000000}"/>
            </a:ext>
          </a:extLst>
        </xdr:cNvPr>
        <xdr:cNvSpPr/>
      </xdr:nvSpPr>
      <xdr:spPr>
        <a:xfrm>
          <a:off x="8699500" y="6879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72390</xdr:rowOff>
    </xdr:from>
    <xdr:to>
      <xdr:col>50</xdr:col>
      <xdr:colOff>114300</xdr:colOff>
      <xdr:row>40</xdr:row>
      <xdr:rowOff>72390</xdr:rowOff>
    </xdr:to>
    <xdr:cxnSp macro="">
      <xdr:nvCxnSpPr>
        <xdr:cNvPr id="134" name="直線コネクタ 133">
          <a:extLst>
            <a:ext uri="{FF2B5EF4-FFF2-40B4-BE49-F238E27FC236}">
              <a16:creationId xmlns:a16="http://schemas.microsoft.com/office/drawing/2014/main" id="{00000000-0008-0000-0200-000086000000}"/>
            </a:ext>
          </a:extLst>
        </xdr:cNvPr>
        <xdr:cNvCxnSpPr/>
      </xdr:nvCxnSpPr>
      <xdr:spPr>
        <a:xfrm>
          <a:off x="8750300" y="693039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21590</xdr:rowOff>
    </xdr:from>
    <xdr:to>
      <xdr:col>41</xdr:col>
      <xdr:colOff>101600</xdr:colOff>
      <xdr:row>40</xdr:row>
      <xdr:rowOff>123190</xdr:rowOff>
    </xdr:to>
    <xdr:sp macro="" textlink="">
      <xdr:nvSpPr>
        <xdr:cNvPr id="135" name="楕円 134">
          <a:extLst>
            <a:ext uri="{FF2B5EF4-FFF2-40B4-BE49-F238E27FC236}">
              <a16:creationId xmlns:a16="http://schemas.microsoft.com/office/drawing/2014/main" id="{00000000-0008-0000-0200-000087000000}"/>
            </a:ext>
          </a:extLst>
        </xdr:cNvPr>
        <xdr:cNvSpPr/>
      </xdr:nvSpPr>
      <xdr:spPr>
        <a:xfrm>
          <a:off x="7810500" y="6879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72390</xdr:rowOff>
    </xdr:from>
    <xdr:to>
      <xdr:col>45</xdr:col>
      <xdr:colOff>177800</xdr:colOff>
      <xdr:row>40</xdr:row>
      <xdr:rowOff>72390</xdr:rowOff>
    </xdr:to>
    <xdr:cxnSp macro="">
      <xdr:nvCxnSpPr>
        <xdr:cNvPr id="136" name="直線コネクタ 135">
          <a:extLst>
            <a:ext uri="{FF2B5EF4-FFF2-40B4-BE49-F238E27FC236}">
              <a16:creationId xmlns:a16="http://schemas.microsoft.com/office/drawing/2014/main" id="{00000000-0008-0000-0200-000088000000}"/>
            </a:ext>
          </a:extLst>
        </xdr:cNvPr>
        <xdr:cNvCxnSpPr/>
      </xdr:nvCxnSpPr>
      <xdr:spPr>
        <a:xfrm>
          <a:off x="7861300" y="693039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25400</xdr:rowOff>
    </xdr:from>
    <xdr:to>
      <xdr:col>36</xdr:col>
      <xdr:colOff>165100</xdr:colOff>
      <xdr:row>40</xdr:row>
      <xdr:rowOff>127000</xdr:rowOff>
    </xdr:to>
    <xdr:sp macro="" textlink="">
      <xdr:nvSpPr>
        <xdr:cNvPr id="137" name="楕円 136">
          <a:extLst>
            <a:ext uri="{FF2B5EF4-FFF2-40B4-BE49-F238E27FC236}">
              <a16:creationId xmlns:a16="http://schemas.microsoft.com/office/drawing/2014/main" id="{00000000-0008-0000-0200-000089000000}"/>
            </a:ext>
          </a:extLst>
        </xdr:cNvPr>
        <xdr:cNvSpPr/>
      </xdr:nvSpPr>
      <xdr:spPr>
        <a:xfrm>
          <a:off x="6921500" y="688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72390</xdr:rowOff>
    </xdr:from>
    <xdr:to>
      <xdr:col>41</xdr:col>
      <xdr:colOff>50800</xdr:colOff>
      <xdr:row>40</xdr:row>
      <xdr:rowOff>76200</xdr:rowOff>
    </xdr:to>
    <xdr:cxnSp macro="">
      <xdr:nvCxnSpPr>
        <xdr:cNvPr id="138" name="直線コネクタ 137">
          <a:extLst>
            <a:ext uri="{FF2B5EF4-FFF2-40B4-BE49-F238E27FC236}">
              <a16:creationId xmlns:a16="http://schemas.microsoft.com/office/drawing/2014/main" id="{00000000-0008-0000-0200-00008A000000}"/>
            </a:ext>
          </a:extLst>
        </xdr:cNvPr>
        <xdr:cNvCxnSpPr/>
      </xdr:nvCxnSpPr>
      <xdr:spPr>
        <a:xfrm flipV="1">
          <a:off x="6972300" y="693039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156227</xdr:rowOff>
    </xdr:from>
    <xdr:ext cx="469744" cy="259045"/>
    <xdr:sp macro="" textlink="">
      <xdr:nvSpPr>
        <xdr:cNvPr id="139" name="n_1aveValue【図書館】&#10;一人当たり面積">
          <a:extLst>
            <a:ext uri="{FF2B5EF4-FFF2-40B4-BE49-F238E27FC236}">
              <a16:creationId xmlns:a16="http://schemas.microsoft.com/office/drawing/2014/main" id="{00000000-0008-0000-0200-00008B000000}"/>
            </a:ext>
          </a:extLst>
        </xdr:cNvPr>
        <xdr:cNvSpPr txBox="1"/>
      </xdr:nvSpPr>
      <xdr:spPr>
        <a:xfrm>
          <a:off x="9391727" y="7014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156227</xdr:rowOff>
    </xdr:from>
    <xdr:ext cx="469744" cy="259045"/>
    <xdr:sp macro="" textlink="">
      <xdr:nvSpPr>
        <xdr:cNvPr id="140" name="n_2aveValue【図書館】&#10;一人当たり面積">
          <a:extLst>
            <a:ext uri="{FF2B5EF4-FFF2-40B4-BE49-F238E27FC236}">
              <a16:creationId xmlns:a16="http://schemas.microsoft.com/office/drawing/2014/main" id="{00000000-0008-0000-0200-00008C000000}"/>
            </a:ext>
          </a:extLst>
        </xdr:cNvPr>
        <xdr:cNvSpPr txBox="1"/>
      </xdr:nvSpPr>
      <xdr:spPr>
        <a:xfrm>
          <a:off x="8515427" y="7014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160037</xdr:rowOff>
    </xdr:from>
    <xdr:ext cx="469744" cy="259045"/>
    <xdr:sp macro="" textlink="">
      <xdr:nvSpPr>
        <xdr:cNvPr id="141" name="n_3aveValue【図書館】&#10;一人当たり面積">
          <a:extLst>
            <a:ext uri="{FF2B5EF4-FFF2-40B4-BE49-F238E27FC236}">
              <a16:creationId xmlns:a16="http://schemas.microsoft.com/office/drawing/2014/main" id="{00000000-0008-0000-0200-00008D000000}"/>
            </a:ext>
          </a:extLst>
        </xdr:cNvPr>
        <xdr:cNvSpPr txBox="1"/>
      </xdr:nvSpPr>
      <xdr:spPr>
        <a:xfrm>
          <a:off x="7626427" y="7018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167657</xdr:rowOff>
    </xdr:from>
    <xdr:ext cx="469744" cy="259045"/>
    <xdr:sp macro="" textlink="">
      <xdr:nvSpPr>
        <xdr:cNvPr id="142" name="n_4aveValue【図書館】&#10;一人当たり面積">
          <a:extLst>
            <a:ext uri="{FF2B5EF4-FFF2-40B4-BE49-F238E27FC236}">
              <a16:creationId xmlns:a16="http://schemas.microsoft.com/office/drawing/2014/main" id="{00000000-0008-0000-0200-00008E000000}"/>
            </a:ext>
          </a:extLst>
        </xdr:cNvPr>
        <xdr:cNvSpPr txBox="1"/>
      </xdr:nvSpPr>
      <xdr:spPr>
        <a:xfrm>
          <a:off x="6737427" y="7025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38</xdr:row>
      <xdr:rowOff>139717</xdr:rowOff>
    </xdr:from>
    <xdr:ext cx="469744" cy="259045"/>
    <xdr:sp macro="" textlink="">
      <xdr:nvSpPr>
        <xdr:cNvPr id="143" name="n_1mainValue【図書館】&#10;一人当たり面積">
          <a:extLst>
            <a:ext uri="{FF2B5EF4-FFF2-40B4-BE49-F238E27FC236}">
              <a16:creationId xmlns:a16="http://schemas.microsoft.com/office/drawing/2014/main" id="{00000000-0008-0000-0200-00008F000000}"/>
            </a:ext>
          </a:extLst>
        </xdr:cNvPr>
        <xdr:cNvSpPr txBox="1"/>
      </xdr:nvSpPr>
      <xdr:spPr>
        <a:xfrm>
          <a:off x="9391727" y="6654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139717</xdr:rowOff>
    </xdr:from>
    <xdr:ext cx="469744" cy="259045"/>
    <xdr:sp macro="" textlink="">
      <xdr:nvSpPr>
        <xdr:cNvPr id="144" name="n_2mainValue【図書館】&#10;一人当たり面積">
          <a:extLst>
            <a:ext uri="{FF2B5EF4-FFF2-40B4-BE49-F238E27FC236}">
              <a16:creationId xmlns:a16="http://schemas.microsoft.com/office/drawing/2014/main" id="{00000000-0008-0000-0200-000090000000}"/>
            </a:ext>
          </a:extLst>
        </xdr:cNvPr>
        <xdr:cNvSpPr txBox="1"/>
      </xdr:nvSpPr>
      <xdr:spPr>
        <a:xfrm>
          <a:off x="8515427" y="6654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139717</xdr:rowOff>
    </xdr:from>
    <xdr:ext cx="469744" cy="259045"/>
    <xdr:sp macro="" textlink="">
      <xdr:nvSpPr>
        <xdr:cNvPr id="145" name="n_3mainValue【図書館】&#10;一人当たり面積">
          <a:extLst>
            <a:ext uri="{FF2B5EF4-FFF2-40B4-BE49-F238E27FC236}">
              <a16:creationId xmlns:a16="http://schemas.microsoft.com/office/drawing/2014/main" id="{00000000-0008-0000-0200-000091000000}"/>
            </a:ext>
          </a:extLst>
        </xdr:cNvPr>
        <xdr:cNvSpPr txBox="1"/>
      </xdr:nvSpPr>
      <xdr:spPr>
        <a:xfrm>
          <a:off x="7626427" y="6654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143527</xdr:rowOff>
    </xdr:from>
    <xdr:ext cx="469744" cy="259045"/>
    <xdr:sp macro="" textlink="">
      <xdr:nvSpPr>
        <xdr:cNvPr id="146" name="n_4mainValue【図書館】&#10;一人当たり面積">
          <a:extLst>
            <a:ext uri="{FF2B5EF4-FFF2-40B4-BE49-F238E27FC236}">
              <a16:creationId xmlns:a16="http://schemas.microsoft.com/office/drawing/2014/main" id="{00000000-0008-0000-0200-000092000000}"/>
            </a:ext>
          </a:extLst>
        </xdr:cNvPr>
        <xdr:cNvSpPr txBox="1"/>
      </xdr:nvSpPr>
      <xdr:spPr>
        <a:xfrm>
          <a:off x="6737427" y="665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00000000-0008-0000-0200-000093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00000000-0008-0000-0200-000094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00000000-0008-0000-0200-000095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00000000-0008-0000-0200-000096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00000000-0008-0000-0200-000097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00000000-0008-0000-0200-000098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00000000-0008-0000-0200-000099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00000000-0008-0000-0200-00009A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00000000-0008-0000-0200-00009B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00000000-0008-0000-0200-00009C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00000000-0008-0000-0200-00009D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00000000-0008-0000-0200-00009E00000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a:extLst>
            <a:ext uri="{FF2B5EF4-FFF2-40B4-BE49-F238E27FC236}">
              <a16:creationId xmlns:a16="http://schemas.microsoft.com/office/drawing/2014/main" id="{00000000-0008-0000-0200-00009F000000}"/>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00000000-0008-0000-0200-0000A000000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id="{00000000-0008-0000-0200-0000A100000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00000000-0008-0000-0200-0000A200000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id="{00000000-0008-0000-0200-0000A300000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00000000-0008-0000-0200-0000A400000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id="{00000000-0008-0000-0200-0000A500000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00000000-0008-0000-0200-0000A600000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7" name="テキスト ボックス 166">
          <a:extLst>
            <a:ext uri="{FF2B5EF4-FFF2-40B4-BE49-F238E27FC236}">
              <a16:creationId xmlns:a16="http://schemas.microsoft.com/office/drawing/2014/main" id="{00000000-0008-0000-0200-0000A7000000}"/>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00000000-0008-0000-0200-0000A8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9" name="テキスト ボックス 168">
          <a:extLst>
            <a:ext uri="{FF2B5EF4-FFF2-40B4-BE49-F238E27FC236}">
              <a16:creationId xmlns:a16="http://schemas.microsoft.com/office/drawing/2014/main" id="{00000000-0008-0000-0200-0000A9000000}"/>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00000000-0008-0000-0200-0000AA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167640</xdr:rowOff>
    </xdr:from>
    <xdr:to>
      <xdr:col>24</xdr:col>
      <xdr:colOff>62865</xdr:colOff>
      <xdr:row>64</xdr:row>
      <xdr:rowOff>76200</xdr:rowOff>
    </xdr:to>
    <xdr:cxnSp macro="">
      <xdr:nvCxnSpPr>
        <xdr:cNvPr id="171" name="直線コネクタ 170">
          <a:extLst>
            <a:ext uri="{FF2B5EF4-FFF2-40B4-BE49-F238E27FC236}">
              <a16:creationId xmlns:a16="http://schemas.microsoft.com/office/drawing/2014/main" id="{00000000-0008-0000-0200-0000AB000000}"/>
            </a:ext>
          </a:extLst>
        </xdr:cNvPr>
        <xdr:cNvCxnSpPr/>
      </xdr:nvCxnSpPr>
      <xdr:spPr>
        <a:xfrm flipV="1">
          <a:off x="4634865" y="9597390"/>
          <a:ext cx="0" cy="1451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2" name="【体育館・プール】&#10;有形固定資産減価償却率最小値テキスト">
          <a:extLst>
            <a:ext uri="{FF2B5EF4-FFF2-40B4-BE49-F238E27FC236}">
              <a16:creationId xmlns:a16="http://schemas.microsoft.com/office/drawing/2014/main" id="{00000000-0008-0000-0200-0000AC000000}"/>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3" name="直線コネクタ 172">
          <a:extLst>
            <a:ext uri="{FF2B5EF4-FFF2-40B4-BE49-F238E27FC236}">
              <a16:creationId xmlns:a16="http://schemas.microsoft.com/office/drawing/2014/main" id="{00000000-0008-0000-0200-0000AD000000}"/>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114317</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00000000-0008-0000-0200-0000AE000000}"/>
            </a:ext>
          </a:extLst>
        </xdr:cNvPr>
        <xdr:cNvSpPr txBox="1"/>
      </xdr:nvSpPr>
      <xdr:spPr>
        <a:xfrm>
          <a:off x="4673600" y="9372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167640</xdr:rowOff>
    </xdr:from>
    <xdr:to>
      <xdr:col>24</xdr:col>
      <xdr:colOff>152400</xdr:colOff>
      <xdr:row>55</xdr:row>
      <xdr:rowOff>167640</xdr:rowOff>
    </xdr:to>
    <xdr:cxnSp macro="">
      <xdr:nvCxnSpPr>
        <xdr:cNvPr id="175" name="直線コネクタ 174">
          <a:extLst>
            <a:ext uri="{FF2B5EF4-FFF2-40B4-BE49-F238E27FC236}">
              <a16:creationId xmlns:a16="http://schemas.microsoft.com/office/drawing/2014/main" id="{00000000-0008-0000-0200-0000AF000000}"/>
            </a:ext>
          </a:extLst>
        </xdr:cNvPr>
        <xdr:cNvCxnSpPr/>
      </xdr:nvCxnSpPr>
      <xdr:spPr>
        <a:xfrm>
          <a:off x="4546600" y="95973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114952</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00000000-0008-0000-0200-0000B0000000}"/>
            </a:ext>
          </a:extLst>
        </xdr:cNvPr>
        <xdr:cNvSpPr txBox="1"/>
      </xdr:nvSpPr>
      <xdr:spPr>
        <a:xfrm>
          <a:off x="4673600" y="102305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92075</xdr:rowOff>
    </xdr:from>
    <xdr:to>
      <xdr:col>24</xdr:col>
      <xdr:colOff>114300</xdr:colOff>
      <xdr:row>61</xdr:row>
      <xdr:rowOff>22225</xdr:rowOff>
    </xdr:to>
    <xdr:sp macro="" textlink="">
      <xdr:nvSpPr>
        <xdr:cNvPr id="177" name="フローチャート: 判断 176">
          <a:extLst>
            <a:ext uri="{FF2B5EF4-FFF2-40B4-BE49-F238E27FC236}">
              <a16:creationId xmlns:a16="http://schemas.microsoft.com/office/drawing/2014/main" id="{00000000-0008-0000-0200-0000B1000000}"/>
            </a:ext>
          </a:extLst>
        </xdr:cNvPr>
        <xdr:cNvSpPr/>
      </xdr:nvSpPr>
      <xdr:spPr>
        <a:xfrm>
          <a:off x="4584700" y="1037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80645</xdr:rowOff>
    </xdr:from>
    <xdr:to>
      <xdr:col>20</xdr:col>
      <xdr:colOff>38100</xdr:colOff>
      <xdr:row>61</xdr:row>
      <xdr:rowOff>10795</xdr:rowOff>
    </xdr:to>
    <xdr:sp macro="" textlink="">
      <xdr:nvSpPr>
        <xdr:cNvPr id="178" name="フローチャート: 判断 177">
          <a:extLst>
            <a:ext uri="{FF2B5EF4-FFF2-40B4-BE49-F238E27FC236}">
              <a16:creationId xmlns:a16="http://schemas.microsoft.com/office/drawing/2014/main" id="{00000000-0008-0000-0200-0000B2000000}"/>
            </a:ext>
          </a:extLst>
        </xdr:cNvPr>
        <xdr:cNvSpPr/>
      </xdr:nvSpPr>
      <xdr:spPr>
        <a:xfrm>
          <a:off x="3746500" y="1036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61595</xdr:rowOff>
    </xdr:from>
    <xdr:to>
      <xdr:col>15</xdr:col>
      <xdr:colOff>101600</xdr:colOff>
      <xdr:row>60</xdr:row>
      <xdr:rowOff>163195</xdr:rowOff>
    </xdr:to>
    <xdr:sp macro="" textlink="">
      <xdr:nvSpPr>
        <xdr:cNvPr id="179" name="フローチャート: 判断 178">
          <a:extLst>
            <a:ext uri="{FF2B5EF4-FFF2-40B4-BE49-F238E27FC236}">
              <a16:creationId xmlns:a16="http://schemas.microsoft.com/office/drawing/2014/main" id="{00000000-0008-0000-0200-0000B3000000}"/>
            </a:ext>
          </a:extLst>
        </xdr:cNvPr>
        <xdr:cNvSpPr/>
      </xdr:nvSpPr>
      <xdr:spPr>
        <a:xfrm>
          <a:off x="2857500" y="10348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12065</xdr:rowOff>
    </xdr:from>
    <xdr:to>
      <xdr:col>10</xdr:col>
      <xdr:colOff>165100</xdr:colOff>
      <xdr:row>60</xdr:row>
      <xdr:rowOff>113665</xdr:rowOff>
    </xdr:to>
    <xdr:sp macro="" textlink="">
      <xdr:nvSpPr>
        <xdr:cNvPr id="180" name="フローチャート: 判断 179">
          <a:extLst>
            <a:ext uri="{FF2B5EF4-FFF2-40B4-BE49-F238E27FC236}">
              <a16:creationId xmlns:a16="http://schemas.microsoft.com/office/drawing/2014/main" id="{00000000-0008-0000-0200-0000B4000000}"/>
            </a:ext>
          </a:extLst>
        </xdr:cNvPr>
        <xdr:cNvSpPr/>
      </xdr:nvSpPr>
      <xdr:spPr>
        <a:xfrm>
          <a:off x="1968500" y="10299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8255</xdr:rowOff>
    </xdr:from>
    <xdr:to>
      <xdr:col>6</xdr:col>
      <xdr:colOff>38100</xdr:colOff>
      <xdr:row>60</xdr:row>
      <xdr:rowOff>109855</xdr:rowOff>
    </xdr:to>
    <xdr:sp macro="" textlink="">
      <xdr:nvSpPr>
        <xdr:cNvPr id="181" name="フローチャート: 判断 180">
          <a:extLst>
            <a:ext uri="{FF2B5EF4-FFF2-40B4-BE49-F238E27FC236}">
              <a16:creationId xmlns:a16="http://schemas.microsoft.com/office/drawing/2014/main" id="{00000000-0008-0000-0200-0000B5000000}"/>
            </a:ext>
          </a:extLst>
        </xdr:cNvPr>
        <xdr:cNvSpPr/>
      </xdr:nvSpPr>
      <xdr:spPr>
        <a:xfrm>
          <a:off x="1079500" y="1029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00000000-0008-0000-0200-0000B6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0000000-0008-0000-0200-0000B7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200-0000B8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200-0000B9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200-0000BA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107315</xdr:rowOff>
    </xdr:from>
    <xdr:to>
      <xdr:col>24</xdr:col>
      <xdr:colOff>114300</xdr:colOff>
      <xdr:row>62</xdr:row>
      <xdr:rowOff>37465</xdr:rowOff>
    </xdr:to>
    <xdr:sp macro="" textlink="">
      <xdr:nvSpPr>
        <xdr:cNvPr id="187" name="楕円 186">
          <a:extLst>
            <a:ext uri="{FF2B5EF4-FFF2-40B4-BE49-F238E27FC236}">
              <a16:creationId xmlns:a16="http://schemas.microsoft.com/office/drawing/2014/main" id="{00000000-0008-0000-0200-0000BB000000}"/>
            </a:ext>
          </a:extLst>
        </xdr:cNvPr>
        <xdr:cNvSpPr/>
      </xdr:nvSpPr>
      <xdr:spPr>
        <a:xfrm>
          <a:off x="4584700" y="10565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85742</xdr:rowOff>
    </xdr:from>
    <xdr:ext cx="405111" cy="259045"/>
    <xdr:sp macro="" textlink="">
      <xdr:nvSpPr>
        <xdr:cNvPr id="188" name="【体育館・プール】&#10;有形固定資産減価償却率該当値テキスト">
          <a:extLst>
            <a:ext uri="{FF2B5EF4-FFF2-40B4-BE49-F238E27FC236}">
              <a16:creationId xmlns:a16="http://schemas.microsoft.com/office/drawing/2014/main" id="{00000000-0008-0000-0200-0000BC000000}"/>
            </a:ext>
          </a:extLst>
        </xdr:cNvPr>
        <xdr:cNvSpPr txBox="1"/>
      </xdr:nvSpPr>
      <xdr:spPr>
        <a:xfrm>
          <a:off x="4673600" y="10544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124460</xdr:rowOff>
    </xdr:from>
    <xdr:to>
      <xdr:col>20</xdr:col>
      <xdr:colOff>38100</xdr:colOff>
      <xdr:row>62</xdr:row>
      <xdr:rowOff>54610</xdr:rowOff>
    </xdr:to>
    <xdr:sp macro="" textlink="">
      <xdr:nvSpPr>
        <xdr:cNvPr id="189" name="楕円 188">
          <a:extLst>
            <a:ext uri="{FF2B5EF4-FFF2-40B4-BE49-F238E27FC236}">
              <a16:creationId xmlns:a16="http://schemas.microsoft.com/office/drawing/2014/main" id="{00000000-0008-0000-0200-0000BD000000}"/>
            </a:ext>
          </a:extLst>
        </xdr:cNvPr>
        <xdr:cNvSpPr/>
      </xdr:nvSpPr>
      <xdr:spPr>
        <a:xfrm>
          <a:off x="3746500" y="10582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158115</xdr:rowOff>
    </xdr:from>
    <xdr:to>
      <xdr:col>24</xdr:col>
      <xdr:colOff>63500</xdr:colOff>
      <xdr:row>62</xdr:row>
      <xdr:rowOff>3810</xdr:rowOff>
    </xdr:to>
    <xdr:cxnSp macro="">
      <xdr:nvCxnSpPr>
        <xdr:cNvPr id="190" name="直線コネクタ 189">
          <a:extLst>
            <a:ext uri="{FF2B5EF4-FFF2-40B4-BE49-F238E27FC236}">
              <a16:creationId xmlns:a16="http://schemas.microsoft.com/office/drawing/2014/main" id="{00000000-0008-0000-0200-0000BE000000}"/>
            </a:ext>
          </a:extLst>
        </xdr:cNvPr>
        <xdr:cNvCxnSpPr/>
      </xdr:nvCxnSpPr>
      <xdr:spPr>
        <a:xfrm flipV="1">
          <a:off x="3797300" y="10616565"/>
          <a:ext cx="8382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92075</xdr:rowOff>
    </xdr:from>
    <xdr:to>
      <xdr:col>15</xdr:col>
      <xdr:colOff>101600</xdr:colOff>
      <xdr:row>62</xdr:row>
      <xdr:rowOff>22225</xdr:rowOff>
    </xdr:to>
    <xdr:sp macro="" textlink="">
      <xdr:nvSpPr>
        <xdr:cNvPr id="191" name="楕円 190">
          <a:extLst>
            <a:ext uri="{FF2B5EF4-FFF2-40B4-BE49-F238E27FC236}">
              <a16:creationId xmlns:a16="http://schemas.microsoft.com/office/drawing/2014/main" id="{00000000-0008-0000-0200-0000BF000000}"/>
            </a:ext>
          </a:extLst>
        </xdr:cNvPr>
        <xdr:cNvSpPr/>
      </xdr:nvSpPr>
      <xdr:spPr>
        <a:xfrm>
          <a:off x="2857500" y="10550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142875</xdr:rowOff>
    </xdr:from>
    <xdr:to>
      <xdr:col>19</xdr:col>
      <xdr:colOff>177800</xdr:colOff>
      <xdr:row>62</xdr:row>
      <xdr:rowOff>3810</xdr:rowOff>
    </xdr:to>
    <xdr:cxnSp macro="">
      <xdr:nvCxnSpPr>
        <xdr:cNvPr id="192" name="直線コネクタ 191">
          <a:extLst>
            <a:ext uri="{FF2B5EF4-FFF2-40B4-BE49-F238E27FC236}">
              <a16:creationId xmlns:a16="http://schemas.microsoft.com/office/drawing/2014/main" id="{00000000-0008-0000-0200-0000C0000000}"/>
            </a:ext>
          </a:extLst>
        </xdr:cNvPr>
        <xdr:cNvCxnSpPr/>
      </xdr:nvCxnSpPr>
      <xdr:spPr>
        <a:xfrm>
          <a:off x="2908300" y="10601325"/>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42545</xdr:rowOff>
    </xdr:from>
    <xdr:to>
      <xdr:col>10</xdr:col>
      <xdr:colOff>165100</xdr:colOff>
      <xdr:row>62</xdr:row>
      <xdr:rowOff>144145</xdr:rowOff>
    </xdr:to>
    <xdr:sp macro="" textlink="">
      <xdr:nvSpPr>
        <xdr:cNvPr id="193" name="楕円 192">
          <a:extLst>
            <a:ext uri="{FF2B5EF4-FFF2-40B4-BE49-F238E27FC236}">
              <a16:creationId xmlns:a16="http://schemas.microsoft.com/office/drawing/2014/main" id="{00000000-0008-0000-0200-0000C1000000}"/>
            </a:ext>
          </a:extLst>
        </xdr:cNvPr>
        <xdr:cNvSpPr/>
      </xdr:nvSpPr>
      <xdr:spPr>
        <a:xfrm>
          <a:off x="1968500" y="10672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142875</xdr:rowOff>
    </xdr:from>
    <xdr:to>
      <xdr:col>15</xdr:col>
      <xdr:colOff>50800</xdr:colOff>
      <xdr:row>62</xdr:row>
      <xdr:rowOff>93345</xdr:rowOff>
    </xdr:to>
    <xdr:cxnSp macro="">
      <xdr:nvCxnSpPr>
        <xdr:cNvPr id="194" name="直線コネクタ 193">
          <a:extLst>
            <a:ext uri="{FF2B5EF4-FFF2-40B4-BE49-F238E27FC236}">
              <a16:creationId xmlns:a16="http://schemas.microsoft.com/office/drawing/2014/main" id="{00000000-0008-0000-0200-0000C2000000}"/>
            </a:ext>
          </a:extLst>
        </xdr:cNvPr>
        <xdr:cNvCxnSpPr/>
      </xdr:nvCxnSpPr>
      <xdr:spPr>
        <a:xfrm flipV="1">
          <a:off x="2019300" y="10601325"/>
          <a:ext cx="8890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6350</xdr:rowOff>
    </xdr:from>
    <xdr:to>
      <xdr:col>6</xdr:col>
      <xdr:colOff>38100</xdr:colOff>
      <xdr:row>62</xdr:row>
      <xdr:rowOff>107950</xdr:rowOff>
    </xdr:to>
    <xdr:sp macro="" textlink="">
      <xdr:nvSpPr>
        <xdr:cNvPr id="195" name="楕円 194">
          <a:extLst>
            <a:ext uri="{FF2B5EF4-FFF2-40B4-BE49-F238E27FC236}">
              <a16:creationId xmlns:a16="http://schemas.microsoft.com/office/drawing/2014/main" id="{00000000-0008-0000-0200-0000C3000000}"/>
            </a:ext>
          </a:extLst>
        </xdr:cNvPr>
        <xdr:cNvSpPr/>
      </xdr:nvSpPr>
      <xdr:spPr>
        <a:xfrm>
          <a:off x="1079500" y="10636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57150</xdr:rowOff>
    </xdr:from>
    <xdr:to>
      <xdr:col>10</xdr:col>
      <xdr:colOff>114300</xdr:colOff>
      <xdr:row>62</xdr:row>
      <xdr:rowOff>93345</xdr:rowOff>
    </xdr:to>
    <xdr:cxnSp macro="">
      <xdr:nvCxnSpPr>
        <xdr:cNvPr id="196" name="直線コネクタ 195">
          <a:extLst>
            <a:ext uri="{FF2B5EF4-FFF2-40B4-BE49-F238E27FC236}">
              <a16:creationId xmlns:a16="http://schemas.microsoft.com/office/drawing/2014/main" id="{00000000-0008-0000-0200-0000C4000000}"/>
            </a:ext>
          </a:extLst>
        </xdr:cNvPr>
        <xdr:cNvCxnSpPr/>
      </xdr:nvCxnSpPr>
      <xdr:spPr>
        <a:xfrm>
          <a:off x="1130300" y="1068705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27322</xdr:rowOff>
    </xdr:from>
    <xdr:ext cx="405111" cy="259045"/>
    <xdr:sp macro="" textlink="">
      <xdr:nvSpPr>
        <xdr:cNvPr id="197" name="n_1aveValue【体育館・プール】&#10;有形固定資産減価償却率">
          <a:extLst>
            <a:ext uri="{FF2B5EF4-FFF2-40B4-BE49-F238E27FC236}">
              <a16:creationId xmlns:a16="http://schemas.microsoft.com/office/drawing/2014/main" id="{00000000-0008-0000-0200-0000C5000000}"/>
            </a:ext>
          </a:extLst>
        </xdr:cNvPr>
        <xdr:cNvSpPr txBox="1"/>
      </xdr:nvSpPr>
      <xdr:spPr>
        <a:xfrm>
          <a:off x="3582044" y="10142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8272</xdr:rowOff>
    </xdr:from>
    <xdr:ext cx="405111" cy="259045"/>
    <xdr:sp macro="" textlink="">
      <xdr:nvSpPr>
        <xdr:cNvPr id="198" name="n_2aveValue【体育館・プール】&#10;有形固定資産減価償却率">
          <a:extLst>
            <a:ext uri="{FF2B5EF4-FFF2-40B4-BE49-F238E27FC236}">
              <a16:creationId xmlns:a16="http://schemas.microsoft.com/office/drawing/2014/main" id="{00000000-0008-0000-0200-0000C6000000}"/>
            </a:ext>
          </a:extLst>
        </xdr:cNvPr>
        <xdr:cNvSpPr txBox="1"/>
      </xdr:nvSpPr>
      <xdr:spPr>
        <a:xfrm>
          <a:off x="2705744" y="10123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130192</xdr:rowOff>
    </xdr:from>
    <xdr:ext cx="405111" cy="259045"/>
    <xdr:sp macro="" textlink="">
      <xdr:nvSpPr>
        <xdr:cNvPr id="199" name="n_3aveValue【体育館・プール】&#10;有形固定資産減価償却率">
          <a:extLst>
            <a:ext uri="{FF2B5EF4-FFF2-40B4-BE49-F238E27FC236}">
              <a16:creationId xmlns:a16="http://schemas.microsoft.com/office/drawing/2014/main" id="{00000000-0008-0000-0200-0000C7000000}"/>
            </a:ext>
          </a:extLst>
        </xdr:cNvPr>
        <xdr:cNvSpPr txBox="1"/>
      </xdr:nvSpPr>
      <xdr:spPr>
        <a:xfrm>
          <a:off x="1816744" y="10074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126382</xdr:rowOff>
    </xdr:from>
    <xdr:ext cx="405111" cy="259045"/>
    <xdr:sp macro="" textlink="">
      <xdr:nvSpPr>
        <xdr:cNvPr id="200" name="n_4aveValue【体育館・プール】&#10;有形固定資産減価償却率">
          <a:extLst>
            <a:ext uri="{FF2B5EF4-FFF2-40B4-BE49-F238E27FC236}">
              <a16:creationId xmlns:a16="http://schemas.microsoft.com/office/drawing/2014/main" id="{00000000-0008-0000-0200-0000C8000000}"/>
            </a:ext>
          </a:extLst>
        </xdr:cNvPr>
        <xdr:cNvSpPr txBox="1"/>
      </xdr:nvSpPr>
      <xdr:spPr>
        <a:xfrm>
          <a:off x="927744" y="10070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45737</xdr:rowOff>
    </xdr:from>
    <xdr:ext cx="405111" cy="259045"/>
    <xdr:sp macro="" textlink="">
      <xdr:nvSpPr>
        <xdr:cNvPr id="201" name="n_1mainValue【体育館・プール】&#10;有形固定資産減価償却率">
          <a:extLst>
            <a:ext uri="{FF2B5EF4-FFF2-40B4-BE49-F238E27FC236}">
              <a16:creationId xmlns:a16="http://schemas.microsoft.com/office/drawing/2014/main" id="{00000000-0008-0000-0200-0000C9000000}"/>
            </a:ext>
          </a:extLst>
        </xdr:cNvPr>
        <xdr:cNvSpPr txBox="1"/>
      </xdr:nvSpPr>
      <xdr:spPr>
        <a:xfrm>
          <a:off x="3582044" y="10675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13352</xdr:rowOff>
    </xdr:from>
    <xdr:ext cx="405111" cy="259045"/>
    <xdr:sp macro="" textlink="">
      <xdr:nvSpPr>
        <xdr:cNvPr id="202" name="n_2mainValue【体育館・プール】&#10;有形固定資産減価償却率">
          <a:extLst>
            <a:ext uri="{FF2B5EF4-FFF2-40B4-BE49-F238E27FC236}">
              <a16:creationId xmlns:a16="http://schemas.microsoft.com/office/drawing/2014/main" id="{00000000-0008-0000-0200-0000CA000000}"/>
            </a:ext>
          </a:extLst>
        </xdr:cNvPr>
        <xdr:cNvSpPr txBox="1"/>
      </xdr:nvSpPr>
      <xdr:spPr>
        <a:xfrm>
          <a:off x="2705744" y="10643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135272</xdr:rowOff>
    </xdr:from>
    <xdr:ext cx="405111" cy="259045"/>
    <xdr:sp macro="" textlink="">
      <xdr:nvSpPr>
        <xdr:cNvPr id="203" name="n_3mainValue【体育館・プール】&#10;有形固定資産減価償却率">
          <a:extLst>
            <a:ext uri="{FF2B5EF4-FFF2-40B4-BE49-F238E27FC236}">
              <a16:creationId xmlns:a16="http://schemas.microsoft.com/office/drawing/2014/main" id="{00000000-0008-0000-0200-0000CB000000}"/>
            </a:ext>
          </a:extLst>
        </xdr:cNvPr>
        <xdr:cNvSpPr txBox="1"/>
      </xdr:nvSpPr>
      <xdr:spPr>
        <a:xfrm>
          <a:off x="1816744" y="10765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99077</xdr:rowOff>
    </xdr:from>
    <xdr:ext cx="405111" cy="259045"/>
    <xdr:sp macro="" textlink="">
      <xdr:nvSpPr>
        <xdr:cNvPr id="204" name="n_4mainValue【体育館・プール】&#10;有形固定資産減価償却率">
          <a:extLst>
            <a:ext uri="{FF2B5EF4-FFF2-40B4-BE49-F238E27FC236}">
              <a16:creationId xmlns:a16="http://schemas.microsoft.com/office/drawing/2014/main" id="{00000000-0008-0000-0200-0000CC000000}"/>
            </a:ext>
          </a:extLst>
        </xdr:cNvPr>
        <xdr:cNvSpPr txBox="1"/>
      </xdr:nvSpPr>
      <xdr:spPr>
        <a:xfrm>
          <a:off x="927744" y="10728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00000000-0008-0000-0200-0000CD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00000000-0008-0000-0200-0000CE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00000000-0008-0000-0200-0000CF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00000000-0008-0000-0200-0000D0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00000000-0008-0000-0200-0000D1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0200-0000D2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00000000-0008-0000-0200-0000D3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00000000-0008-0000-0200-0000D4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00000000-0008-0000-0200-0000D5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00000000-0008-0000-0200-0000D6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00000000-0008-0000-0200-0000D7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6" name="テキスト ボックス 215">
          <a:extLst>
            <a:ext uri="{FF2B5EF4-FFF2-40B4-BE49-F238E27FC236}">
              <a16:creationId xmlns:a16="http://schemas.microsoft.com/office/drawing/2014/main" id="{00000000-0008-0000-0200-0000D8000000}"/>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00000000-0008-0000-0200-0000D9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8" name="テキスト ボックス 217">
          <a:extLst>
            <a:ext uri="{FF2B5EF4-FFF2-40B4-BE49-F238E27FC236}">
              <a16:creationId xmlns:a16="http://schemas.microsoft.com/office/drawing/2014/main" id="{00000000-0008-0000-0200-0000DA000000}"/>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00000000-0008-0000-0200-0000DB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0" name="テキスト ボックス 219">
          <a:extLst>
            <a:ext uri="{FF2B5EF4-FFF2-40B4-BE49-F238E27FC236}">
              <a16:creationId xmlns:a16="http://schemas.microsoft.com/office/drawing/2014/main" id="{00000000-0008-0000-0200-0000DC000000}"/>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00000000-0008-0000-0200-0000DD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2" name="テキスト ボックス 221">
          <a:extLst>
            <a:ext uri="{FF2B5EF4-FFF2-40B4-BE49-F238E27FC236}">
              <a16:creationId xmlns:a16="http://schemas.microsoft.com/office/drawing/2014/main" id="{00000000-0008-0000-0200-0000DE000000}"/>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00000000-0008-0000-0200-0000DF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4" name="テキスト ボックス 223">
          <a:extLst>
            <a:ext uri="{FF2B5EF4-FFF2-40B4-BE49-F238E27FC236}">
              <a16:creationId xmlns:a16="http://schemas.microsoft.com/office/drawing/2014/main" id="{00000000-0008-0000-0200-0000E0000000}"/>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00000000-0008-0000-0200-0000E1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6" name="テキスト ボックス 225">
          <a:extLst>
            <a:ext uri="{FF2B5EF4-FFF2-40B4-BE49-F238E27FC236}">
              <a16:creationId xmlns:a16="http://schemas.microsoft.com/office/drawing/2014/main" id="{00000000-0008-0000-0200-0000E200000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体育館・プール】&#10;一人当たり面積グラフ枠">
          <a:extLst>
            <a:ext uri="{FF2B5EF4-FFF2-40B4-BE49-F238E27FC236}">
              <a16:creationId xmlns:a16="http://schemas.microsoft.com/office/drawing/2014/main" id="{00000000-0008-0000-0200-0000E3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125349</xdr:rowOff>
    </xdr:from>
    <xdr:to>
      <xdr:col>54</xdr:col>
      <xdr:colOff>189865</xdr:colOff>
      <xdr:row>64</xdr:row>
      <xdr:rowOff>75819</xdr:rowOff>
    </xdr:to>
    <xdr:cxnSp macro="">
      <xdr:nvCxnSpPr>
        <xdr:cNvPr id="228" name="直線コネクタ 227">
          <a:extLst>
            <a:ext uri="{FF2B5EF4-FFF2-40B4-BE49-F238E27FC236}">
              <a16:creationId xmlns:a16="http://schemas.microsoft.com/office/drawing/2014/main" id="{00000000-0008-0000-0200-0000E4000000}"/>
            </a:ext>
          </a:extLst>
        </xdr:cNvPr>
        <xdr:cNvCxnSpPr/>
      </xdr:nvCxnSpPr>
      <xdr:spPr>
        <a:xfrm flipV="1">
          <a:off x="10476865" y="9726549"/>
          <a:ext cx="0" cy="13220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79646</xdr:rowOff>
    </xdr:from>
    <xdr:ext cx="469744" cy="259045"/>
    <xdr:sp macro="" textlink="">
      <xdr:nvSpPr>
        <xdr:cNvPr id="229" name="【体育館・プール】&#10;一人当たり面積最小値テキスト">
          <a:extLst>
            <a:ext uri="{FF2B5EF4-FFF2-40B4-BE49-F238E27FC236}">
              <a16:creationId xmlns:a16="http://schemas.microsoft.com/office/drawing/2014/main" id="{00000000-0008-0000-0200-0000E5000000}"/>
            </a:ext>
          </a:extLst>
        </xdr:cNvPr>
        <xdr:cNvSpPr txBox="1"/>
      </xdr:nvSpPr>
      <xdr:spPr>
        <a:xfrm>
          <a:off x="10515600" y="11052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75819</xdr:rowOff>
    </xdr:from>
    <xdr:to>
      <xdr:col>55</xdr:col>
      <xdr:colOff>88900</xdr:colOff>
      <xdr:row>64</xdr:row>
      <xdr:rowOff>75819</xdr:rowOff>
    </xdr:to>
    <xdr:cxnSp macro="">
      <xdr:nvCxnSpPr>
        <xdr:cNvPr id="230" name="直線コネクタ 229">
          <a:extLst>
            <a:ext uri="{FF2B5EF4-FFF2-40B4-BE49-F238E27FC236}">
              <a16:creationId xmlns:a16="http://schemas.microsoft.com/office/drawing/2014/main" id="{00000000-0008-0000-0200-0000E6000000}"/>
            </a:ext>
          </a:extLst>
        </xdr:cNvPr>
        <xdr:cNvCxnSpPr/>
      </xdr:nvCxnSpPr>
      <xdr:spPr>
        <a:xfrm>
          <a:off x="10388600" y="11048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72026</xdr:rowOff>
    </xdr:from>
    <xdr:ext cx="469744" cy="259045"/>
    <xdr:sp macro="" textlink="">
      <xdr:nvSpPr>
        <xdr:cNvPr id="231" name="【体育館・プール】&#10;一人当たり面積最大値テキスト">
          <a:extLst>
            <a:ext uri="{FF2B5EF4-FFF2-40B4-BE49-F238E27FC236}">
              <a16:creationId xmlns:a16="http://schemas.microsoft.com/office/drawing/2014/main" id="{00000000-0008-0000-0200-0000E7000000}"/>
            </a:ext>
          </a:extLst>
        </xdr:cNvPr>
        <xdr:cNvSpPr txBox="1"/>
      </xdr:nvSpPr>
      <xdr:spPr>
        <a:xfrm>
          <a:off x="10515600" y="9501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125349</xdr:rowOff>
    </xdr:from>
    <xdr:to>
      <xdr:col>55</xdr:col>
      <xdr:colOff>88900</xdr:colOff>
      <xdr:row>56</xdr:row>
      <xdr:rowOff>125349</xdr:rowOff>
    </xdr:to>
    <xdr:cxnSp macro="">
      <xdr:nvCxnSpPr>
        <xdr:cNvPr id="232" name="直線コネクタ 231">
          <a:extLst>
            <a:ext uri="{FF2B5EF4-FFF2-40B4-BE49-F238E27FC236}">
              <a16:creationId xmlns:a16="http://schemas.microsoft.com/office/drawing/2014/main" id="{00000000-0008-0000-0200-0000E8000000}"/>
            </a:ext>
          </a:extLst>
        </xdr:cNvPr>
        <xdr:cNvCxnSpPr/>
      </xdr:nvCxnSpPr>
      <xdr:spPr>
        <a:xfrm>
          <a:off x="10388600" y="97265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57040</xdr:rowOff>
    </xdr:from>
    <xdr:ext cx="469744" cy="259045"/>
    <xdr:sp macro="" textlink="">
      <xdr:nvSpPr>
        <xdr:cNvPr id="233" name="【体育館・プール】&#10;一人当たり面積平均値テキスト">
          <a:extLst>
            <a:ext uri="{FF2B5EF4-FFF2-40B4-BE49-F238E27FC236}">
              <a16:creationId xmlns:a16="http://schemas.microsoft.com/office/drawing/2014/main" id="{00000000-0008-0000-0200-0000E9000000}"/>
            </a:ext>
          </a:extLst>
        </xdr:cNvPr>
        <xdr:cNvSpPr txBox="1"/>
      </xdr:nvSpPr>
      <xdr:spPr>
        <a:xfrm>
          <a:off x="10515600" y="1068694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34163</xdr:rowOff>
    </xdr:from>
    <xdr:to>
      <xdr:col>55</xdr:col>
      <xdr:colOff>50800</xdr:colOff>
      <xdr:row>63</xdr:row>
      <xdr:rowOff>135763</xdr:rowOff>
    </xdr:to>
    <xdr:sp macro="" textlink="">
      <xdr:nvSpPr>
        <xdr:cNvPr id="234" name="フローチャート: 判断 233">
          <a:extLst>
            <a:ext uri="{FF2B5EF4-FFF2-40B4-BE49-F238E27FC236}">
              <a16:creationId xmlns:a16="http://schemas.microsoft.com/office/drawing/2014/main" id="{00000000-0008-0000-0200-0000EA000000}"/>
            </a:ext>
          </a:extLst>
        </xdr:cNvPr>
        <xdr:cNvSpPr/>
      </xdr:nvSpPr>
      <xdr:spPr>
        <a:xfrm>
          <a:off x="10426700" y="10835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36449</xdr:rowOff>
    </xdr:from>
    <xdr:to>
      <xdr:col>50</xdr:col>
      <xdr:colOff>165100</xdr:colOff>
      <xdr:row>63</xdr:row>
      <xdr:rowOff>138049</xdr:rowOff>
    </xdr:to>
    <xdr:sp macro="" textlink="">
      <xdr:nvSpPr>
        <xdr:cNvPr id="235" name="フローチャート: 判断 234">
          <a:extLst>
            <a:ext uri="{FF2B5EF4-FFF2-40B4-BE49-F238E27FC236}">
              <a16:creationId xmlns:a16="http://schemas.microsoft.com/office/drawing/2014/main" id="{00000000-0008-0000-0200-0000EB000000}"/>
            </a:ext>
          </a:extLst>
        </xdr:cNvPr>
        <xdr:cNvSpPr/>
      </xdr:nvSpPr>
      <xdr:spPr>
        <a:xfrm>
          <a:off x="9588500" y="10837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39116</xdr:rowOff>
    </xdr:from>
    <xdr:to>
      <xdr:col>46</xdr:col>
      <xdr:colOff>38100</xdr:colOff>
      <xdr:row>63</xdr:row>
      <xdr:rowOff>140716</xdr:rowOff>
    </xdr:to>
    <xdr:sp macro="" textlink="">
      <xdr:nvSpPr>
        <xdr:cNvPr id="236" name="フローチャート: 判断 235">
          <a:extLst>
            <a:ext uri="{FF2B5EF4-FFF2-40B4-BE49-F238E27FC236}">
              <a16:creationId xmlns:a16="http://schemas.microsoft.com/office/drawing/2014/main" id="{00000000-0008-0000-0200-0000EC000000}"/>
            </a:ext>
          </a:extLst>
        </xdr:cNvPr>
        <xdr:cNvSpPr/>
      </xdr:nvSpPr>
      <xdr:spPr>
        <a:xfrm>
          <a:off x="8699500" y="10840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44069</xdr:rowOff>
    </xdr:from>
    <xdr:to>
      <xdr:col>41</xdr:col>
      <xdr:colOff>101600</xdr:colOff>
      <xdr:row>63</xdr:row>
      <xdr:rowOff>145669</xdr:rowOff>
    </xdr:to>
    <xdr:sp macro="" textlink="">
      <xdr:nvSpPr>
        <xdr:cNvPr id="237" name="フローチャート: 判断 236">
          <a:extLst>
            <a:ext uri="{FF2B5EF4-FFF2-40B4-BE49-F238E27FC236}">
              <a16:creationId xmlns:a16="http://schemas.microsoft.com/office/drawing/2014/main" id="{00000000-0008-0000-0200-0000ED000000}"/>
            </a:ext>
          </a:extLst>
        </xdr:cNvPr>
        <xdr:cNvSpPr/>
      </xdr:nvSpPr>
      <xdr:spPr>
        <a:xfrm>
          <a:off x="7810500" y="10845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53594</xdr:rowOff>
    </xdr:from>
    <xdr:to>
      <xdr:col>36</xdr:col>
      <xdr:colOff>165100</xdr:colOff>
      <xdr:row>63</xdr:row>
      <xdr:rowOff>155194</xdr:rowOff>
    </xdr:to>
    <xdr:sp macro="" textlink="">
      <xdr:nvSpPr>
        <xdr:cNvPr id="238" name="フローチャート: 判断 237">
          <a:extLst>
            <a:ext uri="{FF2B5EF4-FFF2-40B4-BE49-F238E27FC236}">
              <a16:creationId xmlns:a16="http://schemas.microsoft.com/office/drawing/2014/main" id="{00000000-0008-0000-0200-0000EE000000}"/>
            </a:ext>
          </a:extLst>
        </xdr:cNvPr>
        <xdr:cNvSpPr/>
      </xdr:nvSpPr>
      <xdr:spPr>
        <a:xfrm>
          <a:off x="6921500" y="10854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00000000-0008-0000-0200-0000EF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00000000-0008-0000-0200-0000F0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200-0000F1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000000-0008-0000-0200-0000F2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200-0000F3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126365</xdr:rowOff>
    </xdr:from>
    <xdr:to>
      <xdr:col>55</xdr:col>
      <xdr:colOff>50800</xdr:colOff>
      <xdr:row>64</xdr:row>
      <xdr:rowOff>56515</xdr:rowOff>
    </xdr:to>
    <xdr:sp macro="" textlink="">
      <xdr:nvSpPr>
        <xdr:cNvPr id="244" name="楕円 243">
          <a:extLst>
            <a:ext uri="{FF2B5EF4-FFF2-40B4-BE49-F238E27FC236}">
              <a16:creationId xmlns:a16="http://schemas.microsoft.com/office/drawing/2014/main" id="{00000000-0008-0000-0200-0000F4000000}"/>
            </a:ext>
          </a:extLst>
        </xdr:cNvPr>
        <xdr:cNvSpPr/>
      </xdr:nvSpPr>
      <xdr:spPr>
        <a:xfrm>
          <a:off x="10426700" y="10927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41292</xdr:rowOff>
    </xdr:from>
    <xdr:ext cx="469744" cy="259045"/>
    <xdr:sp macro="" textlink="">
      <xdr:nvSpPr>
        <xdr:cNvPr id="245" name="【体育館・プール】&#10;一人当たり面積該当値テキスト">
          <a:extLst>
            <a:ext uri="{FF2B5EF4-FFF2-40B4-BE49-F238E27FC236}">
              <a16:creationId xmlns:a16="http://schemas.microsoft.com/office/drawing/2014/main" id="{00000000-0008-0000-0200-0000F5000000}"/>
            </a:ext>
          </a:extLst>
        </xdr:cNvPr>
        <xdr:cNvSpPr txBox="1"/>
      </xdr:nvSpPr>
      <xdr:spPr>
        <a:xfrm>
          <a:off x="10515600" y="108426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127127</xdr:rowOff>
    </xdr:from>
    <xdr:to>
      <xdr:col>50</xdr:col>
      <xdr:colOff>165100</xdr:colOff>
      <xdr:row>64</xdr:row>
      <xdr:rowOff>57277</xdr:rowOff>
    </xdr:to>
    <xdr:sp macro="" textlink="">
      <xdr:nvSpPr>
        <xdr:cNvPr id="246" name="楕円 245">
          <a:extLst>
            <a:ext uri="{FF2B5EF4-FFF2-40B4-BE49-F238E27FC236}">
              <a16:creationId xmlns:a16="http://schemas.microsoft.com/office/drawing/2014/main" id="{00000000-0008-0000-0200-0000F6000000}"/>
            </a:ext>
          </a:extLst>
        </xdr:cNvPr>
        <xdr:cNvSpPr/>
      </xdr:nvSpPr>
      <xdr:spPr>
        <a:xfrm>
          <a:off x="9588500" y="10928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5715</xdr:rowOff>
    </xdr:from>
    <xdr:to>
      <xdr:col>55</xdr:col>
      <xdr:colOff>0</xdr:colOff>
      <xdr:row>64</xdr:row>
      <xdr:rowOff>6477</xdr:rowOff>
    </xdr:to>
    <xdr:cxnSp macro="">
      <xdr:nvCxnSpPr>
        <xdr:cNvPr id="247" name="直線コネクタ 246">
          <a:extLst>
            <a:ext uri="{FF2B5EF4-FFF2-40B4-BE49-F238E27FC236}">
              <a16:creationId xmlns:a16="http://schemas.microsoft.com/office/drawing/2014/main" id="{00000000-0008-0000-0200-0000F7000000}"/>
            </a:ext>
          </a:extLst>
        </xdr:cNvPr>
        <xdr:cNvCxnSpPr/>
      </xdr:nvCxnSpPr>
      <xdr:spPr>
        <a:xfrm flipV="1">
          <a:off x="9639300" y="10978515"/>
          <a:ext cx="8382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127127</xdr:rowOff>
    </xdr:from>
    <xdr:to>
      <xdr:col>46</xdr:col>
      <xdr:colOff>38100</xdr:colOff>
      <xdr:row>64</xdr:row>
      <xdr:rowOff>57277</xdr:rowOff>
    </xdr:to>
    <xdr:sp macro="" textlink="">
      <xdr:nvSpPr>
        <xdr:cNvPr id="248" name="楕円 247">
          <a:extLst>
            <a:ext uri="{FF2B5EF4-FFF2-40B4-BE49-F238E27FC236}">
              <a16:creationId xmlns:a16="http://schemas.microsoft.com/office/drawing/2014/main" id="{00000000-0008-0000-0200-0000F8000000}"/>
            </a:ext>
          </a:extLst>
        </xdr:cNvPr>
        <xdr:cNvSpPr/>
      </xdr:nvSpPr>
      <xdr:spPr>
        <a:xfrm>
          <a:off x="8699500" y="10928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6477</xdr:rowOff>
    </xdr:from>
    <xdr:to>
      <xdr:col>50</xdr:col>
      <xdr:colOff>114300</xdr:colOff>
      <xdr:row>64</xdr:row>
      <xdr:rowOff>6477</xdr:rowOff>
    </xdr:to>
    <xdr:cxnSp macro="">
      <xdr:nvCxnSpPr>
        <xdr:cNvPr id="249" name="直線コネクタ 248">
          <a:extLst>
            <a:ext uri="{FF2B5EF4-FFF2-40B4-BE49-F238E27FC236}">
              <a16:creationId xmlns:a16="http://schemas.microsoft.com/office/drawing/2014/main" id="{00000000-0008-0000-0200-0000F9000000}"/>
            </a:ext>
          </a:extLst>
        </xdr:cNvPr>
        <xdr:cNvCxnSpPr/>
      </xdr:nvCxnSpPr>
      <xdr:spPr>
        <a:xfrm>
          <a:off x="8750300" y="1097927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127127</xdr:rowOff>
    </xdr:from>
    <xdr:to>
      <xdr:col>41</xdr:col>
      <xdr:colOff>101600</xdr:colOff>
      <xdr:row>64</xdr:row>
      <xdr:rowOff>57277</xdr:rowOff>
    </xdr:to>
    <xdr:sp macro="" textlink="">
      <xdr:nvSpPr>
        <xdr:cNvPr id="250" name="楕円 249">
          <a:extLst>
            <a:ext uri="{FF2B5EF4-FFF2-40B4-BE49-F238E27FC236}">
              <a16:creationId xmlns:a16="http://schemas.microsoft.com/office/drawing/2014/main" id="{00000000-0008-0000-0200-0000FA000000}"/>
            </a:ext>
          </a:extLst>
        </xdr:cNvPr>
        <xdr:cNvSpPr/>
      </xdr:nvSpPr>
      <xdr:spPr>
        <a:xfrm>
          <a:off x="7810500" y="10928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6477</xdr:rowOff>
    </xdr:from>
    <xdr:to>
      <xdr:col>45</xdr:col>
      <xdr:colOff>177800</xdr:colOff>
      <xdr:row>64</xdr:row>
      <xdr:rowOff>6477</xdr:rowOff>
    </xdr:to>
    <xdr:cxnSp macro="">
      <xdr:nvCxnSpPr>
        <xdr:cNvPr id="251" name="直線コネクタ 250">
          <a:extLst>
            <a:ext uri="{FF2B5EF4-FFF2-40B4-BE49-F238E27FC236}">
              <a16:creationId xmlns:a16="http://schemas.microsoft.com/office/drawing/2014/main" id="{00000000-0008-0000-0200-0000FB000000}"/>
            </a:ext>
          </a:extLst>
        </xdr:cNvPr>
        <xdr:cNvCxnSpPr/>
      </xdr:nvCxnSpPr>
      <xdr:spPr>
        <a:xfrm>
          <a:off x="7861300" y="1097927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127889</xdr:rowOff>
    </xdr:from>
    <xdr:to>
      <xdr:col>36</xdr:col>
      <xdr:colOff>165100</xdr:colOff>
      <xdr:row>64</xdr:row>
      <xdr:rowOff>58039</xdr:rowOff>
    </xdr:to>
    <xdr:sp macro="" textlink="">
      <xdr:nvSpPr>
        <xdr:cNvPr id="252" name="楕円 251">
          <a:extLst>
            <a:ext uri="{FF2B5EF4-FFF2-40B4-BE49-F238E27FC236}">
              <a16:creationId xmlns:a16="http://schemas.microsoft.com/office/drawing/2014/main" id="{00000000-0008-0000-0200-0000FC000000}"/>
            </a:ext>
          </a:extLst>
        </xdr:cNvPr>
        <xdr:cNvSpPr/>
      </xdr:nvSpPr>
      <xdr:spPr>
        <a:xfrm>
          <a:off x="6921500" y="10929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6477</xdr:rowOff>
    </xdr:from>
    <xdr:to>
      <xdr:col>41</xdr:col>
      <xdr:colOff>50800</xdr:colOff>
      <xdr:row>64</xdr:row>
      <xdr:rowOff>7239</xdr:rowOff>
    </xdr:to>
    <xdr:cxnSp macro="">
      <xdr:nvCxnSpPr>
        <xdr:cNvPr id="253" name="直線コネクタ 252">
          <a:extLst>
            <a:ext uri="{FF2B5EF4-FFF2-40B4-BE49-F238E27FC236}">
              <a16:creationId xmlns:a16="http://schemas.microsoft.com/office/drawing/2014/main" id="{00000000-0008-0000-0200-0000FD000000}"/>
            </a:ext>
          </a:extLst>
        </xdr:cNvPr>
        <xdr:cNvCxnSpPr/>
      </xdr:nvCxnSpPr>
      <xdr:spPr>
        <a:xfrm flipV="1">
          <a:off x="6972300" y="10979277"/>
          <a:ext cx="8890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154576</xdr:rowOff>
    </xdr:from>
    <xdr:ext cx="469744" cy="259045"/>
    <xdr:sp macro="" textlink="">
      <xdr:nvSpPr>
        <xdr:cNvPr id="254" name="n_1aveValue【体育館・プール】&#10;一人当たり面積">
          <a:extLst>
            <a:ext uri="{FF2B5EF4-FFF2-40B4-BE49-F238E27FC236}">
              <a16:creationId xmlns:a16="http://schemas.microsoft.com/office/drawing/2014/main" id="{00000000-0008-0000-0200-0000FE000000}"/>
            </a:ext>
          </a:extLst>
        </xdr:cNvPr>
        <xdr:cNvSpPr txBox="1"/>
      </xdr:nvSpPr>
      <xdr:spPr>
        <a:xfrm>
          <a:off x="9391727" y="10613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157243</xdr:rowOff>
    </xdr:from>
    <xdr:ext cx="469744" cy="259045"/>
    <xdr:sp macro="" textlink="">
      <xdr:nvSpPr>
        <xdr:cNvPr id="255" name="n_2aveValue【体育館・プール】&#10;一人当たり面積">
          <a:extLst>
            <a:ext uri="{FF2B5EF4-FFF2-40B4-BE49-F238E27FC236}">
              <a16:creationId xmlns:a16="http://schemas.microsoft.com/office/drawing/2014/main" id="{00000000-0008-0000-0200-0000FF000000}"/>
            </a:ext>
          </a:extLst>
        </xdr:cNvPr>
        <xdr:cNvSpPr txBox="1"/>
      </xdr:nvSpPr>
      <xdr:spPr>
        <a:xfrm>
          <a:off x="8515427" y="10615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162196</xdr:rowOff>
    </xdr:from>
    <xdr:ext cx="469744" cy="259045"/>
    <xdr:sp macro="" textlink="">
      <xdr:nvSpPr>
        <xdr:cNvPr id="256" name="n_3aveValue【体育館・プール】&#10;一人当たり面積">
          <a:extLst>
            <a:ext uri="{FF2B5EF4-FFF2-40B4-BE49-F238E27FC236}">
              <a16:creationId xmlns:a16="http://schemas.microsoft.com/office/drawing/2014/main" id="{00000000-0008-0000-0200-000000010000}"/>
            </a:ext>
          </a:extLst>
        </xdr:cNvPr>
        <xdr:cNvSpPr txBox="1"/>
      </xdr:nvSpPr>
      <xdr:spPr>
        <a:xfrm>
          <a:off x="7626427" y="106206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271</xdr:rowOff>
    </xdr:from>
    <xdr:ext cx="469744" cy="259045"/>
    <xdr:sp macro="" textlink="">
      <xdr:nvSpPr>
        <xdr:cNvPr id="257" name="n_4aveValue【体育館・プール】&#10;一人当たり面積">
          <a:extLst>
            <a:ext uri="{FF2B5EF4-FFF2-40B4-BE49-F238E27FC236}">
              <a16:creationId xmlns:a16="http://schemas.microsoft.com/office/drawing/2014/main" id="{00000000-0008-0000-0200-000001010000}"/>
            </a:ext>
          </a:extLst>
        </xdr:cNvPr>
        <xdr:cNvSpPr txBox="1"/>
      </xdr:nvSpPr>
      <xdr:spPr>
        <a:xfrm>
          <a:off x="6737427" y="10630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64</xdr:row>
      <xdr:rowOff>48404</xdr:rowOff>
    </xdr:from>
    <xdr:ext cx="469744" cy="259045"/>
    <xdr:sp macro="" textlink="">
      <xdr:nvSpPr>
        <xdr:cNvPr id="258" name="n_1mainValue【体育館・プール】&#10;一人当たり面積">
          <a:extLst>
            <a:ext uri="{FF2B5EF4-FFF2-40B4-BE49-F238E27FC236}">
              <a16:creationId xmlns:a16="http://schemas.microsoft.com/office/drawing/2014/main" id="{00000000-0008-0000-0200-000002010000}"/>
            </a:ext>
          </a:extLst>
        </xdr:cNvPr>
        <xdr:cNvSpPr txBox="1"/>
      </xdr:nvSpPr>
      <xdr:spPr>
        <a:xfrm>
          <a:off x="9391727" y="110212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64</xdr:row>
      <xdr:rowOff>48404</xdr:rowOff>
    </xdr:from>
    <xdr:ext cx="469744" cy="259045"/>
    <xdr:sp macro="" textlink="">
      <xdr:nvSpPr>
        <xdr:cNvPr id="259" name="n_2mainValue【体育館・プール】&#10;一人当たり面積">
          <a:extLst>
            <a:ext uri="{FF2B5EF4-FFF2-40B4-BE49-F238E27FC236}">
              <a16:creationId xmlns:a16="http://schemas.microsoft.com/office/drawing/2014/main" id="{00000000-0008-0000-0200-000003010000}"/>
            </a:ext>
          </a:extLst>
        </xdr:cNvPr>
        <xdr:cNvSpPr txBox="1"/>
      </xdr:nvSpPr>
      <xdr:spPr>
        <a:xfrm>
          <a:off x="8515427" y="110212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64</xdr:row>
      <xdr:rowOff>48404</xdr:rowOff>
    </xdr:from>
    <xdr:ext cx="469744" cy="259045"/>
    <xdr:sp macro="" textlink="">
      <xdr:nvSpPr>
        <xdr:cNvPr id="260" name="n_3mainValue【体育館・プール】&#10;一人当たり面積">
          <a:extLst>
            <a:ext uri="{FF2B5EF4-FFF2-40B4-BE49-F238E27FC236}">
              <a16:creationId xmlns:a16="http://schemas.microsoft.com/office/drawing/2014/main" id="{00000000-0008-0000-0200-000004010000}"/>
            </a:ext>
          </a:extLst>
        </xdr:cNvPr>
        <xdr:cNvSpPr txBox="1"/>
      </xdr:nvSpPr>
      <xdr:spPr>
        <a:xfrm>
          <a:off x="7626427" y="110212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64</xdr:row>
      <xdr:rowOff>49166</xdr:rowOff>
    </xdr:from>
    <xdr:ext cx="469744" cy="259045"/>
    <xdr:sp macro="" textlink="">
      <xdr:nvSpPr>
        <xdr:cNvPr id="261" name="n_4mainValue【体育館・プール】&#10;一人当たり面積">
          <a:extLst>
            <a:ext uri="{FF2B5EF4-FFF2-40B4-BE49-F238E27FC236}">
              <a16:creationId xmlns:a16="http://schemas.microsoft.com/office/drawing/2014/main" id="{00000000-0008-0000-0200-000005010000}"/>
            </a:ext>
          </a:extLst>
        </xdr:cNvPr>
        <xdr:cNvSpPr txBox="1"/>
      </xdr:nvSpPr>
      <xdr:spPr>
        <a:xfrm>
          <a:off x="6737427" y="1102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00000000-0008-0000-0200-000006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00000000-0008-0000-0200-000007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00000000-0008-0000-0200-000008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00000000-0008-0000-0200-000009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00000000-0008-0000-0200-00000A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00000000-0008-0000-0200-00000B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00000000-0008-0000-0200-00000C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00000000-0008-0000-0200-00000D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00000000-0008-0000-0200-00000E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00000000-0008-0000-0200-00000F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00000000-0008-0000-0200-000010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3" name="直線コネクタ 272">
          <a:extLst>
            <a:ext uri="{FF2B5EF4-FFF2-40B4-BE49-F238E27FC236}">
              <a16:creationId xmlns:a16="http://schemas.microsoft.com/office/drawing/2014/main" id="{00000000-0008-0000-0200-000011010000}"/>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4" name="テキスト ボックス 273">
          <a:extLst>
            <a:ext uri="{FF2B5EF4-FFF2-40B4-BE49-F238E27FC236}">
              <a16:creationId xmlns:a16="http://schemas.microsoft.com/office/drawing/2014/main" id="{00000000-0008-0000-0200-000012010000}"/>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5" name="直線コネクタ 274">
          <a:extLst>
            <a:ext uri="{FF2B5EF4-FFF2-40B4-BE49-F238E27FC236}">
              <a16:creationId xmlns:a16="http://schemas.microsoft.com/office/drawing/2014/main" id="{00000000-0008-0000-0200-000013010000}"/>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6" name="テキスト ボックス 275">
          <a:extLst>
            <a:ext uri="{FF2B5EF4-FFF2-40B4-BE49-F238E27FC236}">
              <a16:creationId xmlns:a16="http://schemas.microsoft.com/office/drawing/2014/main" id="{00000000-0008-0000-0200-000014010000}"/>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7" name="直線コネクタ 276">
          <a:extLst>
            <a:ext uri="{FF2B5EF4-FFF2-40B4-BE49-F238E27FC236}">
              <a16:creationId xmlns:a16="http://schemas.microsoft.com/office/drawing/2014/main" id="{00000000-0008-0000-0200-000015010000}"/>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8" name="テキスト ボックス 277">
          <a:extLst>
            <a:ext uri="{FF2B5EF4-FFF2-40B4-BE49-F238E27FC236}">
              <a16:creationId xmlns:a16="http://schemas.microsoft.com/office/drawing/2014/main" id="{00000000-0008-0000-0200-000016010000}"/>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9" name="直線コネクタ 278">
          <a:extLst>
            <a:ext uri="{FF2B5EF4-FFF2-40B4-BE49-F238E27FC236}">
              <a16:creationId xmlns:a16="http://schemas.microsoft.com/office/drawing/2014/main" id="{00000000-0008-0000-0200-000017010000}"/>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0" name="テキスト ボックス 279">
          <a:extLst>
            <a:ext uri="{FF2B5EF4-FFF2-40B4-BE49-F238E27FC236}">
              <a16:creationId xmlns:a16="http://schemas.microsoft.com/office/drawing/2014/main" id="{00000000-0008-0000-0200-000018010000}"/>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1" name="直線コネクタ 280">
          <a:extLst>
            <a:ext uri="{FF2B5EF4-FFF2-40B4-BE49-F238E27FC236}">
              <a16:creationId xmlns:a16="http://schemas.microsoft.com/office/drawing/2014/main" id="{00000000-0008-0000-0200-000019010000}"/>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2" name="テキスト ボックス 281">
          <a:extLst>
            <a:ext uri="{FF2B5EF4-FFF2-40B4-BE49-F238E27FC236}">
              <a16:creationId xmlns:a16="http://schemas.microsoft.com/office/drawing/2014/main" id="{00000000-0008-0000-0200-00001A010000}"/>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3" name="直線コネクタ 282">
          <a:extLst>
            <a:ext uri="{FF2B5EF4-FFF2-40B4-BE49-F238E27FC236}">
              <a16:creationId xmlns:a16="http://schemas.microsoft.com/office/drawing/2014/main" id="{00000000-0008-0000-0200-00001B010000}"/>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4" name="テキスト ボックス 283">
          <a:extLst>
            <a:ext uri="{FF2B5EF4-FFF2-40B4-BE49-F238E27FC236}">
              <a16:creationId xmlns:a16="http://schemas.microsoft.com/office/drawing/2014/main" id="{00000000-0008-0000-0200-00001C010000}"/>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00000000-0008-0000-0200-00001D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福祉施設】&#10;有形固定資産減価償却率グラフ枠">
          <a:extLst>
            <a:ext uri="{FF2B5EF4-FFF2-40B4-BE49-F238E27FC236}">
              <a16:creationId xmlns:a16="http://schemas.microsoft.com/office/drawing/2014/main" id="{00000000-0008-0000-0200-00001E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100149</xdr:rowOff>
    </xdr:from>
    <xdr:to>
      <xdr:col>24</xdr:col>
      <xdr:colOff>62865</xdr:colOff>
      <xdr:row>86</xdr:row>
      <xdr:rowOff>168729</xdr:rowOff>
    </xdr:to>
    <xdr:cxnSp macro="">
      <xdr:nvCxnSpPr>
        <xdr:cNvPr id="287" name="直線コネクタ 286">
          <a:extLst>
            <a:ext uri="{FF2B5EF4-FFF2-40B4-BE49-F238E27FC236}">
              <a16:creationId xmlns:a16="http://schemas.microsoft.com/office/drawing/2014/main" id="{00000000-0008-0000-0200-00001F010000}"/>
            </a:ext>
          </a:extLst>
        </xdr:cNvPr>
        <xdr:cNvCxnSpPr/>
      </xdr:nvCxnSpPr>
      <xdr:spPr>
        <a:xfrm flipV="1">
          <a:off x="4634865" y="13473249"/>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88" name="【福祉施設】&#10;有形固定資産減価償却率最小値テキスト">
          <a:extLst>
            <a:ext uri="{FF2B5EF4-FFF2-40B4-BE49-F238E27FC236}">
              <a16:creationId xmlns:a16="http://schemas.microsoft.com/office/drawing/2014/main" id="{00000000-0008-0000-0200-000020010000}"/>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89" name="直線コネクタ 288">
          <a:extLst>
            <a:ext uri="{FF2B5EF4-FFF2-40B4-BE49-F238E27FC236}">
              <a16:creationId xmlns:a16="http://schemas.microsoft.com/office/drawing/2014/main" id="{00000000-0008-0000-0200-000021010000}"/>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46826</xdr:rowOff>
    </xdr:from>
    <xdr:ext cx="405111" cy="259045"/>
    <xdr:sp macro="" textlink="">
      <xdr:nvSpPr>
        <xdr:cNvPr id="290" name="【福祉施設】&#10;有形固定資産減価償却率最大値テキスト">
          <a:extLst>
            <a:ext uri="{FF2B5EF4-FFF2-40B4-BE49-F238E27FC236}">
              <a16:creationId xmlns:a16="http://schemas.microsoft.com/office/drawing/2014/main" id="{00000000-0008-0000-0200-000022010000}"/>
            </a:ext>
          </a:extLst>
        </xdr:cNvPr>
        <xdr:cNvSpPr txBox="1"/>
      </xdr:nvSpPr>
      <xdr:spPr>
        <a:xfrm>
          <a:off x="4673600" y="13248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100149</xdr:rowOff>
    </xdr:from>
    <xdr:to>
      <xdr:col>24</xdr:col>
      <xdr:colOff>152400</xdr:colOff>
      <xdr:row>78</xdr:row>
      <xdr:rowOff>100149</xdr:rowOff>
    </xdr:to>
    <xdr:cxnSp macro="">
      <xdr:nvCxnSpPr>
        <xdr:cNvPr id="291" name="直線コネクタ 290">
          <a:extLst>
            <a:ext uri="{FF2B5EF4-FFF2-40B4-BE49-F238E27FC236}">
              <a16:creationId xmlns:a16="http://schemas.microsoft.com/office/drawing/2014/main" id="{00000000-0008-0000-0200-000023010000}"/>
            </a:ext>
          </a:extLst>
        </xdr:cNvPr>
        <xdr:cNvCxnSpPr/>
      </xdr:nvCxnSpPr>
      <xdr:spPr>
        <a:xfrm>
          <a:off x="4546600" y="134732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137177</xdr:rowOff>
    </xdr:from>
    <xdr:ext cx="405111" cy="259045"/>
    <xdr:sp macro="" textlink="">
      <xdr:nvSpPr>
        <xdr:cNvPr id="292" name="【福祉施設】&#10;有形固定資産減価償却率平均値テキスト">
          <a:extLst>
            <a:ext uri="{FF2B5EF4-FFF2-40B4-BE49-F238E27FC236}">
              <a16:creationId xmlns:a16="http://schemas.microsoft.com/office/drawing/2014/main" id="{00000000-0008-0000-0200-000024010000}"/>
            </a:ext>
          </a:extLst>
        </xdr:cNvPr>
        <xdr:cNvSpPr txBox="1"/>
      </xdr:nvSpPr>
      <xdr:spPr>
        <a:xfrm>
          <a:off x="4673600" y="141960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158750</xdr:rowOff>
    </xdr:from>
    <xdr:to>
      <xdr:col>24</xdr:col>
      <xdr:colOff>114300</xdr:colOff>
      <xdr:row>83</xdr:row>
      <xdr:rowOff>88900</xdr:rowOff>
    </xdr:to>
    <xdr:sp macro="" textlink="">
      <xdr:nvSpPr>
        <xdr:cNvPr id="293" name="フローチャート: 判断 292">
          <a:extLst>
            <a:ext uri="{FF2B5EF4-FFF2-40B4-BE49-F238E27FC236}">
              <a16:creationId xmlns:a16="http://schemas.microsoft.com/office/drawing/2014/main" id="{00000000-0008-0000-0200-000025010000}"/>
            </a:ext>
          </a:extLst>
        </xdr:cNvPr>
        <xdr:cNvSpPr/>
      </xdr:nvSpPr>
      <xdr:spPr>
        <a:xfrm>
          <a:off x="4584700" y="1421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148952</xdr:rowOff>
    </xdr:from>
    <xdr:to>
      <xdr:col>20</xdr:col>
      <xdr:colOff>38100</xdr:colOff>
      <xdr:row>83</xdr:row>
      <xdr:rowOff>79102</xdr:rowOff>
    </xdr:to>
    <xdr:sp macro="" textlink="">
      <xdr:nvSpPr>
        <xdr:cNvPr id="294" name="フローチャート: 判断 293">
          <a:extLst>
            <a:ext uri="{FF2B5EF4-FFF2-40B4-BE49-F238E27FC236}">
              <a16:creationId xmlns:a16="http://schemas.microsoft.com/office/drawing/2014/main" id="{00000000-0008-0000-0200-000026010000}"/>
            </a:ext>
          </a:extLst>
        </xdr:cNvPr>
        <xdr:cNvSpPr/>
      </xdr:nvSpPr>
      <xdr:spPr>
        <a:xfrm>
          <a:off x="3746500" y="14207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126093</xdr:rowOff>
    </xdr:from>
    <xdr:to>
      <xdr:col>15</xdr:col>
      <xdr:colOff>101600</xdr:colOff>
      <xdr:row>83</xdr:row>
      <xdr:rowOff>56243</xdr:rowOff>
    </xdr:to>
    <xdr:sp macro="" textlink="">
      <xdr:nvSpPr>
        <xdr:cNvPr id="295" name="フローチャート: 判断 294">
          <a:extLst>
            <a:ext uri="{FF2B5EF4-FFF2-40B4-BE49-F238E27FC236}">
              <a16:creationId xmlns:a16="http://schemas.microsoft.com/office/drawing/2014/main" id="{00000000-0008-0000-0200-000027010000}"/>
            </a:ext>
          </a:extLst>
        </xdr:cNvPr>
        <xdr:cNvSpPr/>
      </xdr:nvSpPr>
      <xdr:spPr>
        <a:xfrm>
          <a:off x="2857500" y="1418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104866</xdr:rowOff>
    </xdr:from>
    <xdr:to>
      <xdr:col>10</xdr:col>
      <xdr:colOff>165100</xdr:colOff>
      <xdr:row>83</xdr:row>
      <xdr:rowOff>35016</xdr:rowOff>
    </xdr:to>
    <xdr:sp macro="" textlink="">
      <xdr:nvSpPr>
        <xdr:cNvPr id="296" name="フローチャート: 判断 295">
          <a:extLst>
            <a:ext uri="{FF2B5EF4-FFF2-40B4-BE49-F238E27FC236}">
              <a16:creationId xmlns:a16="http://schemas.microsoft.com/office/drawing/2014/main" id="{00000000-0008-0000-0200-000028010000}"/>
            </a:ext>
          </a:extLst>
        </xdr:cNvPr>
        <xdr:cNvSpPr/>
      </xdr:nvSpPr>
      <xdr:spPr>
        <a:xfrm>
          <a:off x="1968500" y="1416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72208</xdr:rowOff>
    </xdr:from>
    <xdr:to>
      <xdr:col>6</xdr:col>
      <xdr:colOff>38100</xdr:colOff>
      <xdr:row>83</xdr:row>
      <xdr:rowOff>2358</xdr:rowOff>
    </xdr:to>
    <xdr:sp macro="" textlink="">
      <xdr:nvSpPr>
        <xdr:cNvPr id="297" name="フローチャート: 判断 296">
          <a:extLst>
            <a:ext uri="{FF2B5EF4-FFF2-40B4-BE49-F238E27FC236}">
              <a16:creationId xmlns:a16="http://schemas.microsoft.com/office/drawing/2014/main" id="{00000000-0008-0000-0200-000029010000}"/>
            </a:ext>
          </a:extLst>
        </xdr:cNvPr>
        <xdr:cNvSpPr/>
      </xdr:nvSpPr>
      <xdr:spPr>
        <a:xfrm>
          <a:off x="1079500" y="14131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00000000-0008-0000-0200-00002A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0000000-0008-0000-0200-00002B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0000000-0008-0000-0200-00002C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200-00002D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0000000-0008-0000-0200-00002E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147320</xdr:rowOff>
    </xdr:from>
    <xdr:to>
      <xdr:col>24</xdr:col>
      <xdr:colOff>114300</xdr:colOff>
      <xdr:row>83</xdr:row>
      <xdr:rowOff>77470</xdr:rowOff>
    </xdr:to>
    <xdr:sp macro="" textlink="">
      <xdr:nvSpPr>
        <xdr:cNvPr id="303" name="楕円 302">
          <a:extLst>
            <a:ext uri="{FF2B5EF4-FFF2-40B4-BE49-F238E27FC236}">
              <a16:creationId xmlns:a16="http://schemas.microsoft.com/office/drawing/2014/main" id="{00000000-0008-0000-0200-00002F010000}"/>
            </a:ext>
          </a:extLst>
        </xdr:cNvPr>
        <xdr:cNvSpPr/>
      </xdr:nvSpPr>
      <xdr:spPr>
        <a:xfrm>
          <a:off x="4584700" y="1420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170197</xdr:rowOff>
    </xdr:from>
    <xdr:ext cx="405111" cy="259045"/>
    <xdr:sp macro="" textlink="">
      <xdr:nvSpPr>
        <xdr:cNvPr id="304" name="【福祉施設】&#10;有形固定資産減価償却率該当値テキスト">
          <a:extLst>
            <a:ext uri="{FF2B5EF4-FFF2-40B4-BE49-F238E27FC236}">
              <a16:creationId xmlns:a16="http://schemas.microsoft.com/office/drawing/2014/main" id="{00000000-0008-0000-0200-000030010000}"/>
            </a:ext>
          </a:extLst>
        </xdr:cNvPr>
        <xdr:cNvSpPr txBox="1"/>
      </xdr:nvSpPr>
      <xdr:spPr>
        <a:xfrm>
          <a:off x="4673600" y="14057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165281</xdr:rowOff>
    </xdr:from>
    <xdr:to>
      <xdr:col>20</xdr:col>
      <xdr:colOff>38100</xdr:colOff>
      <xdr:row>83</xdr:row>
      <xdr:rowOff>95431</xdr:rowOff>
    </xdr:to>
    <xdr:sp macro="" textlink="">
      <xdr:nvSpPr>
        <xdr:cNvPr id="305" name="楕円 304">
          <a:extLst>
            <a:ext uri="{FF2B5EF4-FFF2-40B4-BE49-F238E27FC236}">
              <a16:creationId xmlns:a16="http://schemas.microsoft.com/office/drawing/2014/main" id="{00000000-0008-0000-0200-000031010000}"/>
            </a:ext>
          </a:extLst>
        </xdr:cNvPr>
        <xdr:cNvSpPr/>
      </xdr:nvSpPr>
      <xdr:spPr>
        <a:xfrm>
          <a:off x="3746500" y="14224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26670</xdr:rowOff>
    </xdr:from>
    <xdr:to>
      <xdr:col>24</xdr:col>
      <xdr:colOff>63500</xdr:colOff>
      <xdr:row>83</xdr:row>
      <xdr:rowOff>44631</xdr:rowOff>
    </xdr:to>
    <xdr:cxnSp macro="">
      <xdr:nvCxnSpPr>
        <xdr:cNvPr id="306" name="直線コネクタ 305">
          <a:extLst>
            <a:ext uri="{FF2B5EF4-FFF2-40B4-BE49-F238E27FC236}">
              <a16:creationId xmlns:a16="http://schemas.microsoft.com/office/drawing/2014/main" id="{00000000-0008-0000-0200-000032010000}"/>
            </a:ext>
          </a:extLst>
        </xdr:cNvPr>
        <xdr:cNvCxnSpPr/>
      </xdr:nvCxnSpPr>
      <xdr:spPr>
        <a:xfrm flipV="1">
          <a:off x="3797300" y="14257020"/>
          <a:ext cx="8382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126093</xdr:rowOff>
    </xdr:from>
    <xdr:to>
      <xdr:col>15</xdr:col>
      <xdr:colOff>101600</xdr:colOff>
      <xdr:row>83</xdr:row>
      <xdr:rowOff>56243</xdr:rowOff>
    </xdr:to>
    <xdr:sp macro="" textlink="">
      <xdr:nvSpPr>
        <xdr:cNvPr id="307" name="楕円 306">
          <a:extLst>
            <a:ext uri="{FF2B5EF4-FFF2-40B4-BE49-F238E27FC236}">
              <a16:creationId xmlns:a16="http://schemas.microsoft.com/office/drawing/2014/main" id="{00000000-0008-0000-0200-000033010000}"/>
            </a:ext>
          </a:extLst>
        </xdr:cNvPr>
        <xdr:cNvSpPr/>
      </xdr:nvSpPr>
      <xdr:spPr>
        <a:xfrm>
          <a:off x="2857500" y="14184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5443</xdr:rowOff>
    </xdr:from>
    <xdr:to>
      <xdr:col>19</xdr:col>
      <xdr:colOff>177800</xdr:colOff>
      <xdr:row>83</xdr:row>
      <xdr:rowOff>44631</xdr:rowOff>
    </xdr:to>
    <xdr:cxnSp macro="">
      <xdr:nvCxnSpPr>
        <xdr:cNvPr id="308" name="直線コネクタ 307">
          <a:extLst>
            <a:ext uri="{FF2B5EF4-FFF2-40B4-BE49-F238E27FC236}">
              <a16:creationId xmlns:a16="http://schemas.microsoft.com/office/drawing/2014/main" id="{00000000-0008-0000-0200-000034010000}"/>
            </a:ext>
          </a:extLst>
        </xdr:cNvPr>
        <xdr:cNvCxnSpPr/>
      </xdr:nvCxnSpPr>
      <xdr:spPr>
        <a:xfrm>
          <a:off x="2908300" y="14235793"/>
          <a:ext cx="889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86905</xdr:rowOff>
    </xdr:from>
    <xdr:to>
      <xdr:col>10</xdr:col>
      <xdr:colOff>165100</xdr:colOff>
      <xdr:row>83</xdr:row>
      <xdr:rowOff>17055</xdr:rowOff>
    </xdr:to>
    <xdr:sp macro="" textlink="">
      <xdr:nvSpPr>
        <xdr:cNvPr id="309" name="楕円 308">
          <a:extLst>
            <a:ext uri="{FF2B5EF4-FFF2-40B4-BE49-F238E27FC236}">
              <a16:creationId xmlns:a16="http://schemas.microsoft.com/office/drawing/2014/main" id="{00000000-0008-0000-0200-000035010000}"/>
            </a:ext>
          </a:extLst>
        </xdr:cNvPr>
        <xdr:cNvSpPr/>
      </xdr:nvSpPr>
      <xdr:spPr>
        <a:xfrm>
          <a:off x="1968500" y="14145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137705</xdr:rowOff>
    </xdr:from>
    <xdr:to>
      <xdr:col>15</xdr:col>
      <xdr:colOff>50800</xdr:colOff>
      <xdr:row>83</xdr:row>
      <xdr:rowOff>5443</xdr:rowOff>
    </xdr:to>
    <xdr:cxnSp macro="">
      <xdr:nvCxnSpPr>
        <xdr:cNvPr id="310" name="直線コネクタ 309">
          <a:extLst>
            <a:ext uri="{FF2B5EF4-FFF2-40B4-BE49-F238E27FC236}">
              <a16:creationId xmlns:a16="http://schemas.microsoft.com/office/drawing/2014/main" id="{00000000-0008-0000-0200-000036010000}"/>
            </a:ext>
          </a:extLst>
        </xdr:cNvPr>
        <xdr:cNvCxnSpPr/>
      </xdr:nvCxnSpPr>
      <xdr:spPr>
        <a:xfrm>
          <a:off x="2019300" y="14196605"/>
          <a:ext cx="889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47716</xdr:rowOff>
    </xdr:from>
    <xdr:to>
      <xdr:col>6</xdr:col>
      <xdr:colOff>38100</xdr:colOff>
      <xdr:row>82</xdr:row>
      <xdr:rowOff>149316</xdr:rowOff>
    </xdr:to>
    <xdr:sp macro="" textlink="">
      <xdr:nvSpPr>
        <xdr:cNvPr id="311" name="楕円 310">
          <a:extLst>
            <a:ext uri="{FF2B5EF4-FFF2-40B4-BE49-F238E27FC236}">
              <a16:creationId xmlns:a16="http://schemas.microsoft.com/office/drawing/2014/main" id="{00000000-0008-0000-0200-000037010000}"/>
            </a:ext>
          </a:extLst>
        </xdr:cNvPr>
        <xdr:cNvSpPr/>
      </xdr:nvSpPr>
      <xdr:spPr>
        <a:xfrm>
          <a:off x="1079500" y="14106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98516</xdr:rowOff>
    </xdr:from>
    <xdr:to>
      <xdr:col>10</xdr:col>
      <xdr:colOff>114300</xdr:colOff>
      <xdr:row>82</xdr:row>
      <xdr:rowOff>137705</xdr:rowOff>
    </xdr:to>
    <xdr:cxnSp macro="">
      <xdr:nvCxnSpPr>
        <xdr:cNvPr id="312" name="直線コネクタ 311">
          <a:extLst>
            <a:ext uri="{FF2B5EF4-FFF2-40B4-BE49-F238E27FC236}">
              <a16:creationId xmlns:a16="http://schemas.microsoft.com/office/drawing/2014/main" id="{00000000-0008-0000-0200-000038010000}"/>
            </a:ext>
          </a:extLst>
        </xdr:cNvPr>
        <xdr:cNvCxnSpPr/>
      </xdr:nvCxnSpPr>
      <xdr:spPr>
        <a:xfrm>
          <a:off x="1130300" y="14157416"/>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95629</xdr:rowOff>
    </xdr:from>
    <xdr:ext cx="405111" cy="259045"/>
    <xdr:sp macro="" textlink="">
      <xdr:nvSpPr>
        <xdr:cNvPr id="313" name="n_1aveValue【福祉施設】&#10;有形固定資産減価償却率">
          <a:extLst>
            <a:ext uri="{FF2B5EF4-FFF2-40B4-BE49-F238E27FC236}">
              <a16:creationId xmlns:a16="http://schemas.microsoft.com/office/drawing/2014/main" id="{00000000-0008-0000-0200-000039010000}"/>
            </a:ext>
          </a:extLst>
        </xdr:cNvPr>
        <xdr:cNvSpPr txBox="1"/>
      </xdr:nvSpPr>
      <xdr:spPr>
        <a:xfrm>
          <a:off x="3582044" y="139830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47370</xdr:rowOff>
    </xdr:from>
    <xdr:ext cx="405111" cy="259045"/>
    <xdr:sp macro="" textlink="">
      <xdr:nvSpPr>
        <xdr:cNvPr id="314" name="n_2aveValue【福祉施設】&#10;有形固定資産減価償却率">
          <a:extLst>
            <a:ext uri="{FF2B5EF4-FFF2-40B4-BE49-F238E27FC236}">
              <a16:creationId xmlns:a16="http://schemas.microsoft.com/office/drawing/2014/main" id="{00000000-0008-0000-0200-00003A010000}"/>
            </a:ext>
          </a:extLst>
        </xdr:cNvPr>
        <xdr:cNvSpPr txBox="1"/>
      </xdr:nvSpPr>
      <xdr:spPr>
        <a:xfrm>
          <a:off x="2705744" y="142777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26143</xdr:rowOff>
    </xdr:from>
    <xdr:ext cx="405111" cy="259045"/>
    <xdr:sp macro="" textlink="">
      <xdr:nvSpPr>
        <xdr:cNvPr id="315" name="n_3aveValue【福祉施設】&#10;有形固定資産減価償却率">
          <a:extLst>
            <a:ext uri="{FF2B5EF4-FFF2-40B4-BE49-F238E27FC236}">
              <a16:creationId xmlns:a16="http://schemas.microsoft.com/office/drawing/2014/main" id="{00000000-0008-0000-0200-00003B010000}"/>
            </a:ext>
          </a:extLst>
        </xdr:cNvPr>
        <xdr:cNvSpPr txBox="1"/>
      </xdr:nvSpPr>
      <xdr:spPr>
        <a:xfrm>
          <a:off x="1816744" y="142564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164935</xdr:rowOff>
    </xdr:from>
    <xdr:ext cx="405111" cy="259045"/>
    <xdr:sp macro="" textlink="">
      <xdr:nvSpPr>
        <xdr:cNvPr id="316" name="n_4aveValue【福祉施設】&#10;有形固定資産減価償却率">
          <a:extLst>
            <a:ext uri="{FF2B5EF4-FFF2-40B4-BE49-F238E27FC236}">
              <a16:creationId xmlns:a16="http://schemas.microsoft.com/office/drawing/2014/main" id="{00000000-0008-0000-0200-00003C010000}"/>
            </a:ext>
          </a:extLst>
        </xdr:cNvPr>
        <xdr:cNvSpPr txBox="1"/>
      </xdr:nvSpPr>
      <xdr:spPr>
        <a:xfrm>
          <a:off x="927744" y="142238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86558</xdr:rowOff>
    </xdr:from>
    <xdr:ext cx="405111" cy="259045"/>
    <xdr:sp macro="" textlink="">
      <xdr:nvSpPr>
        <xdr:cNvPr id="317" name="n_1mainValue【福祉施設】&#10;有形固定資産減価償却率">
          <a:extLst>
            <a:ext uri="{FF2B5EF4-FFF2-40B4-BE49-F238E27FC236}">
              <a16:creationId xmlns:a16="http://schemas.microsoft.com/office/drawing/2014/main" id="{00000000-0008-0000-0200-00003D010000}"/>
            </a:ext>
          </a:extLst>
        </xdr:cNvPr>
        <xdr:cNvSpPr txBox="1"/>
      </xdr:nvSpPr>
      <xdr:spPr>
        <a:xfrm>
          <a:off x="3582044" y="143169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72770</xdr:rowOff>
    </xdr:from>
    <xdr:ext cx="405111" cy="259045"/>
    <xdr:sp macro="" textlink="">
      <xdr:nvSpPr>
        <xdr:cNvPr id="318" name="n_2mainValue【福祉施設】&#10;有形固定資産減価償却率">
          <a:extLst>
            <a:ext uri="{FF2B5EF4-FFF2-40B4-BE49-F238E27FC236}">
              <a16:creationId xmlns:a16="http://schemas.microsoft.com/office/drawing/2014/main" id="{00000000-0008-0000-0200-00003E010000}"/>
            </a:ext>
          </a:extLst>
        </xdr:cNvPr>
        <xdr:cNvSpPr txBox="1"/>
      </xdr:nvSpPr>
      <xdr:spPr>
        <a:xfrm>
          <a:off x="2705744" y="13960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33582</xdr:rowOff>
    </xdr:from>
    <xdr:ext cx="405111" cy="259045"/>
    <xdr:sp macro="" textlink="">
      <xdr:nvSpPr>
        <xdr:cNvPr id="319" name="n_3mainValue【福祉施設】&#10;有形固定資産減価償却率">
          <a:extLst>
            <a:ext uri="{FF2B5EF4-FFF2-40B4-BE49-F238E27FC236}">
              <a16:creationId xmlns:a16="http://schemas.microsoft.com/office/drawing/2014/main" id="{00000000-0008-0000-0200-00003F010000}"/>
            </a:ext>
          </a:extLst>
        </xdr:cNvPr>
        <xdr:cNvSpPr txBox="1"/>
      </xdr:nvSpPr>
      <xdr:spPr>
        <a:xfrm>
          <a:off x="1816744" y="13921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165843</xdr:rowOff>
    </xdr:from>
    <xdr:ext cx="405111" cy="259045"/>
    <xdr:sp macro="" textlink="">
      <xdr:nvSpPr>
        <xdr:cNvPr id="320" name="n_4mainValue【福祉施設】&#10;有形固定資産減価償却率">
          <a:extLst>
            <a:ext uri="{FF2B5EF4-FFF2-40B4-BE49-F238E27FC236}">
              <a16:creationId xmlns:a16="http://schemas.microsoft.com/office/drawing/2014/main" id="{00000000-0008-0000-0200-000040010000}"/>
            </a:ext>
          </a:extLst>
        </xdr:cNvPr>
        <xdr:cNvSpPr txBox="1"/>
      </xdr:nvSpPr>
      <xdr:spPr>
        <a:xfrm>
          <a:off x="927744" y="13881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00000000-0008-0000-0200-000041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00000000-0008-0000-0200-000042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00000000-0008-0000-0200-000043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00000000-0008-0000-0200-000044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00000000-0008-0000-0200-000045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00000000-0008-0000-0200-000046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00000000-0008-0000-0200-000047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00000000-0008-0000-0200-000048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00000000-0008-0000-0200-000049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00000000-0008-0000-0200-00004A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a:extLst>
            <a:ext uri="{FF2B5EF4-FFF2-40B4-BE49-F238E27FC236}">
              <a16:creationId xmlns:a16="http://schemas.microsoft.com/office/drawing/2014/main" id="{00000000-0008-0000-0200-00004B010000}"/>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2" name="テキスト ボックス 331">
          <a:extLst>
            <a:ext uri="{FF2B5EF4-FFF2-40B4-BE49-F238E27FC236}">
              <a16:creationId xmlns:a16="http://schemas.microsoft.com/office/drawing/2014/main" id="{00000000-0008-0000-0200-00004C010000}"/>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a:extLst>
            <a:ext uri="{FF2B5EF4-FFF2-40B4-BE49-F238E27FC236}">
              <a16:creationId xmlns:a16="http://schemas.microsoft.com/office/drawing/2014/main" id="{00000000-0008-0000-0200-00004D010000}"/>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4" name="テキスト ボックス 333">
          <a:extLst>
            <a:ext uri="{FF2B5EF4-FFF2-40B4-BE49-F238E27FC236}">
              <a16:creationId xmlns:a16="http://schemas.microsoft.com/office/drawing/2014/main" id="{00000000-0008-0000-0200-00004E010000}"/>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a:extLst>
            <a:ext uri="{FF2B5EF4-FFF2-40B4-BE49-F238E27FC236}">
              <a16:creationId xmlns:a16="http://schemas.microsoft.com/office/drawing/2014/main" id="{00000000-0008-0000-0200-00004F010000}"/>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6" name="テキスト ボックス 335">
          <a:extLst>
            <a:ext uri="{FF2B5EF4-FFF2-40B4-BE49-F238E27FC236}">
              <a16:creationId xmlns:a16="http://schemas.microsoft.com/office/drawing/2014/main" id="{00000000-0008-0000-0200-000050010000}"/>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a:extLst>
            <a:ext uri="{FF2B5EF4-FFF2-40B4-BE49-F238E27FC236}">
              <a16:creationId xmlns:a16="http://schemas.microsoft.com/office/drawing/2014/main" id="{00000000-0008-0000-0200-000051010000}"/>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8" name="テキスト ボックス 337">
          <a:extLst>
            <a:ext uri="{FF2B5EF4-FFF2-40B4-BE49-F238E27FC236}">
              <a16:creationId xmlns:a16="http://schemas.microsoft.com/office/drawing/2014/main" id="{00000000-0008-0000-0200-000052010000}"/>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00000000-0008-0000-0200-000053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00000000-0008-0000-0200-000054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福祉施設】&#10;一人当たり面積グラフ枠">
          <a:extLst>
            <a:ext uri="{FF2B5EF4-FFF2-40B4-BE49-F238E27FC236}">
              <a16:creationId xmlns:a16="http://schemas.microsoft.com/office/drawing/2014/main" id="{00000000-0008-0000-0200-000055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72389</xdr:rowOff>
    </xdr:from>
    <xdr:to>
      <xdr:col>54</xdr:col>
      <xdr:colOff>189865</xdr:colOff>
      <xdr:row>86</xdr:row>
      <xdr:rowOff>26670</xdr:rowOff>
    </xdr:to>
    <xdr:cxnSp macro="">
      <xdr:nvCxnSpPr>
        <xdr:cNvPr id="342" name="直線コネクタ 341">
          <a:extLst>
            <a:ext uri="{FF2B5EF4-FFF2-40B4-BE49-F238E27FC236}">
              <a16:creationId xmlns:a16="http://schemas.microsoft.com/office/drawing/2014/main" id="{00000000-0008-0000-0200-000056010000}"/>
            </a:ext>
          </a:extLst>
        </xdr:cNvPr>
        <xdr:cNvCxnSpPr/>
      </xdr:nvCxnSpPr>
      <xdr:spPr>
        <a:xfrm flipV="1">
          <a:off x="10476865" y="13274039"/>
          <a:ext cx="0" cy="14973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30497</xdr:rowOff>
    </xdr:from>
    <xdr:ext cx="469744" cy="259045"/>
    <xdr:sp macro="" textlink="">
      <xdr:nvSpPr>
        <xdr:cNvPr id="343" name="【福祉施設】&#10;一人当たり面積最小値テキスト">
          <a:extLst>
            <a:ext uri="{FF2B5EF4-FFF2-40B4-BE49-F238E27FC236}">
              <a16:creationId xmlns:a16="http://schemas.microsoft.com/office/drawing/2014/main" id="{00000000-0008-0000-0200-000057010000}"/>
            </a:ext>
          </a:extLst>
        </xdr:cNvPr>
        <xdr:cNvSpPr txBox="1"/>
      </xdr:nvSpPr>
      <xdr:spPr>
        <a:xfrm>
          <a:off x="10515600" y="14775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26670</xdr:rowOff>
    </xdr:from>
    <xdr:to>
      <xdr:col>55</xdr:col>
      <xdr:colOff>88900</xdr:colOff>
      <xdr:row>86</xdr:row>
      <xdr:rowOff>26670</xdr:rowOff>
    </xdr:to>
    <xdr:cxnSp macro="">
      <xdr:nvCxnSpPr>
        <xdr:cNvPr id="344" name="直線コネクタ 343">
          <a:extLst>
            <a:ext uri="{FF2B5EF4-FFF2-40B4-BE49-F238E27FC236}">
              <a16:creationId xmlns:a16="http://schemas.microsoft.com/office/drawing/2014/main" id="{00000000-0008-0000-0200-000058010000}"/>
            </a:ext>
          </a:extLst>
        </xdr:cNvPr>
        <xdr:cNvCxnSpPr/>
      </xdr:nvCxnSpPr>
      <xdr:spPr>
        <a:xfrm>
          <a:off x="10388600" y="14771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19066</xdr:rowOff>
    </xdr:from>
    <xdr:ext cx="469744" cy="259045"/>
    <xdr:sp macro="" textlink="">
      <xdr:nvSpPr>
        <xdr:cNvPr id="345" name="【福祉施設】&#10;一人当たり面積最大値テキスト">
          <a:extLst>
            <a:ext uri="{FF2B5EF4-FFF2-40B4-BE49-F238E27FC236}">
              <a16:creationId xmlns:a16="http://schemas.microsoft.com/office/drawing/2014/main" id="{00000000-0008-0000-0200-000059010000}"/>
            </a:ext>
          </a:extLst>
        </xdr:cNvPr>
        <xdr:cNvSpPr txBox="1"/>
      </xdr:nvSpPr>
      <xdr:spPr>
        <a:xfrm>
          <a:off x="10515600" y="13049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72389</xdr:rowOff>
    </xdr:from>
    <xdr:to>
      <xdr:col>55</xdr:col>
      <xdr:colOff>88900</xdr:colOff>
      <xdr:row>77</xdr:row>
      <xdr:rowOff>72389</xdr:rowOff>
    </xdr:to>
    <xdr:cxnSp macro="">
      <xdr:nvCxnSpPr>
        <xdr:cNvPr id="346" name="直線コネクタ 345">
          <a:extLst>
            <a:ext uri="{FF2B5EF4-FFF2-40B4-BE49-F238E27FC236}">
              <a16:creationId xmlns:a16="http://schemas.microsoft.com/office/drawing/2014/main" id="{00000000-0008-0000-0200-00005A010000}"/>
            </a:ext>
          </a:extLst>
        </xdr:cNvPr>
        <xdr:cNvCxnSpPr/>
      </xdr:nvCxnSpPr>
      <xdr:spPr>
        <a:xfrm>
          <a:off x="10388600" y="13274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3319</xdr:rowOff>
    </xdr:from>
    <xdr:ext cx="469744" cy="259045"/>
    <xdr:sp macro="" textlink="">
      <xdr:nvSpPr>
        <xdr:cNvPr id="347" name="【福祉施設】&#10;一人当たり面積平均値テキスト">
          <a:extLst>
            <a:ext uri="{FF2B5EF4-FFF2-40B4-BE49-F238E27FC236}">
              <a16:creationId xmlns:a16="http://schemas.microsoft.com/office/drawing/2014/main" id="{00000000-0008-0000-0200-00005B010000}"/>
            </a:ext>
          </a:extLst>
        </xdr:cNvPr>
        <xdr:cNvSpPr txBox="1"/>
      </xdr:nvSpPr>
      <xdr:spPr>
        <a:xfrm>
          <a:off x="10515600" y="1423366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151892</xdr:rowOff>
    </xdr:from>
    <xdr:to>
      <xdr:col>55</xdr:col>
      <xdr:colOff>50800</xdr:colOff>
      <xdr:row>84</xdr:row>
      <xdr:rowOff>82042</xdr:rowOff>
    </xdr:to>
    <xdr:sp macro="" textlink="">
      <xdr:nvSpPr>
        <xdr:cNvPr id="348" name="フローチャート: 判断 347">
          <a:extLst>
            <a:ext uri="{FF2B5EF4-FFF2-40B4-BE49-F238E27FC236}">
              <a16:creationId xmlns:a16="http://schemas.microsoft.com/office/drawing/2014/main" id="{00000000-0008-0000-0200-00005C010000}"/>
            </a:ext>
          </a:extLst>
        </xdr:cNvPr>
        <xdr:cNvSpPr/>
      </xdr:nvSpPr>
      <xdr:spPr>
        <a:xfrm>
          <a:off x="10426700" y="14382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140463</xdr:rowOff>
    </xdr:from>
    <xdr:to>
      <xdr:col>50</xdr:col>
      <xdr:colOff>165100</xdr:colOff>
      <xdr:row>84</xdr:row>
      <xdr:rowOff>70613</xdr:rowOff>
    </xdr:to>
    <xdr:sp macro="" textlink="">
      <xdr:nvSpPr>
        <xdr:cNvPr id="349" name="フローチャート: 判断 348">
          <a:extLst>
            <a:ext uri="{FF2B5EF4-FFF2-40B4-BE49-F238E27FC236}">
              <a16:creationId xmlns:a16="http://schemas.microsoft.com/office/drawing/2014/main" id="{00000000-0008-0000-0200-00005D010000}"/>
            </a:ext>
          </a:extLst>
        </xdr:cNvPr>
        <xdr:cNvSpPr/>
      </xdr:nvSpPr>
      <xdr:spPr>
        <a:xfrm>
          <a:off x="9588500" y="14370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151892</xdr:rowOff>
    </xdr:from>
    <xdr:to>
      <xdr:col>46</xdr:col>
      <xdr:colOff>38100</xdr:colOff>
      <xdr:row>84</xdr:row>
      <xdr:rowOff>82042</xdr:rowOff>
    </xdr:to>
    <xdr:sp macro="" textlink="">
      <xdr:nvSpPr>
        <xdr:cNvPr id="350" name="フローチャート: 判断 349">
          <a:extLst>
            <a:ext uri="{FF2B5EF4-FFF2-40B4-BE49-F238E27FC236}">
              <a16:creationId xmlns:a16="http://schemas.microsoft.com/office/drawing/2014/main" id="{00000000-0008-0000-0200-00005E010000}"/>
            </a:ext>
          </a:extLst>
        </xdr:cNvPr>
        <xdr:cNvSpPr/>
      </xdr:nvSpPr>
      <xdr:spPr>
        <a:xfrm>
          <a:off x="8699500" y="14382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170180</xdr:rowOff>
    </xdr:from>
    <xdr:to>
      <xdr:col>41</xdr:col>
      <xdr:colOff>101600</xdr:colOff>
      <xdr:row>84</xdr:row>
      <xdr:rowOff>100330</xdr:rowOff>
    </xdr:to>
    <xdr:sp macro="" textlink="">
      <xdr:nvSpPr>
        <xdr:cNvPr id="351" name="フローチャート: 判断 350">
          <a:extLst>
            <a:ext uri="{FF2B5EF4-FFF2-40B4-BE49-F238E27FC236}">
              <a16:creationId xmlns:a16="http://schemas.microsoft.com/office/drawing/2014/main" id="{00000000-0008-0000-0200-00005F010000}"/>
            </a:ext>
          </a:extLst>
        </xdr:cNvPr>
        <xdr:cNvSpPr/>
      </xdr:nvSpPr>
      <xdr:spPr>
        <a:xfrm>
          <a:off x="7810500" y="14400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151892</xdr:rowOff>
    </xdr:from>
    <xdr:to>
      <xdr:col>36</xdr:col>
      <xdr:colOff>165100</xdr:colOff>
      <xdr:row>84</xdr:row>
      <xdr:rowOff>82042</xdr:rowOff>
    </xdr:to>
    <xdr:sp macro="" textlink="">
      <xdr:nvSpPr>
        <xdr:cNvPr id="352" name="フローチャート: 判断 351">
          <a:extLst>
            <a:ext uri="{FF2B5EF4-FFF2-40B4-BE49-F238E27FC236}">
              <a16:creationId xmlns:a16="http://schemas.microsoft.com/office/drawing/2014/main" id="{00000000-0008-0000-0200-000060010000}"/>
            </a:ext>
          </a:extLst>
        </xdr:cNvPr>
        <xdr:cNvSpPr/>
      </xdr:nvSpPr>
      <xdr:spPr>
        <a:xfrm>
          <a:off x="6921500" y="14382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00000000-0008-0000-0200-000061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00000000-0008-0000-0200-000062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00000000-0008-0000-0200-000063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0000000-0008-0000-0200-000064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00000000-0008-0000-0200-000065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76454</xdr:rowOff>
    </xdr:from>
    <xdr:to>
      <xdr:col>55</xdr:col>
      <xdr:colOff>50800</xdr:colOff>
      <xdr:row>86</xdr:row>
      <xdr:rowOff>6604</xdr:rowOff>
    </xdr:to>
    <xdr:sp macro="" textlink="">
      <xdr:nvSpPr>
        <xdr:cNvPr id="358" name="楕円 357">
          <a:extLst>
            <a:ext uri="{FF2B5EF4-FFF2-40B4-BE49-F238E27FC236}">
              <a16:creationId xmlns:a16="http://schemas.microsoft.com/office/drawing/2014/main" id="{00000000-0008-0000-0200-000066010000}"/>
            </a:ext>
          </a:extLst>
        </xdr:cNvPr>
        <xdr:cNvSpPr/>
      </xdr:nvSpPr>
      <xdr:spPr>
        <a:xfrm>
          <a:off x="10426700" y="14649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162831</xdr:rowOff>
    </xdr:from>
    <xdr:ext cx="469744" cy="259045"/>
    <xdr:sp macro="" textlink="">
      <xdr:nvSpPr>
        <xdr:cNvPr id="359" name="【福祉施設】&#10;一人当たり面積該当値テキスト">
          <a:extLst>
            <a:ext uri="{FF2B5EF4-FFF2-40B4-BE49-F238E27FC236}">
              <a16:creationId xmlns:a16="http://schemas.microsoft.com/office/drawing/2014/main" id="{00000000-0008-0000-0200-000067010000}"/>
            </a:ext>
          </a:extLst>
        </xdr:cNvPr>
        <xdr:cNvSpPr txBox="1"/>
      </xdr:nvSpPr>
      <xdr:spPr>
        <a:xfrm>
          <a:off x="10515600" y="14564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78739</xdr:rowOff>
    </xdr:from>
    <xdr:to>
      <xdr:col>50</xdr:col>
      <xdr:colOff>165100</xdr:colOff>
      <xdr:row>86</xdr:row>
      <xdr:rowOff>8889</xdr:rowOff>
    </xdr:to>
    <xdr:sp macro="" textlink="">
      <xdr:nvSpPr>
        <xdr:cNvPr id="360" name="楕円 359">
          <a:extLst>
            <a:ext uri="{FF2B5EF4-FFF2-40B4-BE49-F238E27FC236}">
              <a16:creationId xmlns:a16="http://schemas.microsoft.com/office/drawing/2014/main" id="{00000000-0008-0000-0200-000068010000}"/>
            </a:ext>
          </a:extLst>
        </xdr:cNvPr>
        <xdr:cNvSpPr/>
      </xdr:nvSpPr>
      <xdr:spPr>
        <a:xfrm>
          <a:off x="9588500" y="14651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127254</xdr:rowOff>
    </xdr:from>
    <xdr:to>
      <xdr:col>55</xdr:col>
      <xdr:colOff>0</xdr:colOff>
      <xdr:row>85</xdr:row>
      <xdr:rowOff>129539</xdr:rowOff>
    </xdr:to>
    <xdr:cxnSp macro="">
      <xdr:nvCxnSpPr>
        <xdr:cNvPr id="361" name="直線コネクタ 360">
          <a:extLst>
            <a:ext uri="{FF2B5EF4-FFF2-40B4-BE49-F238E27FC236}">
              <a16:creationId xmlns:a16="http://schemas.microsoft.com/office/drawing/2014/main" id="{00000000-0008-0000-0200-000069010000}"/>
            </a:ext>
          </a:extLst>
        </xdr:cNvPr>
        <xdr:cNvCxnSpPr/>
      </xdr:nvCxnSpPr>
      <xdr:spPr>
        <a:xfrm flipV="1">
          <a:off x="9639300" y="14700504"/>
          <a:ext cx="8382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78739</xdr:rowOff>
    </xdr:from>
    <xdr:to>
      <xdr:col>46</xdr:col>
      <xdr:colOff>38100</xdr:colOff>
      <xdr:row>86</xdr:row>
      <xdr:rowOff>8889</xdr:rowOff>
    </xdr:to>
    <xdr:sp macro="" textlink="">
      <xdr:nvSpPr>
        <xdr:cNvPr id="362" name="楕円 361">
          <a:extLst>
            <a:ext uri="{FF2B5EF4-FFF2-40B4-BE49-F238E27FC236}">
              <a16:creationId xmlns:a16="http://schemas.microsoft.com/office/drawing/2014/main" id="{00000000-0008-0000-0200-00006A010000}"/>
            </a:ext>
          </a:extLst>
        </xdr:cNvPr>
        <xdr:cNvSpPr/>
      </xdr:nvSpPr>
      <xdr:spPr>
        <a:xfrm>
          <a:off x="8699500" y="14651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129539</xdr:rowOff>
    </xdr:from>
    <xdr:to>
      <xdr:col>50</xdr:col>
      <xdr:colOff>114300</xdr:colOff>
      <xdr:row>85</xdr:row>
      <xdr:rowOff>129539</xdr:rowOff>
    </xdr:to>
    <xdr:cxnSp macro="">
      <xdr:nvCxnSpPr>
        <xdr:cNvPr id="363" name="直線コネクタ 362">
          <a:extLst>
            <a:ext uri="{FF2B5EF4-FFF2-40B4-BE49-F238E27FC236}">
              <a16:creationId xmlns:a16="http://schemas.microsoft.com/office/drawing/2014/main" id="{00000000-0008-0000-0200-00006B010000}"/>
            </a:ext>
          </a:extLst>
        </xdr:cNvPr>
        <xdr:cNvCxnSpPr/>
      </xdr:nvCxnSpPr>
      <xdr:spPr>
        <a:xfrm>
          <a:off x="8750300" y="1470278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78739</xdr:rowOff>
    </xdr:from>
    <xdr:to>
      <xdr:col>41</xdr:col>
      <xdr:colOff>101600</xdr:colOff>
      <xdr:row>86</xdr:row>
      <xdr:rowOff>8889</xdr:rowOff>
    </xdr:to>
    <xdr:sp macro="" textlink="">
      <xdr:nvSpPr>
        <xdr:cNvPr id="364" name="楕円 363">
          <a:extLst>
            <a:ext uri="{FF2B5EF4-FFF2-40B4-BE49-F238E27FC236}">
              <a16:creationId xmlns:a16="http://schemas.microsoft.com/office/drawing/2014/main" id="{00000000-0008-0000-0200-00006C010000}"/>
            </a:ext>
          </a:extLst>
        </xdr:cNvPr>
        <xdr:cNvSpPr/>
      </xdr:nvSpPr>
      <xdr:spPr>
        <a:xfrm>
          <a:off x="7810500" y="14651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129539</xdr:rowOff>
    </xdr:from>
    <xdr:to>
      <xdr:col>45</xdr:col>
      <xdr:colOff>177800</xdr:colOff>
      <xdr:row>85</xdr:row>
      <xdr:rowOff>129539</xdr:rowOff>
    </xdr:to>
    <xdr:cxnSp macro="">
      <xdr:nvCxnSpPr>
        <xdr:cNvPr id="365" name="直線コネクタ 364">
          <a:extLst>
            <a:ext uri="{FF2B5EF4-FFF2-40B4-BE49-F238E27FC236}">
              <a16:creationId xmlns:a16="http://schemas.microsoft.com/office/drawing/2014/main" id="{00000000-0008-0000-0200-00006D010000}"/>
            </a:ext>
          </a:extLst>
        </xdr:cNvPr>
        <xdr:cNvCxnSpPr/>
      </xdr:nvCxnSpPr>
      <xdr:spPr>
        <a:xfrm>
          <a:off x="7861300" y="1470278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78739</xdr:rowOff>
    </xdr:from>
    <xdr:to>
      <xdr:col>36</xdr:col>
      <xdr:colOff>165100</xdr:colOff>
      <xdr:row>86</xdr:row>
      <xdr:rowOff>8889</xdr:rowOff>
    </xdr:to>
    <xdr:sp macro="" textlink="">
      <xdr:nvSpPr>
        <xdr:cNvPr id="366" name="楕円 365">
          <a:extLst>
            <a:ext uri="{FF2B5EF4-FFF2-40B4-BE49-F238E27FC236}">
              <a16:creationId xmlns:a16="http://schemas.microsoft.com/office/drawing/2014/main" id="{00000000-0008-0000-0200-00006E010000}"/>
            </a:ext>
          </a:extLst>
        </xdr:cNvPr>
        <xdr:cNvSpPr/>
      </xdr:nvSpPr>
      <xdr:spPr>
        <a:xfrm>
          <a:off x="6921500" y="14651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129539</xdr:rowOff>
    </xdr:from>
    <xdr:to>
      <xdr:col>41</xdr:col>
      <xdr:colOff>50800</xdr:colOff>
      <xdr:row>85</xdr:row>
      <xdr:rowOff>129539</xdr:rowOff>
    </xdr:to>
    <xdr:cxnSp macro="">
      <xdr:nvCxnSpPr>
        <xdr:cNvPr id="367" name="直線コネクタ 366">
          <a:extLst>
            <a:ext uri="{FF2B5EF4-FFF2-40B4-BE49-F238E27FC236}">
              <a16:creationId xmlns:a16="http://schemas.microsoft.com/office/drawing/2014/main" id="{00000000-0008-0000-0200-00006F010000}"/>
            </a:ext>
          </a:extLst>
        </xdr:cNvPr>
        <xdr:cNvCxnSpPr/>
      </xdr:nvCxnSpPr>
      <xdr:spPr>
        <a:xfrm>
          <a:off x="6972300" y="1470278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87140</xdr:rowOff>
    </xdr:from>
    <xdr:ext cx="469744" cy="259045"/>
    <xdr:sp macro="" textlink="">
      <xdr:nvSpPr>
        <xdr:cNvPr id="368" name="n_1aveValue【福祉施設】&#10;一人当たり面積">
          <a:extLst>
            <a:ext uri="{FF2B5EF4-FFF2-40B4-BE49-F238E27FC236}">
              <a16:creationId xmlns:a16="http://schemas.microsoft.com/office/drawing/2014/main" id="{00000000-0008-0000-0200-000070010000}"/>
            </a:ext>
          </a:extLst>
        </xdr:cNvPr>
        <xdr:cNvSpPr txBox="1"/>
      </xdr:nvSpPr>
      <xdr:spPr>
        <a:xfrm>
          <a:off x="9391727" y="14146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98569</xdr:rowOff>
    </xdr:from>
    <xdr:ext cx="469744" cy="259045"/>
    <xdr:sp macro="" textlink="">
      <xdr:nvSpPr>
        <xdr:cNvPr id="369" name="n_2aveValue【福祉施設】&#10;一人当たり面積">
          <a:extLst>
            <a:ext uri="{FF2B5EF4-FFF2-40B4-BE49-F238E27FC236}">
              <a16:creationId xmlns:a16="http://schemas.microsoft.com/office/drawing/2014/main" id="{00000000-0008-0000-0200-000071010000}"/>
            </a:ext>
          </a:extLst>
        </xdr:cNvPr>
        <xdr:cNvSpPr txBox="1"/>
      </xdr:nvSpPr>
      <xdr:spPr>
        <a:xfrm>
          <a:off x="8515427" y="141574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116857</xdr:rowOff>
    </xdr:from>
    <xdr:ext cx="469744" cy="259045"/>
    <xdr:sp macro="" textlink="">
      <xdr:nvSpPr>
        <xdr:cNvPr id="370" name="n_3aveValue【福祉施設】&#10;一人当たり面積">
          <a:extLst>
            <a:ext uri="{FF2B5EF4-FFF2-40B4-BE49-F238E27FC236}">
              <a16:creationId xmlns:a16="http://schemas.microsoft.com/office/drawing/2014/main" id="{00000000-0008-0000-0200-000072010000}"/>
            </a:ext>
          </a:extLst>
        </xdr:cNvPr>
        <xdr:cNvSpPr txBox="1"/>
      </xdr:nvSpPr>
      <xdr:spPr>
        <a:xfrm>
          <a:off x="7626427" y="14175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98569</xdr:rowOff>
    </xdr:from>
    <xdr:ext cx="469744" cy="259045"/>
    <xdr:sp macro="" textlink="">
      <xdr:nvSpPr>
        <xdr:cNvPr id="371" name="n_4aveValue【福祉施設】&#10;一人当たり面積">
          <a:extLst>
            <a:ext uri="{FF2B5EF4-FFF2-40B4-BE49-F238E27FC236}">
              <a16:creationId xmlns:a16="http://schemas.microsoft.com/office/drawing/2014/main" id="{00000000-0008-0000-0200-000073010000}"/>
            </a:ext>
          </a:extLst>
        </xdr:cNvPr>
        <xdr:cNvSpPr txBox="1"/>
      </xdr:nvSpPr>
      <xdr:spPr>
        <a:xfrm>
          <a:off x="6737427" y="141574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16</xdr:rowOff>
    </xdr:from>
    <xdr:ext cx="469744" cy="259045"/>
    <xdr:sp macro="" textlink="">
      <xdr:nvSpPr>
        <xdr:cNvPr id="372" name="n_1mainValue【福祉施設】&#10;一人当たり面積">
          <a:extLst>
            <a:ext uri="{FF2B5EF4-FFF2-40B4-BE49-F238E27FC236}">
              <a16:creationId xmlns:a16="http://schemas.microsoft.com/office/drawing/2014/main" id="{00000000-0008-0000-0200-000074010000}"/>
            </a:ext>
          </a:extLst>
        </xdr:cNvPr>
        <xdr:cNvSpPr txBox="1"/>
      </xdr:nvSpPr>
      <xdr:spPr>
        <a:xfrm>
          <a:off x="9391727" y="14744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16</xdr:rowOff>
    </xdr:from>
    <xdr:ext cx="469744" cy="259045"/>
    <xdr:sp macro="" textlink="">
      <xdr:nvSpPr>
        <xdr:cNvPr id="373" name="n_2mainValue【福祉施設】&#10;一人当たり面積">
          <a:extLst>
            <a:ext uri="{FF2B5EF4-FFF2-40B4-BE49-F238E27FC236}">
              <a16:creationId xmlns:a16="http://schemas.microsoft.com/office/drawing/2014/main" id="{00000000-0008-0000-0200-000075010000}"/>
            </a:ext>
          </a:extLst>
        </xdr:cNvPr>
        <xdr:cNvSpPr txBox="1"/>
      </xdr:nvSpPr>
      <xdr:spPr>
        <a:xfrm>
          <a:off x="8515427" y="14744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16</xdr:rowOff>
    </xdr:from>
    <xdr:ext cx="469744" cy="259045"/>
    <xdr:sp macro="" textlink="">
      <xdr:nvSpPr>
        <xdr:cNvPr id="374" name="n_3mainValue【福祉施設】&#10;一人当たり面積">
          <a:extLst>
            <a:ext uri="{FF2B5EF4-FFF2-40B4-BE49-F238E27FC236}">
              <a16:creationId xmlns:a16="http://schemas.microsoft.com/office/drawing/2014/main" id="{00000000-0008-0000-0200-000076010000}"/>
            </a:ext>
          </a:extLst>
        </xdr:cNvPr>
        <xdr:cNvSpPr txBox="1"/>
      </xdr:nvSpPr>
      <xdr:spPr>
        <a:xfrm>
          <a:off x="7626427" y="14744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16</xdr:rowOff>
    </xdr:from>
    <xdr:ext cx="469744" cy="259045"/>
    <xdr:sp macro="" textlink="">
      <xdr:nvSpPr>
        <xdr:cNvPr id="375" name="n_4mainValue【福祉施設】&#10;一人当たり面積">
          <a:extLst>
            <a:ext uri="{FF2B5EF4-FFF2-40B4-BE49-F238E27FC236}">
              <a16:creationId xmlns:a16="http://schemas.microsoft.com/office/drawing/2014/main" id="{00000000-0008-0000-0200-000077010000}"/>
            </a:ext>
          </a:extLst>
        </xdr:cNvPr>
        <xdr:cNvSpPr txBox="1"/>
      </xdr:nvSpPr>
      <xdr:spPr>
        <a:xfrm>
          <a:off x="6737427" y="14744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00000000-0008-0000-0200-000078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00000000-0008-0000-0200-000079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00000000-0008-0000-0200-00007A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00000000-0008-0000-0200-00007B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00000000-0008-0000-0200-00007C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00000000-0008-0000-0200-00007D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00000000-0008-0000-0200-00007E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00000000-0008-0000-0200-00007F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4" name="正方形/長方形 383">
          <a:extLst>
            <a:ext uri="{FF2B5EF4-FFF2-40B4-BE49-F238E27FC236}">
              <a16:creationId xmlns:a16="http://schemas.microsoft.com/office/drawing/2014/main" id="{00000000-0008-0000-0200-000080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5" name="正方形/長方形 384">
          <a:extLst>
            <a:ext uri="{FF2B5EF4-FFF2-40B4-BE49-F238E27FC236}">
              <a16:creationId xmlns:a16="http://schemas.microsoft.com/office/drawing/2014/main" id="{00000000-0008-0000-0200-000081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6" name="正方形/長方形 385">
          <a:extLst>
            <a:ext uri="{FF2B5EF4-FFF2-40B4-BE49-F238E27FC236}">
              <a16:creationId xmlns:a16="http://schemas.microsoft.com/office/drawing/2014/main" id="{00000000-0008-0000-0200-000082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7" name="正方形/長方形 386">
          <a:extLst>
            <a:ext uri="{FF2B5EF4-FFF2-40B4-BE49-F238E27FC236}">
              <a16:creationId xmlns:a16="http://schemas.microsoft.com/office/drawing/2014/main" id="{00000000-0008-0000-0200-000083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8" name="正方形/長方形 387">
          <a:extLst>
            <a:ext uri="{FF2B5EF4-FFF2-40B4-BE49-F238E27FC236}">
              <a16:creationId xmlns:a16="http://schemas.microsoft.com/office/drawing/2014/main" id="{00000000-0008-0000-0200-000084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9" name="正方形/長方形 388">
          <a:extLst>
            <a:ext uri="{FF2B5EF4-FFF2-40B4-BE49-F238E27FC236}">
              <a16:creationId xmlns:a16="http://schemas.microsoft.com/office/drawing/2014/main" id="{00000000-0008-0000-0200-000085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0" name="正方形/長方形 389">
          <a:extLst>
            <a:ext uri="{FF2B5EF4-FFF2-40B4-BE49-F238E27FC236}">
              <a16:creationId xmlns:a16="http://schemas.microsoft.com/office/drawing/2014/main" id="{00000000-0008-0000-0200-000086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1" name="正方形/長方形 390">
          <a:extLst>
            <a:ext uri="{FF2B5EF4-FFF2-40B4-BE49-F238E27FC236}">
              <a16:creationId xmlns:a16="http://schemas.microsoft.com/office/drawing/2014/main" id="{00000000-0008-0000-0200-000087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a:extLst>
            <a:ext uri="{FF2B5EF4-FFF2-40B4-BE49-F238E27FC236}">
              <a16:creationId xmlns:a16="http://schemas.microsoft.com/office/drawing/2014/main" id="{00000000-0008-0000-0200-000088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a:extLst>
            <a:ext uri="{FF2B5EF4-FFF2-40B4-BE49-F238E27FC236}">
              <a16:creationId xmlns:a16="http://schemas.microsoft.com/office/drawing/2014/main" id="{00000000-0008-0000-0200-000089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a:extLst>
            <a:ext uri="{FF2B5EF4-FFF2-40B4-BE49-F238E27FC236}">
              <a16:creationId xmlns:a16="http://schemas.microsoft.com/office/drawing/2014/main" id="{00000000-0008-0000-0200-00008A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a:extLst>
            <a:ext uri="{FF2B5EF4-FFF2-40B4-BE49-F238E27FC236}">
              <a16:creationId xmlns:a16="http://schemas.microsoft.com/office/drawing/2014/main" id="{00000000-0008-0000-0200-00008B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a:extLst>
            <a:ext uri="{FF2B5EF4-FFF2-40B4-BE49-F238E27FC236}">
              <a16:creationId xmlns:a16="http://schemas.microsoft.com/office/drawing/2014/main" id="{00000000-0008-0000-0200-00008C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a:extLst>
            <a:ext uri="{FF2B5EF4-FFF2-40B4-BE49-F238E27FC236}">
              <a16:creationId xmlns:a16="http://schemas.microsoft.com/office/drawing/2014/main" id="{00000000-0008-0000-0200-00008D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a:extLst>
            <a:ext uri="{FF2B5EF4-FFF2-40B4-BE49-F238E27FC236}">
              <a16:creationId xmlns:a16="http://schemas.microsoft.com/office/drawing/2014/main" id="{00000000-0008-0000-0200-00008E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a:extLst>
            <a:ext uri="{FF2B5EF4-FFF2-40B4-BE49-F238E27FC236}">
              <a16:creationId xmlns:a16="http://schemas.microsoft.com/office/drawing/2014/main" id="{00000000-0008-0000-0200-00008F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0" name="テキスト ボックス 399">
          <a:extLst>
            <a:ext uri="{FF2B5EF4-FFF2-40B4-BE49-F238E27FC236}">
              <a16:creationId xmlns:a16="http://schemas.microsoft.com/office/drawing/2014/main" id="{00000000-0008-0000-0200-000090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1" name="直線コネクタ 400">
          <a:extLst>
            <a:ext uri="{FF2B5EF4-FFF2-40B4-BE49-F238E27FC236}">
              <a16:creationId xmlns:a16="http://schemas.microsoft.com/office/drawing/2014/main" id="{00000000-0008-0000-0200-000091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2" name="テキスト ボックス 401">
          <a:extLst>
            <a:ext uri="{FF2B5EF4-FFF2-40B4-BE49-F238E27FC236}">
              <a16:creationId xmlns:a16="http://schemas.microsoft.com/office/drawing/2014/main" id="{00000000-0008-0000-0200-000092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3" name="直線コネクタ 402">
          <a:extLst>
            <a:ext uri="{FF2B5EF4-FFF2-40B4-BE49-F238E27FC236}">
              <a16:creationId xmlns:a16="http://schemas.microsoft.com/office/drawing/2014/main" id="{00000000-0008-0000-0200-000093010000}"/>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4" name="テキスト ボックス 403">
          <a:extLst>
            <a:ext uri="{FF2B5EF4-FFF2-40B4-BE49-F238E27FC236}">
              <a16:creationId xmlns:a16="http://schemas.microsoft.com/office/drawing/2014/main" id="{00000000-0008-0000-0200-000094010000}"/>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5" name="直線コネクタ 404">
          <a:extLst>
            <a:ext uri="{FF2B5EF4-FFF2-40B4-BE49-F238E27FC236}">
              <a16:creationId xmlns:a16="http://schemas.microsoft.com/office/drawing/2014/main" id="{00000000-0008-0000-0200-000095010000}"/>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6" name="テキスト ボックス 405">
          <a:extLst>
            <a:ext uri="{FF2B5EF4-FFF2-40B4-BE49-F238E27FC236}">
              <a16:creationId xmlns:a16="http://schemas.microsoft.com/office/drawing/2014/main" id="{00000000-0008-0000-0200-000096010000}"/>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7" name="直線コネクタ 406">
          <a:extLst>
            <a:ext uri="{FF2B5EF4-FFF2-40B4-BE49-F238E27FC236}">
              <a16:creationId xmlns:a16="http://schemas.microsoft.com/office/drawing/2014/main" id="{00000000-0008-0000-0200-000097010000}"/>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8" name="テキスト ボックス 407">
          <a:extLst>
            <a:ext uri="{FF2B5EF4-FFF2-40B4-BE49-F238E27FC236}">
              <a16:creationId xmlns:a16="http://schemas.microsoft.com/office/drawing/2014/main" id="{00000000-0008-0000-0200-000098010000}"/>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9" name="直線コネクタ 408">
          <a:extLst>
            <a:ext uri="{FF2B5EF4-FFF2-40B4-BE49-F238E27FC236}">
              <a16:creationId xmlns:a16="http://schemas.microsoft.com/office/drawing/2014/main" id="{00000000-0008-0000-0200-000099010000}"/>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0" name="テキスト ボックス 409">
          <a:extLst>
            <a:ext uri="{FF2B5EF4-FFF2-40B4-BE49-F238E27FC236}">
              <a16:creationId xmlns:a16="http://schemas.microsoft.com/office/drawing/2014/main" id="{00000000-0008-0000-0200-00009A010000}"/>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1" name="直線コネクタ 410">
          <a:extLst>
            <a:ext uri="{FF2B5EF4-FFF2-40B4-BE49-F238E27FC236}">
              <a16:creationId xmlns:a16="http://schemas.microsoft.com/office/drawing/2014/main" id="{00000000-0008-0000-0200-00009B010000}"/>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2" name="テキスト ボックス 411">
          <a:extLst>
            <a:ext uri="{FF2B5EF4-FFF2-40B4-BE49-F238E27FC236}">
              <a16:creationId xmlns:a16="http://schemas.microsoft.com/office/drawing/2014/main" id="{00000000-0008-0000-0200-00009C010000}"/>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3" name="直線コネクタ 412">
          <a:extLst>
            <a:ext uri="{FF2B5EF4-FFF2-40B4-BE49-F238E27FC236}">
              <a16:creationId xmlns:a16="http://schemas.microsoft.com/office/drawing/2014/main" id="{00000000-0008-0000-0200-00009D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4" name="テキスト ボックス 413">
          <a:extLst>
            <a:ext uri="{FF2B5EF4-FFF2-40B4-BE49-F238E27FC236}">
              <a16:creationId xmlns:a16="http://schemas.microsoft.com/office/drawing/2014/main" id="{00000000-0008-0000-0200-00009E010000}"/>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5" name="【一般廃棄物処理施設】&#10;有形固定資産減価償却率グラフ枠">
          <a:extLst>
            <a:ext uri="{FF2B5EF4-FFF2-40B4-BE49-F238E27FC236}">
              <a16:creationId xmlns:a16="http://schemas.microsoft.com/office/drawing/2014/main" id="{00000000-0008-0000-0200-00009F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30480</xdr:rowOff>
    </xdr:from>
    <xdr:to>
      <xdr:col>85</xdr:col>
      <xdr:colOff>126364</xdr:colOff>
      <xdr:row>42</xdr:row>
      <xdr:rowOff>13335</xdr:rowOff>
    </xdr:to>
    <xdr:cxnSp macro="">
      <xdr:nvCxnSpPr>
        <xdr:cNvPr id="416" name="直線コネクタ 415">
          <a:extLst>
            <a:ext uri="{FF2B5EF4-FFF2-40B4-BE49-F238E27FC236}">
              <a16:creationId xmlns:a16="http://schemas.microsoft.com/office/drawing/2014/main" id="{00000000-0008-0000-0200-0000A0010000}"/>
            </a:ext>
          </a:extLst>
        </xdr:cNvPr>
        <xdr:cNvCxnSpPr/>
      </xdr:nvCxnSpPr>
      <xdr:spPr>
        <a:xfrm flipV="1">
          <a:off x="16318864" y="5688330"/>
          <a:ext cx="0" cy="15259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17162</xdr:rowOff>
    </xdr:from>
    <xdr:ext cx="405111" cy="259045"/>
    <xdr:sp macro="" textlink="">
      <xdr:nvSpPr>
        <xdr:cNvPr id="417" name="【一般廃棄物処理施設】&#10;有形固定資産減価償却率最小値テキスト">
          <a:extLst>
            <a:ext uri="{FF2B5EF4-FFF2-40B4-BE49-F238E27FC236}">
              <a16:creationId xmlns:a16="http://schemas.microsoft.com/office/drawing/2014/main" id="{00000000-0008-0000-0200-0000A1010000}"/>
            </a:ext>
          </a:extLst>
        </xdr:cNvPr>
        <xdr:cNvSpPr txBox="1"/>
      </xdr:nvSpPr>
      <xdr:spPr>
        <a:xfrm>
          <a:off x="16357600" y="7218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13335</xdr:rowOff>
    </xdr:from>
    <xdr:to>
      <xdr:col>86</xdr:col>
      <xdr:colOff>25400</xdr:colOff>
      <xdr:row>42</xdr:row>
      <xdr:rowOff>13335</xdr:rowOff>
    </xdr:to>
    <xdr:cxnSp macro="">
      <xdr:nvCxnSpPr>
        <xdr:cNvPr id="418" name="直線コネクタ 417">
          <a:extLst>
            <a:ext uri="{FF2B5EF4-FFF2-40B4-BE49-F238E27FC236}">
              <a16:creationId xmlns:a16="http://schemas.microsoft.com/office/drawing/2014/main" id="{00000000-0008-0000-0200-0000A2010000}"/>
            </a:ext>
          </a:extLst>
        </xdr:cNvPr>
        <xdr:cNvCxnSpPr/>
      </xdr:nvCxnSpPr>
      <xdr:spPr>
        <a:xfrm>
          <a:off x="16230600" y="7214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148607</xdr:rowOff>
    </xdr:from>
    <xdr:ext cx="405111" cy="259045"/>
    <xdr:sp macro="" textlink="">
      <xdr:nvSpPr>
        <xdr:cNvPr id="419" name="【一般廃棄物処理施設】&#10;有形固定資産減価償却率最大値テキスト">
          <a:extLst>
            <a:ext uri="{FF2B5EF4-FFF2-40B4-BE49-F238E27FC236}">
              <a16:creationId xmlns:a16="http://schemas.microsoft.com/office/drawing/2014/main" id="{00000000-0008-0000-0200-0000A3010000}"/>
            </a:ext>
          </a:extLst>
        </xdr:cNvPr>
        <xdr:cNvSpPr txBox="1"/>
      </xdr:nvSpPr>
      <xdr:spPr>
        <a:xfrm>
          <a:off x="16357600" y="5463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30480</xdr:rowOff>
    </xdr:from>
    <xdr:to>
      <xdr:col>86</xdr:col>
      <xdr:colOff>25400</xdr:colOff>
      <xdr:row>33</xdr:row>
      <xdr:rowOff>30480</xdr:rowOff>
    </xdr:to>
    <xdr:cxnSp macro="">
      <xdr:nvCxnSpPr>
        <xdr:cNvPr id="420" name="直線コネクタ 419">
          <a:extLst>
            <a:ext uri="{FF2B5EF4-FFF2-40B4-BE49-F238E27FC236}">
              <a16:creationId xmlns:a16="http://schemas.microsoft.com/office/drawing/2014/main" id="{00000000-0008-0000-0200-0000A4010000}"/>
            </a:ext>
          </a:extLst>
        </xdr:cNvPr>
        <xdr:cNvCxnSpPr/>
      </xdr:nvCxnSpPr>
      <xdr:spPr>
        <a:xfrm>
          <a:off x="16230600" y="5688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118762</xdr:rowOff>
    </xdr:from>
    <xdr:ext cx="405111" cy="259045"/>
    <xdr:sp macro="" textlink="">
      <xdr:nvSpPr>
        <xdr:cNvPr id="421" name="【一般廃棄物処理施設】&#10;有形固定資産減価償却率平均値テキスト">
          <a:extLst>
            <a:ext uri="{FF2B5EF4-FFF2-40B4-BE49-F238E27FC236}">
              <a16:creationId xmlns:a16="http://schemas.microsoft.com/office/drawing/2014/main" id="{00000000-0008-0000-0200-0000A5010000}"/>
            </a:ext>
          </a:extLst>
        </xdr:cNvPr>
        <xdr:cNvSpPr txBox="1"/>
      </xdr:nvSpPr>
      <xdr:spPr>
        <a:xfrm>
          <a:off x="16357600" y="62909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95885</xdr:rowOff>
    </xdr:from>
    <xdr:to>
      <xdr:col>85</xdr:col>
      <xdr:colOff>177800</xdr:colOff>
      <xdr:row>38</xdr:row>
      <xdr:rowOff>26035</xdr:rowOff>
    </xdr:to>
    <xdr:sp macro="" textlink="">
      <xdr:nvSpPr>
        <xdr:cNvPr id="422" name="フローチャート: 判断 421">
          <a:extLst>
            <a:ext uri="{FF2B5EF4-FFF2-40B4-BE49-F238E27FC236}">
              <a16:creationId xmlns:a16="http://schemas.microsoft.com/office/drawing/2014/main" id="{00000000-0008-0000-0200-0000A6010000}"/>
            </a:ext>
          </a:extLst>
        </xdr:cNvPr>
        <xdr:cNvSpPr/>
      </xdr:nvSpPr>
      <xdr:spPr>
        <a:xfrm>
          <a:off x="16268700" y="6439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95885</xdr:rowOff>
    </xdr:from>
    <xdr:to>
      <xdr:col>81</xdr:col>
      <xdr:colOff>101600</xdr:colOff>
      <xdr:row>38</xdr:row>
      <xdr:rowOff>26035</xdr:rowOff>
    </xdr:to>
    <xdr:sp macro="" textlink="">
      <xdr:nvSpPr>
        <xdr:cNvPr id="423" name="フローチャート: 判断 422">
          <a:extLst>
            <a:ext uri="{FF2B5EF4-FFF2-40B4-BE49-F238E27FC236}">
              <a16:creationId xmlns:a16="http://schemas.microsoft.com/office/drawing/2014/main" id="{00000000-0008-0000-0200-0000A7010000}"/>
            </a:ext>
          </a:extLst>
        </xdr:cNvPr>
        <xdr:cNvSpPr/>
      </xdr:nvSpPr>
      <xdr:spPr>
        <a:xfrm>
          <a:off x="15430500" y="6439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80645</xdr:rowOff>
    </xdr:from>
    <xdr:to>
      <xdr:col>76</xdr:col>
      <xdr:colOff>165100</xdr:colOff>
      <xdr:row>38</xdr:row>
      <xdr:rowOff>10795</xdr:rowOff>
    </xdr:to>
    <xdr:sp macro="" textlink="">
      <xdr:nvSpPr>
        <xdr:cNvPr id="424" name="フローチャート: 判断 423">
          <a:extLst>
            <a:ext uri="{FF2B5EF4-FFF2-40B4-BE49-F238E27FC236}">
              <a16:creationId xmlns:a16="http://schemas.microsoft.com/office/drawing/2014/main" id="{00000000-0008-0000-0200-0000A8010000}"/>
            </a:ext>
          </a:extLst>
        </xdr:cNvPr>
        <xdr:cNvSpPr/>
      </xdr:nvSpPr>
      <xdr:spPr>
        <a:xfrm>
          <a:off x="14541500" y="6424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65405</xdr:rowOff>
    </xdr:from>
    <xdr:to>
      <xdr:col>72</xdr:col>
      <xdr:colOff>38100</xdr:colOff>
      <xdr:row>37</xdr:row>
      <xdr:rowOff>167005</xdr:rowOff>
    </xdr:to>
    <xdr:sp macro="" textlink="">
      <xdr:nvSpPr>
        <xdr:cNvPr id="425" name="フローチャート: 判断 424">
          <a:extLst>
            <a:ext uri="{FF2B5EF4-FFF2-40B4-BE49-F238E27FC236}">
              <a16:creationId xmlns:a16="http://schemas.microsoft.com/office/drawing/2014/main" id="{00000000-0008-0000-0200-0000A9010000}"/>
            </a:ext>
          </a:extLst>
        </xdr:cNvPr>
        <xdr:cNvSpPr/>
      </xdr:nvSpPr>
      <xdr:spPr>
        <a:xfrm>
          <a:off x="13652500" y="6409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59690</xdr:rowOff>
    </xdr:from>
    <xdr:to>
      <xdr:col>67</xdr:col>
      <xdr:colOff>101600</xdr:colOff>
      <xdr:row>37</xdr:row>
      <xdr:rowOff>161290</xdr:rowOff>
    </xdr:to>
    <xdr:sp macro="" textlink="">
      <xdr:nvSpPr>
        <xdr:cNvPr id="426" name="フローチャート: 判断 425">
          <a:extLst>
            <a:ext uri="{FF2B5EF4-FFF2-40B4-BE49-F238E27FC236}">
              <a16:creationId xmlns:a16="http://schemas.microsoft.com/office/drawing/2014/main" id="{00000000-0008-0000-0200-0000AA010000}"/>
            </a:ext>
          </a:extLst>
        </xdr:cNvPr>
        <xdr:cNvSpPr/>
      </xdr:nvSpPr>
      <xdr:spPr>
        <a:xfrm>
          <a:off x="12763500" y="640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00000000-0008-0000-0200-0000AB01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00000000-0008-0000-0200-0000AC01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00000000-0008-0000-0200-0000AD01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00000000-0008-0000-0200-0000AE01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00000000-0008-0000-0200-0000AF01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4445</xdr:rowOff>
    </xdr:from>
    <xdr:to>
      <xdr:col>85</xdr:col>
      <xdr:colOff>177800</xdr:colOff>
      <xdr:row>40</xdr:row>
      <xdr:rowOff>106045</xdr:rowOff>
    </xdr:to>
    <xdr:sp macro="" textlink="">
      <xdr:nvSpPr>
        <xdr:cNvPr id="432" name="楕円 431">
          <a:extLst>
            <a:ext uri="{FF2B5EF4-FFF2-40B4-BE49-F238E27FC236}">
              <a16:creationId xmlns:a16="http://schemas.microsoft.com/office/drawing/2014/main" id="{00000000-0008-0000-0200-0000B0010000}"/>
            </a:ext>
          </a:extLst>
        </xdr:cNvPr>
        <xdr:cNvSpPr/>
      </xdr:nvSpPr>
      <xdr:spPr>
        <a:xfrm>
          <a:off x="16268700" y="6862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154322</xdr:rowOff>
    </xdr:from>
    <xdr:ext cx="405111" cy="259045"/>
    <xdr:sp macro="" textlink="">
      <xdr:nvSpPr>
        <xdr:cNvPr id="433" name="【一般廃棄物処理施設】&#10;有形固定資産減価償却率該当値テキスト">
          <a:extLst>
            <a:ext uri="{FF2B5EF4-FFF2-40B4-BE49-F238E27FC236}">
              <a16:creationId xmlns:a16="http://schemas.microsoft.com/office/drawing/2014/main" id="{00000000-0008-0000-0200-0000B1010000}"/>
            </a:ext>
          </a:extLst>
        </xdr:cNvPr>
        <xdr:cNvSpPr txBox="1"/>
      </xdr:nvSpPr>
      <xdr:spPr>
        <a:xfrm>
          <a:off x="16357600" y="6840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31115</xdr:rowOff>
    </xdr:from>
    <xdr:to>
      <xdr:col>81</xdr:col>
      <xdr:colOff>101600</xdr:colOff>
      <xdr:row>40</xdr:row>
      <xdr:rowOff>132715</xdr:rowOff>
    </xdr:to>
    <xdr:sp macro="" textlink="">
      <xdr:nvSpPr>
        <xdr:cNvPr id="434" name="楕円 433">
          <a:extLst>
            <a:ext uri="{FF2B5EF4-FFF2-40B4-BE49-F238E27FC236}">
              <a16:creationId xmlns:a16="http://schemas.microsoft.com/office/drawing/2014/main" id="{00000000-0008-0000-0200-0000B2010000}"/>
            </a:ext>
          </a:extLst>
        </xdr:cNvPr>
        <xdr:cNvSpPr/>
      </xdr:nvSpPr>
      <xdr:spPr>
        <a:xfrm>
          <a:off x="15430500" y="6889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55245</xdr:rowOff>
    </xdr:from>
    <xdr:to>
      <xdr:col>85</xdr:col>
      <xdr:colOff>127000</xdr:colOff>
      <xdr:row>40</xdr:row>
      <xdr:rowOff>81915</xdr:rowOff>
    </xdr:to>
    <xdr:cxnSp macro="">
      <xdr:nvCxnSpPr>
        <xdr:cNvPr id="435" name="直線コネクタ 434">
          <a:extLst>
            <a:ext uri="{FF2B5EF4-FFF2-40B4-BE49-F238E27FC236}">
              <a16:creationId xmlns:a16="http://schemas.microsoft.com/office/drawing/2014/main" id="{00000000-0008-0000-0200-0000B3010000}"/>
            </a:ext>
          </a:extLst>
        </xdr:cNvPr>
        <xdr:cNvCxnSpPr/>
      </xdr:nvCxnSpPr>
      <xdr:spPr>
        <a:xfrm flipV="1">
          <a:off x="15481300" y="6913245"/>
          <a:ext cx="8382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34925</xdr:rowOff>
    </xdr:from>
    <xdr:to>
      <xdr:col>76</xdr:col>
      <xdr:colOff>165100</xdr:colOff>
      <xdr:row>40</xdr:row>
      <xdr:rowOff>136525</xdr:rowOff>
    </xdr:to>
    <xdr:sp macro="" textlink="">
      <xdr:nvSpPr>
        <xdr:cNvPr id="436" name="楕円 435">
          <a:extLst>
            <a:ext uri="{FF2B5EF4-FFF2-40B4-BE49-F238E27FC236}">
              <a16:creationId xmlns:a16="http://schemas.microsoft.com/office/drawing/2014/main" id="{00000000-0008-0000-0200-0000B4010000}"/>
            </a:ext>
          </a:extLst>
        </xdr:cNvPr>
        <xdr:cNvSpPr/>
      </xdr:nvSpPr>
      <xdr:spPr>
        <a:xfrm>
          <a:off x="14541500" y="6892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81915</xdr:rowOff>
    </xdr:from>
    <xdr:to>
      <xdr:col>81</xdr:col>
      <xdr:colOff>50800</xdr:colOff>
      <xdr:row>40</xdr:row>
      <xdr:rowOff>85725</xdr:rowOff>
    </xdr:to>
    <xdr:cxnSp macro="">
      <xdr:nvCxnSpPr>
        <xdr:cNvPr id="437" name="直線コネクタ 436">
          <a:extLst>
            <a:ext uri="{FF2B5EF4-FFF2-40B4-BE49-F238E27FC236}">
              <a16:creationId xmlns:a16="http://schemas.microsoft.com/office/drawing/2014/main" id="{00000000-0008-0000-0200-0000B5010000}"/>
            </a:ext>
          </a:extLst>
        </xdr:cNvPr>
        <xdr:cNvCxnSpPr/>
      </xdr:nvCxnSpPr>
      <xdr:spPr>
        <a:xfrm flipV="1">
          <a:off x="14592300" y="6939915"/>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10160</xdr:rowOff>
    </xdr:from>
    <xdr:to>
      <xdr:col>72</xdr:col>
      <xdr:colOff>38100</xdr:colOff>
      <xdr:row>40</xdr:row>
      <xdr:rowOff>111760</xdr:rowOff>
    </xdr:to>
    <xdr:sp macro="" textlink="">
      <xdr:nvSpPr>
        <xdr:cNvPr id="438" name="楕円 437">
          <a:extLst>
            <a:ext uri="{FF2B5EF4-FFF2-40B4-BE49-F238E27FC236}">
              <a16:creationId xmlns:a16="http://schemas.microsoft.com/office/drawing/2014/main" id="{00000000-0008-0000-0200-0000B6010000}"/>
            </a:ext>
          </a:extLst>
        </xdr:cNvPr>
        <xdr:cNvSpPr/>
      </xdr:nvSpPr>
      <xdr:spPr>
        <a:xfrm>
          <a:off x="13652500" y="6868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60960</xdr:rowOff>
    </xdr:from>
    <xdr:to>
      <xdr:col>76</xdr:col>
      <xdr:colOff>114300</xdr:colOff>
      <xdr:row>40</xdr:row>
      <xdr:rowOff>85725</xdr:rowOff>
    </xdr:to>
    <xdr:cxnSp macro="">
      <xdr:nvCxnSpPr>
        <xdr:cNvPr id="439" name="直線コネクタ 438">
          <a:extLst>
            <a:ext uri="{FF2B5EF4-FFF2-40B4-BE49-F238E27FC236}">
              <a16:creationId xmlns:a16="http://schemas.microsoft.com/office/drawing/2014/main" id="{00000000-0008-0000-0200-0000B7010000}"/>
            </a:ext>
          </a:extLst>
        </xdr:cNvPr>
        <xdr:cNvCxnSpPr/>
      </xdr:nvCxnSpPr>
      <xdr:spPr>
        <a:xfrm>
          <a:off x="13703300" y="6918960"/>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149225</xdr:rowOff>
    </xdr:from>
    <xdr:to>
      <xdr:col>67</xdr:col>
      <xdr:colOff>101600</xdr:colOff>
      <xdr:row>40</xdr:row>
      <xdr:rowOff>79375</xdr:rowOff>
    </xdr:to>
    <xdr:sp macro="" textlink="">
      <xdr:nvSpPr>
        <xdr:cNvPr id="440" name="楕円 439">
          <a:extLst>
            <a:ext uri="{FF2B5EF4-FFF2-40B4-BE49-F238E27FC236}">
              <a16:creationId xmlns:a16="http://schemas.microsoft.com/office/drawing/2014/main" id="{00000000-0008-0000-0200-0000B8010000}"/>
            </a:ext>
          </a:extLst>
        </xdr:cNvPr>
        <xdr:cNvSpPr/>
      </xdr:nvSpPr>
      <xdr:spPr>
        <a:xfrm>
          <a:off x="12763500" y="6835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28575</xdr:rowOff>
    </xdr:from>
    <xdr:to>
      <xdr:col>71</xdr:col>
      <xdr:colOff>177800</xdr:colOff>
      <xdr:row>40</xdr:row>
      <xdr:rowOff>60960</xdr:rowOff>
    </xdr:to>
    <xdr:cxnSp macro="">
      <xdr:nvCxnSpPr>
        <xdr:cNvPr id="441" name="直線コネクタ 440">
          <a:extLst>
            <a:ext uri="{FF2B5EF4-FFF2-40B4-BE49-F238E27FC236}">
              <a16:creationId xmlns:a16="http://schemas.microsoft.com/office/drawing/2014/main" id="{00000000-0008-0000-0200-0000B9010000}"/>
            </a:ext>
          </a:extLst>
        </xdr:cNvPr>
        <xdr:cNvCxnSpPr/>
      </xdr:nvCxnSpPr>
      <xdr:spPr>
        <a:xfrm>
          <a:off x="12814300" y="6886575"/>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42562</xdr:rowOff>
    </xdr:from>
    <xdr:ext cx="405111" cy="259045"/>
    <xdr:sp macro="" textlink="">
      <xdr:nvSpPr>
        <xdr:cNvPr id="442" name="n_1aveValue【一般廃棄物処理施設】&#10;有形固定資産減価償却率">
          <a:extLst>
            <a:ext uri="{FF2B5EF4-FFF2-40B4-BE49-F238E27FC236}">
              <a16:creationId xmlns:a16="http://schemas.microsoft.com/office/drawing/2014/main" id="{00000000-0008-0000-0200-0000BA010000}"/>
            </a:ext>
          </a:extLst>
        </xdr:cNvPr>
        <xdr:cNvSpPr txBox="1"/>
      </xdr:nvSpPr>
      <xdr:spPr>
        <a:xfrm>
          <a:off x="15266044" y="6214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27322</xdr:rowOff>
    </xdr:from>
    <xdr:ext cx="405111" cy="259045"/>
    <xdr:sp macro="" textlink="">
      <xdr:nvSpPr>
        <xdr:cNvPr id="443" name="n_2aveValue【一般廃棄物処理施設】&#10;有形固定資産減価償却率">
          <a:extLst>
            <a:ext uri="{FF2B5EF4-FFF2-40B4-BE49-F238E27FC236}">
              <a16:creationId xmlns:a16="http://schemas.microsoft.com/office/drawing/2014/main" id="{00000000-0008-0000-0200-0000BB010000}"/>
            </a:ext>
          </a:extLst>
        </xdr:cNvPr>
        <xdr:cNvSpPr txBox="1"/>
      </xdr:nvSpPr>
      <xdr:spPr>
        <a:xfrm>
          <a:off x="14389744" y="6199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12082</xdr:rowOff>
    </xdr:from>
    <xdr:ext cx="405111" cy="259045"/>
    <xdr:sp macro="" textlink="">
      <xdr:nvSpPr>
        <xdr:cNvPr id="444" name="n_3aveValue【一般廃棄物処理施設】&#10;有形固定資産減価償却率">
          <a:extLst>
            <a:ext uri="{FF2B5EF4-FFF2-40B4-BE49-F238E27FC236}">
              <a16:creationId xmlns:a16="http://schemas.microsoft.com/office/drawing/2014/main" id="{00000000-0008-0000-0200-0000BC010000}"/>
            </a:ext>
          </a:extLst>
        </xdr:cNvPr>
        <xdr:cNvSpPr txBox="1"/>
      </xdr:nvSpPr>
      <xdr:spPr>
        <a:xfrm>
          <a:off x="13500744" y="6184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6367</xdr:rowOff>
    </xdr:from>
    <xdr:ext cx="405111" cy="259045"/>
    <xdr:sp macro="" textlink="">
      <xdr:nvSpPr>
        <xdr:cNvPr id="445" name="n_4aveValue【一般廃棄物処理施設】&#10;有形固定資産減価償却率">
          <a:extLst>
            <a:ext uri="{FF2B5EF4-FFF2-40B4-BE49-F238E27FC236}">
              <a16:creationId xmlns:a16="http://schemas.microsoft.com/office/drawing/2014/main" id="{00000000-0008-0000-0200-0000BD010000}"/>
            </a:ext>
          </a:extLst>
        </xdr:cNvPr>
        <xdr:cNvSpPr txBox="1"/>
      </xdr:nvSpPr>
      <xdr:spPr>
        <a:xfrm>
          <a:off x="12611744" y="6178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123842</xdr:rowOff>
    </xdr:from>
    <xdr:ext cx="405111" cy="259045"/>
    <xdr:sp macro="" textlink="">
      <xdr:nvSpPr>
        <xdr:cNvPr id="446" name="n_1mainValue【一般廃棄物処理施設】&#10;有形固定資産減価償却率">
          <a:extLst>
            <a:ext uri="{FF2B5EF4-FFF2-40B4-BE49-F238E27FC236}">
              <a16:creationId xmlns:a16="http://schemas.microsoft.com/office/drawing/2014/main" id="{00000000-0008-0000-0200-0000BE010000}"/>
            </a:ext>
          </a:extLst>
        </xdr:cNvPr>
        <xdr:cNvSpPr txBox="1"/>
      </xdr:nvSpPr>
      <xdr:spPr>
        <a:xfrm>
          <a:off x="15266044" y="6981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127652</xdr:rowOff>
    </xdr:from>
    <xdr:ext cx="405111" cy="259045"/>
    <xdr:sp macro="" textlink="">
      <xdr:nvSpPr>
        <xdr:cNvPr id="447" name="n_2mainValue【一般廃棄物処理施設】&#10;有形固定資産減価償却率">
          <a:extLst>
            <a:ext uri="{FF2B5EF4-FFF2-40B4-BE49-F238E27FC236}">
              <a16:creationId xmlns:a16="http://schemas.microsoft.com/office/drawing/2014/main" id="{00000000-0008-0000-0200-0000BF010000}"/>
            </a:ext>
          </a:extLst>
        </xdr:cNvPr>
        <xdr:cNvSpPr txBox="1"/>
      </xdr:nvSpPr>
      <xdr:spPr>
        <a:xfrm>
          <a:off x="14389744" y="6985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102887</xdr:rowOff>
    </xdr:from>
    <xdr:ext cx="405111" cy="259045"/>
    <xdr:sp macro="" textlink="">
      <xdr:nvSpPr>
        <xdr:cNvPr id="448" name="n_3mainValue【一般廃棄物処理施設】&#10;有形固定資産減価償却率">
          <a:extLst>
            <a:ext uri="{FF2B5EF4-FFF2-40B4-BE49-F238E27FC236}">
              <a16:creationId xmlns:a16="http://schemas.microsoft.com/office/drawing/2014/main" id="{00000000-0008-0000-0200-0000C0010000}"/>
            </a:ext>
          </a:extLst>
        </xdr:cNvPr>
        <xdr:cNvSpPr txBox="1"/>
      </xdr:nvSpPr>
      <xdr:spPr>
        <a:xfrm>
          <a:off x="13500744" y="6960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70502</xdr:rowOff>
    </xdr:from>
    <xdr:ext cx="405111" cy="259045"/>
    <xdr:sp macro="" textlink="">
      <xdr:nvSpPr>
        <xdr:cNvPr id="449" name="n_4mainValue【一般廃棄物処理施設】&#10;有形固定資産減価償却率">
          <a:extLst>
            <a:ext uri="{FF2B5EF4-FFF2-40B4-BE49-F238E27FC236}">
              <a16:creationId xmlns:a16="http://schemas.microsoft.com/office/drawing/2014/main" id="{00000000-0008-0000-0200-0000C1010000}"/>
            </a:ext>
          </a:extLst>
        </xdr:cNvPr>
        <xdr:cNvSpPr txBox="1"/>
      </xdr:nvSpPr>
      <xdr:spPr>
        <a:xfrm>
          <a:off x="12611744" y="6928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0" name="正方形/長方形 449">
          <a:extLst>
            <a:ext uri="{FF2B5EF4-FFF2-40B4-BE49-F238E27FC236}">
              <a16:creationId xmlns:a16="http://schemas.microsoft.com/office/drawing/2014/main" id="{00000000-0008-0000-0200-0000C2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1" name="正方形/長方形 450">
          <a:extLst>
            <a:ext uri="{FF2B5EF4-FFF2-40B4-BE49-F238E27FC236}">
              <a16:creationId xmlns:a16="http://schemas.microsoft.com/office/drawing/2014/main" id="{00000000-0008-0000-0200-0000C3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2" name="正方形/長方形 451">
          <a:extLst>
            <a:ext uri="{FF2B5EF4-FFF2-40B4-BE49-F238E27FC236}">
              <a16:creationId xmlns:a16="http://schemas.microsoft.com/office/drawing/2014/main" id="{00000000-0008-0000-0200-0000C4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3" name="正方形/長方形 452">
          <a:extLst>
            <a:ext uri="{FF2B5EF4-FFF2-40B4-BE49-F238E27FC236}">
              <a16:creationId xmlns:a16="http://schemas.microsoft.com/office/drawing/2014/main" id="{00000000-0008-0000-0200-0000C5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4" name="正方形/長方形 453">
          <a:extLst>
            <a:ext uri="{FF2B5EF4-FFF2-40B4-BE49-F238E27FC236}">
              <a16:creationId xmlns:a16="http://schemas.microsoft.com/office/drawing/2014/main" id="{00000000-0008-0000-0200-0000C6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5" name="正方形/長方形 454">
          <a:extLst>
            <a:ext uri="{FF2B5EF4-FFF2-40B4-BE49-F238E27FC236}">
              <a16:creationId xmlns:a16="http://schemas.microsoft.com/office/drawing/2014/main" id="{00000000-0008-0000-0200-0000C7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6" name="正方形/長方形 455">
          <a:extLst>
            <a:ext uri="{FF2B5EF4-FFF2-40B4-BE49-F238E27FC236}">
              <a16:creationId xmlns:a16="http://schemas.microsoft.com/office/drawing/2014/main" id="{00000000-0008-0000-0200-0000C8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7" name="正方形/長方形 456">
          <a:extLst>
            <a:ext uri="{FF2B5EF4-FFF2-40B4-BE49-F238E27FC236}">
              <a16:creationId xmlns:a16="http://schemas.microsoft.com/office/drawing/2014/main" id="{00000000-0008-0000-0200-0000C9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8" name="テキスト ボックス 457">
          <a:extLst>
            <a:ext uri="{FF2B5EF4-FFF2-40B4-BE49-F238E27FC236}">
              <a16:creationId xmlns:a16="http://schemas.microsoft.com/office/drawing/2014/main" id="{00000000-0008-0000-0200-0000CA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9" name="直線コネクタ 458">
          <a:extLst>
            <a:ext uri="{FF2B5EF4-FFF2-40B4-BE49-F238E27FC236}">
              <a16:creationId xmlns:a16="http://schemas.microsoft.com/office/drawing/2014/main" id="{00000000-0008-0000-0200-0000CB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0" name="直線コネクタ 459">
          <a:extLst>
            <a:ext uri="{FF2B5EF4-FFF2-40B4-BE49-F238E27FC236}">
              <a16:creationId xmlns:a16="http://schemas.microsoft.com/office/drawing/2014/main" id="{00000000-0008-0000-0200-0000CC010000}"/>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461" name="テキスト ボックス 460">
          <a:extLst>
            <a:ext uri="{FF2B5EF4-FFF2-40B4-BE49-F238E27FC236}">
              <a16:creationId xmlns:a16="http://schemas.microsoft.com/office/drawing/2014/main" id="{00000000-0008-0000-0200-0000CD010000}"/>
            </a:ext>
          </a:extLst>
        </xdr:cNvPr>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2" name="直線コネクタ 461">
          <a:extLst>
            <a:ext uri="{FF2B5EF4-FFF2-40B4-BE49-F238E27FC236}">
              <a16:creationId xmlns:a16="http://schemas.microsoft.com/office/drawing/2014/main" id="{00000000-0008-0000-0200-0000CE010000}"/>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463" name="テキスト ボックス 462">
          <a:extLst>
            <a:ext uri="{FF2B5EF4-FFF2-40B4-BE49-F238E27FC236}">
              <a16:creationId xmlns:a16="http://schemas.microsoft.com/office/drawing/2014/main" id="{00000000-0008-0000-0200-0000CF010000}"/>
            </a:ext>
          </a:extLst>
        </xdr:cNvPr>
        <xdr:cNvSpPr txBox="1"/>
      </xdr:nvSpPr>
      <xdr:spPr>
        <a:xfrm>
          <a:off x="17692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4" name="直線コネクタ 463">
          <a:extLst>
            <a:ext uri="{FF2B5EF4-FFF2-40B4-BE49-F238E27FC236}">
              <a16:creationId xmlns:a16="http://schemas.microsoft.com/office/drawing/2014/main" id="{00000000-0008-0000-0200-0000D0010000}"/>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465" name="テキスト ボックス 464">
          <a:extLst>
            <a:ext uri="{FF2B5EF4-FFF2-40B4-BE49-F238E27FC236}">
              <a16:creationId xmlns:a16="http://schemas.microsoft.com/office/drawing/2014/main" id="{00000000-0008-0000-0200-0000D1010000}"/>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6" name="直線コネクタ 465">
          <a:extLst>
            <a:ext uri="{FF2B5EF4-FFF2-40B4-BE49-F238E27FC236}">
              <a16:creationId xmlns:a16="http://schemas.microsoft.com/office/drawing/2014/main" id="{00000000-0008-0000-0200-0000D2010000}"/>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467" name="テキスト ボックス 466">
          <a:extLst>
            <a:ext uri="{FF2B5EF4-FFF2-40B4-BE49-F238E27FC236}">
              <a16:creationId xmlns:a16="http://schemas.microsoft.com/office/drawing/2014/main" id="{00000000-0008-0000-0200-0000D3010000}"/>
            </a:ext>
          </a:extLst>
        </xdr:cNvPr>
        <xdr:cNvSpPr txBox="1"/>
      </xdr:nvSpPr>
      <xdr:spPr>
        <a:xfrm>
          <a:off x="17692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8" name="直線コネクタ 467">
          <a:extLst>
            <a:ext uri="{FF2B5EF4-FFF2-40B4-BE49-F238E27FC236}">
              <a16:creationId xmlns:a16="http://schemas.microsoft.com/office/drawing/2014/main" id="{00000000-0008-0000-0200-0000D4010000}"/>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469" name="テキスト ボックス 468">
          <a:extLst>
            <a:ext uri="{FF2B5EF4-FFF2-40B4-BE49-F238E27FC236}">
              <a16:creationId xmlns:a16="http://schemas.microsoft.com/office/drawing/2014/main" id="{00000000-0008-0000-0200-0000D5010000}"/>
            </a:ext>
          </a:extLst>
        </xdr:cNvPr>
        <xdr:cNvSpPr txBox="1"/>
      </xdr:nvSpPr>
      <xdr:spPr>
        <a:xfrm>
          <a:off x="17692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0" name="直線コネクタ 469">
          <a:extLst>
            <a:ext uri="{FF2B5EF4-FFF2-40B4-BE49-F238E27FC236}">
              <a16:creationId xmlns:a16="http://schemas.microsoft.com/office/drawing/2014/main" id="{00000000-0008-0000-0200-0000D6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71" name="テキスト ボックス 470">
          <a:extLst>
            <a:ext uri="{FF2B5EF4-FFF2-40B4-BE49-F238E27FC236}">
              <a16:creationId xmlns:a16="http://schemas.microsoft.com/office/drawing/2014/main" id="{00000000-0008-0000-0200-0000D7010000}"/>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2" name="【一般廃棄物処理施設】&#10;一人当たり有形固定資産（償却資産）額グラフ枠">
          <a:extLst>
            <a:ext uri="{FF2B5EF4-FFF2-40B4-BE49-F238E27FC236}">
              <a16:creationId xmlns:a16="http://schemas.microsoft.com/office/drawing/2014/main" id="{00000000-0008-0000-0200-0000D8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117504</xdr:rowOff>
    </xdr:from>
    <xdr:to>
      <xdr:col>116</xdr:col>
      <xdr:colOff>62864</xdr:colOff>
      <xdr:row>42</xdr:row>
      <xdr:rowOff>37810</xdr:rowOff>
    </xdr:to>
    <xdr:cxnSp macro="">
      <xdr:nvCxnSpPr>
        <xdr:cNvPr id="473" name="直線コネクタ 472">
          <a:extLst>
            <a:ext uri="{FF2B5EF4-FFF2-40B4-BE49-F238E27FC236}">
              <a16:creationId xmlns:a16="http://schemas.microsoft.com/office/drawing/2014/main" id="{00000000-0008-0000-0200-0000D9010000}"/>
            </a:ext>
          </a:extLst>
        </xdr:cNvPr>
        <xdr:cNvCxnSpPr/>
      </xdr:nvCxnSpPr>
      <xdr:spPr>
        <a:xfrm flipV="1">
          <a:off x="22160864" y="5775354"/>
          <a:ext cx="0" cy="14633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41637</xdr:rowOff>
    </xdr:from>
    <xdr:ext cx="313932" cy="259045"/>
    <xdr:sp macro="" textlink="">
      <xdr:nvSpPr>
        <xdr:cNvPr id="474" name="【一般廃棄物処理施設】&#10;一人当たり有形固定資産（償却資産）額最小値テキスト">
          <a:extLst>
            <a:ext uri="{FF2B5EF4-FFF2-40B4-BE49-F238E27FC236}">
              <a16:creationId xmlns:a16="http://schemas.microsoft.com/office/drawing/2014/main" id="{00000000-0008-0000-0200-0000DA010000}"/>
            </a:ext>
          </a:extLst>
        </xdr:cNvPr>
        <xdr:cNvSpPr txBox="1"/>
      </xdr:nvSpPr>
      <xdr:spPr>
        <a:xfrm>
          <a:off x="22199600" y="724253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37810</xdr:rowOff>
    </xdr:from>
    <xdr:to>
      <xdr:col>116</xdr:col>
      <xdr:colOff>152400</xdr:colOff>
      <xdr:row>42</xdr:row>
      <xdr:rowOff>37810</xdr:rowOff>
    </xdr:to>
    <xdr:cxnSp macro="">
      <xdr:nvCxnSpPr>
        <xdr:cNvPr id="475" name="直線コネクタ 474">
          <a:extLst>
            <a:ext uri="{FF2B5EF4-FFF2-40B4-BE49-F238E27FC236}">
              <a16:creationId xmlns:a16="http://schemas.microsoft.com/office/drawing/2014/main" id="{00000000-0008-0000-0200-0000DB010000}"/>
            </a:ext>
          </a:extLst>
        </xdr:cNvPr>
        <xdr:cNvCxnSpPr/>
      </xdr:nvCxnSpPr>
      <xdr:spPr>
        <a:xfrm>
          <a:off x="22072600" y="7238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64181</xdr:rowOff>
    </xdr:from>
    <xdr:ext cx="599010" cy="259045"/>
    <xdr:sp macro="" textlink="">
      <xdr:nvSpPr>
        <xdr:cNvPr id="476" name="【一般廃棄物処理施設】&#10;一人当たり有形固定資産（償却資産）額最大値テキスト">
          <a:extLst>
            <a:ext uri="{FF2B5EF4-FFF2-40B4-BE49-F238E27FC236}">
              <a16:creationId xmlns:a16="http://schemas.microsoft.com/office/drawing/2014/main" id="{00000000-0008-0000-0200-0000DC010000}"/>
            </a:ext>
          </a:extLst>
        </xdr:cNvPr>
        <xdr:cNvSpPr txBox="1"/>
      </xdr:nvSpPr>
      <xdr:spPr>
        <a:xfrm>
          <a:off x="22199600" y="55505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384,159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117504</xdr:rowOff>
    </xdr:from>
    <xdr:to>
      <xdr:col>116</xdr:col>
      <xdr:colOff>152400</xdr:colOff>
      <xdr:row>33</xdr:row>
      <xdr:rowOff>117504</xdr:rowOff>
    </xdr:to>
    <xdr:cxnSp macro="">
      <xdr:nvCxnSpPr>
        <xdr:cNvPr id="477" name="直線コネクタ 476">
          <a:extLst>
            <a:ext uri="{FF2B5EF4-FFF2-40B4-BE49-F238E27FC236}">
              <a16:creationId xmlns:a16="http://schemas.microsoft.com/office/drawing/2014/main" id="{00000000-0008-0000-0200-0000DD010000}"/>
            </a:ext>
          </a:extLst>
        </xdr:cNvPr>
        <xdr:cNvCxnSpPr/>
      </xdr:nvCxnSpPr>
      <xdr:spPr>
        <a:xfrm>
          <a:off x="22072600" y="57753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54506</xdr:rowOff>
    </xdr:from>
    <xdr:ext cx="599010" cy="259045"/>
    <xdr:sp macro="" textlink="">
      <xdr:nvSpPr>
        <xdr:cNvPr id="478" name="【一般廃棄物処理施設】&#10;一人当たり有形固定資産（償却資産）額平均値テキスト">
          <a:extLst>
            <a:ext uri="{FF2B5EF4-FFF2-40B4-BE49-F238E27FC236}">
              <a16:creationId xmlns:a16="http://schemas.microsoft.com/office/drawing/2014/main" id="{00000000-0008-0000-0200-0000DE010000}"/>
            </a:ext>
          </a:extLst>
        </xdr:cNvPr>
        <xdr:cNvSpPr txBox="1"/>
      </xdr:nvSpPr>
      <xdr:spPr>
        <a:xfrm>
          <a:off x="22199600" y="65696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31629</xdr:rowOff>
    </xdr:from>
    <xdr:to>
      <xdr:col>116</xdr:col>
      <xdr:colOff>114300</xdr:colOff>
      <xdr:row>39</xdr:row>
      <xdr:rowOff>133229</xdr:rowOff>
    </xdr:to>
    <xdr:sp macro="" textlink="">
      <xdr:nvSpPr>
        <xdr:cNvPr id="479" name="フローチャート: 判断 478">
          <a:extLst>
            <a:ext uri="{FF2B5EF4-FFF2-40B4-BE49-F238E27FC236}">
              <a16:creationId xmlns:a16="http://schemas.microsoft.com/office/drawing/2014/main" id="{00000000-0008-0000-0200-0000DF010000}"/>
            </a:ext>
          </a:extLst>
        </xdr:cNvPr>
        <xdr:cNvSpPr/>
      </xdr:nvSpPr>
      <xdr:spPr>
        <a:xfrm>
          <a:off x="22110700" y="6718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41699</xdr:rowOff>
    </xdr:from>
    <xdr:to>
      <xdr:col>112</xdr:col>
      <xdr:colOff>38100</xdr:colOff>
      <xdr:row>39</xdr:row>
      <xdr:rowOff>143299</xdr:rowOff>
    </xdr:to>
    <xdr:sp macro="" textlink="">
      <xdr:nvSpPr>
        <xdr:cNvPr id="480" name="フローチャート: 判断 479">
          <a:extLst>
            <a:ext uri="{FF2B5EF4-FFF2-40B4-BE49-F238E27FC236}">
              <a16:creationId xmlns:a16="http://schemas.microsoft.com/office/drawing/2014/main" id="{00000000-0008-0000-0200-0000E0010000}"/>
            </a:ext>
          </a:extLst>
        </xdr:cNvPr>
        <xdr:cNvSpPr/>
      </xdr:nvSpPr>
      <xdr:spPr>
        <a:xfrm>
          <a:off x="21272500" y="672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54721</xdr:rowOff>
    </xdr:from>
    <xdr:to>
      <xdr:col>107</xdr:col>
      <xdr:colOff>101600</xdr:colOff>
      <xdr:row>39</xdr:row>
      <xdr:rowOff>156321</xdr:rowOff>
    </xdr:to>
    <xdr:sp macro="" textlink="">
      <xdr:nvSpPr>
        <xdr:cNvPr id="481" name="フローチャート: 判断 480">
          <a:extLst>
            <a:ext uri="{FF2B5EF4-FFF2-40B4-BE49-F238E27FC236}">
              <a16:creationId xmlns:a16="http://schemas.microsoft.com/office/drawing/2014/main" id="{00000000-0008-0000-0200-0000E1010000}"/>
            </a:ext>
          </a:extLst>
        </xdr:cNvPr>
        <xdr:cNvSpPr/>
      </xdr:nvSpPr>
      <xdr:spPr>
        <a:xfrm>
          <a:off x="20383500" y="6741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65386</xdr:rowOff>
    </xdr:from>
    <xdr:to>
      <xdr:col>102</xdr:col>
      <xdr:colOff>165100</xdr:colOff>
      <xdr:row>39</xdr:row>
      <xdr:rowOff>166986</xdr:rowOff>
    </xdr:to>
    <xdr:sp macro="" textlink="">
      <xdr:nvSpPr>
        <xdr:cNvPr id="482" name="フローチャート: 判断 481">
          <a:extLst>
            <a:ext uri="{FF2B5EF4-FFF2-40B4-BE49-F238E27FC236}">
              <a16:creationId xmlns:a16="http://schemas.microsoft.com/office/drawing/2014/main" id="{00000000-0008-0000-0200-0000E2010000}"/>
            </a:ext>
          </a:extLst>
        </xdr:cNvPr>
        <xdr:cNvSpPr/>
      </xdr:nvSpPr>
      <xdr:spPr>
        <a:xfrm>
          <a:off x="19494500" y="6751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69204</xdr:rowOff>
    </xdr:from>
    <xdr:to>
      <xdr:col>98</xdr:col>
      <xdr:colOff>38100</xdr:colOff>
      <xdr:row>39</xdr:row>
      <xdr:rowOff>170804</xdr:rowOff>
    </xdr:to>
    <xdr:sp macro="" textlink="">
      <xdr:nvSpPr>
        <xdr:cNvPr id="483" name="フローチャート: 判断 482">
          <a:extLst>
            <a:ext uri="{FF2B5EF4-FFF2-40B4-BE49-F238E27FC236}">
              <a16:creationId xmlns:a16="http://schemas.microsoft.com/office/drawing/2014/main" id="{00000000-0008-0000-0200-0000E3010000}"/>
            </a:ext>
          </a:extLst>
        </xdr:cNvPr>
        <xdr:cNvSpPr/>
      </xdr:nvSpPr>
      <xdr:spPr>
        <a:xfrm>
          <a:off x="18605500" y="6755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00000000-0008-0000-0200-0000E4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00000000-0008-0000-0200-0000E5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00000000-0008-0000-0200-0000E6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00000000-0008-0000-0200-0000E7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00000000-0008-0000-0200-0000E8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12865</xdr:rowOff>
    </xdr:from>
    <xdr:to>
      <xdr:col>116</xdr:col>
      <xdr:colOff>114300</xdr:colOff>
      <xdr:row>40</xdr:row>
      <xdr:rowOff>114465</xdr:rowOff>
    </xdr:to>
    <xdr:sp macro="" textlink="">
      <xdr:nvSpPr>
        <xdr:cNvPr id="489" name="楕円 488">
          <a:extLst>
            <a:ext uri="{FF2B5EF4-FFF2-40B4-BE49-F238E27FC236}">
              <a16:creationId xmlns:a16="http://schemas.microsoft.com/office/drawing/2014/main" id="{00000000-0008-0000-0200-0000E9010000}"/>
            </a:ext>
          </a:extLst>
        </xdr:cNvPr>
        <xdr:cNvSpPr/>
      </xdr:nvSpPr>
      <xdr:spPr>
        <a:xfrm>
          <a:off x="22110700" y="6870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162742</xdr:rowOff>
    </xdr:from>
    <xdr:ext cx="534377" cy="259045"/>
    <xdr:sp macro="" textlink="">
      <xdr:nvSpPr>
        <xdr:cNvPr id="490" name="【一般廃棄物処理施設】&#10;一人当たり有形固定資産（償却資産）額該当値テキスト">
          <a:extLst>
            <a:ext uri="{FF2B5EF4-FFF2-40B4-BE49-F238E27FC236}">
              <a16:creationId xmlns:a16="http://schemas.microsoft.com/office/drawing/2014/main" id="{00000000-0008-0000-0200-0000EA010000}"/>
            </a:ext>
          </a:extLst>
        </xdr:cNvPr>
        <xdr:cNvSpPr txBox="1"/>
      </xdr:nvSpPr>
      <xdr:spPr>
        <a:xfrm>
          <a:off x="22199600" y="68492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157405</xdr:rowOff>
    </xdr:from>
    <xdr:to>
      <xdr:col>112</xdr:col>
      <xdr:colOff>38100</xdr:colOff>
      <xdr:row>40</xdr:row>
      <xdr:rowOff>87555</xdr:rowOff>
    </xdr:to>
    <xdr:sp macro="" textlink="">
      <xdr:nvSpPr>
        <xdr:cNvPr id="491" name="楕円 490">
          <a:extLst>
            <a:ext uri="{FF2B5EF4-FFF2-40B4-BE49-F238E27FC236}">
              <a16:creationId xmlns:a16="http://schemas.microsoft.com/office/drawing/2014/main" id="{00000000-0008-0000-0200-0000EB010000}"/>
            </a:ext>
          </a:extLst>
        </xdr:cNvPr>
        <xdr:cNvSpPr/>
      </xdr:nvSpPr>
      <xdr:spPr>
        <a:xfrm>
          <a:off x="21272500" y="6843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36755</xdr:rowOff>
    </xdr:from>
    <xdr:to>
      <xdr:col>116</xdr:col>
      <xdr:colOff>63500</xdr:colOff>
      <xdr:row>40</xdr:row>
      <xdr:rowOff>63665</xdr:rowOff>
    </xdr:to>
    <xdr:cxnSp macro="">
      <xdr:nvCxnSpPr>
        <xdr:cNvPr id="492" name="直線コネクタ 491">
          <a:extLst>
            <a:ext uri="{FF2B5EF4-FFF2-40B4-BE49-F238E27FC236}">
              <a16:creationId xmlns:a16="http://schemas.microsoft.com/office/drawing/2014/main" id="{00000000-0008-0000-0200-0000EC010000}"/>
            </a:ext>
          </a:extLst>
        </xdr:cNvPr>
        <xdr:cNvCxnSpPr/>
      </xdr:nvCxnSpPr>
      <xdr:spPr>
        <a:xfrm>
          <a:off x="21323300" y="6894755"/>
          <a:ext cx="838200" cy="26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171361</xdr:rowOff>
    </xdr:from>
    <xdr:to>
      <xdr:col>107</xdr:col>
      <xdr:colOff>101600</xdr:colOff>
      <xdr:row>40</xdr:row>
      <xdr:rowOff>101511</xdr:rowOff>
    </xdr:to>
    <xdr:sp macro="" textlink="">
      <xdr:nvSpPr>
        <xdr:cNvPr id="493" name="楕円 492">
          <a:extLst>
            <a:ext uri="{FF2B5EF4-FFF2-40B4-BE49-F238E27FC236}">
              <a16:creationId xmlns:a16="http://schemas.microsoft.com/office/drawing/2014/main" id="{00000000-0008-0000-0200-0000ED010000}"/>
            </a:ext>
          </a:extLst>
        </xdr:cNvPr>
        <xdr:cNvSpPr/>
      </xdr:nvSpPr>
      <xdr:spPr>
        <a:xfrm>
          <a:off x="20383500" y="6857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36755</xdr:rowOff>
    </xdr:from>
    <xdr:to>
      <xdr:col>111</xdr:col>
      <xdr:colOff>177800</xdr:colOff>
      <xdr:row>40</xdr:row>
      <xdr:rowOff>50711</xdr:rowOff>
    </xdr:to>
    <xdr:cxnSp macro="">
      <xdr:nvCxnSpPr>
        <xdr:cNvPr id="494" name="直線コネクタ 493">
          <a:extLst>
            <a:ext uri="{FF2B5EF4-FFF2-40B4-BE49-F238E27FC236}">
              <a16:creationId xmlns:a16="http://schemas.microsoft.com/office/drawing/2014/main" id="{00000000-0008-0000-0200-0000EE010000}"/>
            </a:ext>
          </a:extLst>
        </xdr:cNvPr>
        <xdr:cNvCxnSpPr/>
      </xdr:nvCxnSpPr>
      <xdr:spPr>
        <a:xfrm flipV="1">
          <a:off x="20434300" y="6894755"/>
          <a:ext cx="889000" cy="13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7679</xdr:rowOff>
    </xdr:from>
    <xdr:to>
      <xdr:col>102</xdr:col>
      <xdr:colOff>165100</xdr:colOff>
      <xdr:row>40</xdr:row>
      <xdr:rowOff>109279</xdr:rowOff>
    </xdr:to>
    <xdr:sp macro="" textlink="">
      <xdr:nvSpPr>
        <xdr:cNvPr id="495" name="楕円 494">
          <a:extLst>
            <a:ext uri="{FF2B5EF4-FFF2-40B4-BE49-F238E27FC236}">
              <a16:creationId xmlns:a16="http://schemas.microsoft.com/office/drawing/2014/main" id="{00000000-0008-0000-0200-0000EF010000}"/>
            </a:ext>
          </a:extLst>
        </xdr:cNvPr>
        <xdr:cNvSpPr/>
      </xdr:nvSpPr>
      <xdr:spPr>
        <a:xfrm>
          <a:off x="19494500" y="6865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50711</xdr:rowOff>
    </xdr:from>
    <xdr:to>
      <xdr:col>107</xdr:col>
      <xdr:colOff>50800</xdr:colOff>
      <xdr:row>40</xdr:row>
      <xdr:rowOff>58479</xdr:rowOff>
    </xdr:to>
    <xdr:cxnSp macro="">
      <xdr:nvCxnSpPr>
        <xdr:cNvPr id="496" name="直線コネクタ 495">
          <a:extLst>
            <a:ext uri="{FF2B5EF4-FFF2-40B4-BE49-F238E27FC236}">
              <a16:creationId xmlns:a16="http://schemas.microsoft.com/office/drawing/2014/main" id="{00000000-0008-0000-0200-0000F0010000}"/>
            </a:ext>
          </a:extLst>
        </xdr:cNvPr>
        <xdr:cNvCxnSpPr/>
      </xdr:nvCxnSpPr>
      <xdr:spPr>
        <a:xfrm flipV="1">
          <a:off x="19545300" y="6908711"/>
          <a:ext cx="889000" cy="7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15700</xdr:rowOff>
    </xdr:from>
    <xdr:to>
      <xdr:col>98</xdr:col>
      <xdr:colOff>38100</xdr:colOff>
      <xdr:row>40</xdr:row>
      <xdr:rowOff>117300</xdr:rowOff>
    </xdr:to>
    <xdr:sp macro="" textlink="">
      <xdr:nvSpPr>
        <xdr:cNvPr id="497" name="楕円 496">
          <a:extLst>
            <a:ext uri="{FF2B5EF4-FFF2-40B4-BE49-F238E27FC236}">
              <a16:creationId xmlns:a16="http://schemas.microsoft.com/office/drawing/2014/main" id="{00000000-0008-0000-0200-0000F1010000}"/>
            </a:ext>
          </a:extLst>
        </xdr:cNvPr>
        <xdr:cNvSpPr/>
      </xdr:nvSpPr>
      <xdr:spPr>
        <a:xfrm>
          <a:off x="18605500" y="687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58479</xdr:rowOff>
    </xdr:from>
    <xdr:to>
      <xdr:col>102</xdr:col>
      <xdr:colOff>114300</xdr:colOff>
      <xdr:row>40</xdr:row>
      <xdr:rowOff>66500</xdr:rowOff>
    </xdr:to>
    <xdr:cxnSp macro="">
      <xdr:nvCxnSpPr>
        <xdr:cNvPr id="498" name="直線コネクタ 497">
          <a:extLst>
            <a:ext uri="{FF2B5EF4-FFF2-40B4-BE49-F238E27FC236}">
              <a16:creationId xmlns:a16="http://schemas.microsoft.com/office/drawing/2014/main" id="{00000000-0008-0000-0200-0000F2010000}"/>
            </a:ext>
          </a:extLst>
        </xdr:cNvPr>
        <xdr:cNvCxnSpPr/>
      </xdr:nvCxnSpPr>
      <xdr:spPr>
        <a:xfrm flipV="1">
          <a:off x="18656300" y="6916479"/>
          <a:ext cx="889000" cy="8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37</xdr:row>
      <xdr:rowOff>159826</xdr:rowOff>
    </xdr:from>
    <xdr:ext cx="599010" cy="259045"/>
    <xdr:sp macro="" textlink="">
      <xdr:nvSpPr>
        <xdr:cNvPr id="499" name="n_1aveValue【一般廃棄物処理施設】&#10;一人当たり有形固定資産（償却資産）額">
          <a:extLst>
            <a:ext uri="{FF2B5EF4-FFF2-40B4-BE49-F238E27FC236}">
              <a16:creationId xmlns:a16="http://schemas.microsoft.com/office/drawing/2014/main" id="{00000000-0008-0000-0200-0000F3010000}"/>
            </a:ext>
          </a:extLst>
        </xdr:cNvPr>
        <xdr:cNvSpPr txBox="1"/>
      </xdr:nvSpPr>
      <xdr:spPr>
        <a:xfrm>
          <a:off x="21011095" y="65034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1398</xdr:rowOff>
    </xdr:from>
    <xdr:ext cx="599010" cy="259045"/>
    <xdr:sp macro="" textlink="">
      <xdr:nvSpPr>
        <xdr:cNvPr id="500" name="n_2aveValue【一般廃棄物処理施設】&#10;一人当たり有形固定資産（償却資産）額">
          <a:extLst>
            <a:ext uri="{FF2B5EF4-FFF2-40B4-BE49-F238E27FC236}">
              <a16:creationId xmlns:a16="http://schemas.microsoft.com/office/drawing/2014/main" id="{00000000-0008-0000-0200-0000F4010000}"/>
            </a:ext>
          </a:extLst>
        </xdr:cNvPr>
        <xdr:cNvSpPr txBox="1"/>
      </xdr:nvSpPr>
      <xdr:spPr>
        <a:xfrm>
          <a:off x="20134795" y="65164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12063</xdr:rowOff>
    </xdr:from>
    <xdr:ext cx="599010" cy="259045"/>
    <xdr:sp macro="" textlink="">
      <xdr:nvSpPr>
        <xdr:cNvPr id="501" name="n_3aveValue【一般廃棄物処理施設】&#10;一人当たり有形固定資産（償却資産）額">
          <a:extLst>
            <a:ext uri="{FF2B5EF4-FFF2-40B4-BE49-F238E27FC236}">
              <a16:creationId xmlns:a16="http://schemas.microsoft.com/office/drawing/2014/main" id="{00000000-0008-0000-0200-0000F5010000}"/>
            </a:ext>
          </a:extLst>
        </xdr:cNvPr>
        <xdr:cNvSpPr txBox="1"/>
      </xdr:nvSpPr>
      <xdr:spPr>
        <a:xfrm>
          <a:off x="19245795" y="65271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15881</xdr:rowOff>
    </xdr:from>
    <xdr:ext cx="599010" cy="259045"/>
    <xdr:sp macro="" textlink="">
      <xdr:nvSpPr>
        <xdr:cNvPr id="502" name="n_4aveValue【一般廃棄物処理施設】&#10;一人当たり有形固定資産（償却資産）額">
          <a:extLst>
            <a:ext uri="{FF2B5EF4-FFF2-40B4-BE49-F238E27FC236}">
              <a16:creationId xmlns:a16="http://schemas.microsoft.com/office/drawing/2014/main" id="{00000000-0008-0000-0200-0000F6010000}"/>
            </a:ext>
          </a:extLst>
        </xdr:cNvPr>
        <xdr:cNvSpPr txBox="1"/>
      </xdr:nvSpPr>
      <xdr:spPr>
        <a:xfrm>
          <a:off x="18356795" y="6530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40</xdr:row>
      <xdr:rowOff>78682</xdr:rowOff>
    </xdr:from>
    <xdr:ext cx="534377" cy="259045"/>
    <xdr:sp macro="" textlink="">
      <xdr:nvSpPr>
        <xdr:cNvPr id="503" name="n_1mainValue【一般廃棄物処理施設】&#10;一人当たり有形固定資産（償却資産）額">
          <a:extLst>
            <a:ext uri="{FF2B5EF4-FFF2-40B4-BE49-F238E27FC236}">
              <a16:creationId xmlns:a16="http://schemas.microsoft.com/office/drawing/2014/main" id="{00000000-0008-0000-0200-0000F7010000}"/>
            </a:ext>
          </a:extLst>
        </xdr:cNvPr>
        <xdr:cNvSpPr txBox="1"/>
      </xdr:nvSpPr>
      <xdr:spPr>
        <a:xfrm>
          <a:off x="21043411" y="6936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92638</xdr:rowOff>
    </xdr:from>
    <xdr:ext cx="534377" cy="259045"/>
    <xdr:sp macro="" textlink="">
      <xdr:nvSpPr>
        <xdr:cNvPr id="504" name="n_2mainValue【一般廃棄物処理施設】&#10;一人当たり有形固定資産（償却資産）額">
          <a:extLst>
            <a:ext uri="{FF2B5EF4-FFF2-40B4-BE49-F238E27FC236}">
              <a16:creationId xmlns:a16="http://schemas.microsoft.com/office/drawing/2014/main" id="{00000000-0008-0000-0200-0000F8010000}"/>
            </a:ext>
          </a:extLst>
        </xdr:cNvPr>
        <xdr:cNvSpPr txBox="1"/>
      </xdr:nvSpPr>
      <xdr:spPr>
        <a:xfrm>
          <a:off x="20167111" y="6950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100406</xdr:rowOff>
    </xdr:from>
    <xdr:ext cx="534377" cy="259045"/>
    <xdr:sp macro="" textlink="">
      <xdr:nvSpPr>
        <xdr:cNvPr id="505" name="n_3mainValue【一般廃棄物処理施設】&#10;一人当たり有形固定資産（償却資産）額">
          <a:extLst>
            <a:ext uri="{FF2B5EF4-FFF2-40B4-BE49-F238E27FC236}">
              <a16:creationId xmlns:a16="http://schemas.microsoft.com/office/drawing/2014/main" id="{00000000-0008-0000-0200-0000F9010000}"/>
            </a:ext>
          </a:extLst>
        </xdr:cNvPr>
        <xdr:cNvSpPr txBox="1"/>
      </xdr:nvSpPr>
      <xdr:spPr>
        <a:xfrm>
          <a:off x="19278111" y="6958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108427</xdr:rowOff>
    </xdr:from>
    <xdr:ext cx="534377" cy="259045"/>
    <xdr:sp macro="" textlink="">
      <xdr:nvSpPr>
        <xdr:cNvPr id="506" name="n_4mainValue【一般廃棄物処理施設】&#10;一人当たり有形固定資産（償却資産）額">
          <a:extLst>
            <a:ext uri="{FF2B5EF4-FFF2-40B4-BE49-F238E27FC236}">
              <a16:creationId xmlns:a16="http://schemas.microsoft.com/office/drawing/2014/main" id="{00000000-0008-0000-0200-0000FA010000}"/>
            </a:ext>
          </a:extLst>
        </xdr:cNvPr>
        <xdr:cNvSpPr txBox="1"/>
      </xdr:nvSpPr>
      <xdr:spPr>
        <a:xfrm>
          <a:off x="18389111" y="6966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7" name="正方形/長方形 506">
          <a:extLst>
            <a:ext uri="{FF2B5EF4-FFF2-40B4-BE49-F238E27FC236}">
              <a16:creationId xmlns:a16="http://schemas.microsoft.com/office/drawing/2014/main" id="{00000000-0008-0000-0200-0000FB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8" name="正方形/長方形 507">
          <a:extLst>
            <a:ext uri="{FF2B5EF4-FFF2-40B4-BE49-F238E27FC236}">
              <a16:creationId xmlns:a16="http://schemas.microsoft.com/office/drawing/2014/main" id="{00000000-0008-0000-0200-0000FC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9" name="正方形/長方形 508">
          <a:extLst>
            <a:ext uri="{FF2B5EF4-FFF2-40B4-BE49-F238E27FC236}">
              <a16:creationId xmlns:a16="http://schemas.microsoft.com/office/drawing/2014/main" id="{00000000-0008-0000-0200-0000FD01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0" name="正方形/長方形 509">
          <a:extLst>
            <a:ext uri="{FF2B5EF4-FFF2-40B4-BE49-F238E27FC236}">
              <a16:creationId xmlns:a16="http://schemas.microsoft.com/office/drawing/2014/main" id="{00000000-0008-0000-0200-0000FE01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1" name="正方形/長方形 510">
          <a:extLst>
            <a:ext uri="{FF2B5EF4-FFF2-40B4-BE49-F238E27FC236}">
              <a16:creationId xmlns:a16="http://schemas.microsoft.com/office/drawing/2014/main" id="{00000000-0008-0000-0200-0000FF01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2" name="正方形/長方形 511">
          <a:extLst>
            <a:ext uri="{FF2B5EF4-FFF2-40B4-BE49-F238E27FC236}">
              <a16:creationId xmlns:a16="http://schemas.microsoft.com/office/drawing/2014/main" id="{00000000-0008-0000-0200-000000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3" name="正方形/長方形 512">
          <a:extLst>
            <a:ext uri="{FF2B5EF4-FFF2-40B4-BE49-F238E27FC236}">
              <a16:creationId xmlns:a16="http://schemas.microsoft.com/office/drawing/2014/main" id="{00000000-0008-0000-0200-000001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4" name="正方形/長方形 513">
          <a:extLst>
            <a:ext uri="{FF2B5EF4-FFF2-40B4-BE49-F238E27FC236}">
              <a16:creationId xmlns:a16="http://schemas.microsoft.com/office/drawing/2014/main" id="{00000000-0008-0000-0200-000002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5" name="テキスト ボックス 514">
          <a:extLst>
            <a:ext uri="{FF2B5EF4-FFF2-40B4-BE49-F238E27FC236}">
              <a16:creationId xmlns:a16="http://schemas.microsoft.com/office/drawing/2014/main" id="{00000000-0008-0000-0200-000003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6" name="直線コネクタ 515">
          <a:extLst>
            <a:ext uri="{FF2B5EF4-FFF2-40B4-BE49-F238E27FC236}">
              <a16:creationId xmlns:a16="http://schemas.microsoft.com/office/drawing/2014/main" id="{00000000-0008-0000-0200-000004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7" name="テキスト ボックス 516">
          <a:extLst>
            <a:ext uri="{FF2B5EF4-FFF2-40B4-BE49-F238E27FC236}">
              <a16:creationId xmlns:a16="http://schemas.microsoft.com/office/drawing/2014/main" id="{00000000-0008-0000-0200-000005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8" name="直線コネクタ 517">
          <a:extLst>
            <a:ext uri="{FF2B5EF4-FFF2-40B4-BE49-F238E27FC236}">
              <a16:creationId xmlns:a16="http://schemas.microsoft.com/office/drawing/2014/main" id="{00000000-0008-0000-0200-00000602000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19" name="テキスト ボックス 518">
          <a:extLst>
            <a:ext uri="{FF2B5EF4-FFF2-40B4-BE49-F238E27FC236}">
              <a16:creationId xmlns:a16="http://schemas.microsoft.com/office/drawing/2014/main" id="{00000000-0008-0000-0200-000007020000}"/>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0" name="直線コネクタ 519">
          <a:extLst>
            <a:ext uri="{FF2B5EF4-FFF2-40B4-BE49-F238E27FC236}">
              <a16:creationId xmlns:a16="http://schemas.microsoft.com/office/drawing/2014/main" id="{00000000-0008-0000-0200-000008020000}"/>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1" name="テキスト ボックス 520">
          <a:extLst>
            <a:ext uri="{FF2B5EF4-FFF2-40B4-BE49-F238E27FC236}">
              <a16:creationId xmlns:a16="http://schemas.microsoft.com/office/drawing/2014/main" id="{00000000-0008-0000-0200-00000902000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2" name="直線コネクタ 521">
          <a:extLst>
            <a:ext uri="{FF2B5EF4-FFF2-40B4-BE49-F238E27FC236}">
              <a16:creationId xmlns:a16="http://schemas.microsoft.com/office/drawing/2014/main" id="{00000000-0008-0000-0200-00000A02000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3" name="テキスト ボックス 522">
          <a:extLst>
            <a:ext uri="{FF2B5EF4-FFF2-40B4-BE49-F238E27FC236}">
              <a16:creationId xmlns:a16="http://schemas.microsoft.com/office/drawing/2014/main" id="{00000000-0008-0000-0200-00000B02000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4" name="直線コネクタ 523">
          <a:extLst>
            <a:ext uri="{FF2B5EF4-FFF2-40B4-BE49-F238E27FC236}">
              <a16:creationId xmlns:a16="http://schemas.microsoft.com/office/drawing/2014/main" id="{00000000-0008-0000-0200-00000C020000}"/>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5" name="テキスト ボックス 524">
          <a:extLst>
            <a:ext uri="{FF2B5EF4-FFF2-40B4-BE49-F238E27FC236}">
              <a16:creationId xmlns:a16="http://schemas.microsoft.com/office/drawing/2014/main" id="{00000000-0008-0000-0200-00000D02000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6" name="直線コネクタ 525">
          <a:extLst>
            <a:ext uri="{FF2B5EF4-FFF2-40B4-BE49-F238E27FC236}">
              <a16:creationId xmlns:a16="http://schemas.microsoft.com/office/drawing/2014/main" id="{00000000-0008-0000-0200-00000E02000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7" name="テキスト ボックス 526">
          <a:extLst>
            <a:ext uri="{FF2B5EF4-FFF2-40B4-BE49-F238E27FC236}">
              <a16:creationId xmlns:a16="http://schemas.microsoft.com/office/drawing/2014/main" id="{00000000-0008-0000-0200-00000F020000}"/>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8" name="直線コネクタ 527">
          <a:extLst>
            <a:ext uri="{FF2B5EF4-FFF2-40B4-BE49-F238E27FC236}">
              <a16:creationId xmlns:a16="http://schemas.microsoft.com/office/drawing/2014/main" id="{00000000-0008-0000-0200-000010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29" name="テキスト ボックス 528">
          <a:extLst>
            <a:ext uri="{FF2B5EF4-FFF2-40B4-BE49-F238E27FC236}">
              <a16:creationId xmlns:a16="http://schemas.microsoft.com/office/drawing/2014/main" id="{00000000-0008-0000-0200-000011020000}"/>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0" name="【保健センター・保健所】&#10;有形固定資産減価償却率グラフ枠">
          <a:extLst>
            <a:ext uri="{FF2B5EF4-FFF2-40B4-BE49-F238E27FC236}">
              <a16:creationId xmlns:a16="http://schemas.microsoft.com/office/drawing/2014/main" id="{00000000-0008-0000-0200-000012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0</xdr:rowOff>
    </xdr:from>
    <xdr:to>
      <xdr:col>85</xdr:col>
      <xdr:colOff>126364</xdr:colOff>
      <xdr:row>64</xdr:row>
      <xdr:rowOff>76200</xdr:rowOff>
    </xdr:to>
    <xdr:cxnSp macro="">
      <xdr:nvCxnSpPr>
        <xdr:cNvPr id="531" name="直線コネクタ 530">
          <a:extLst>
            <a:ext uri="{FF2B5EF4-FFF2-40B4-BE49-F238E27FC236}">
              <a16:creationId xmlns:a16="http://schemas.microsoft.com/office/drawing/2014/main" id="{00000000-0008-0000-0200-000013020000}"/>
            </a:ext>
          </a:extLst>
        </xdr:cNvPr>
        <xdr:cNvCxnSpPr/>
      </xdr:nvCxnSpPr>
      <xdr:spPr>
        <a:xfrm flipV="1">
          <a:off x="16318864" y="960120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532" name="【保健センター・保健所】&#10;有形固定資産減価償却率最小値テキスト">
          <a:extLst>
            <a:ext uri="{FF2B5EF4-FFF2-40B4-BE49-F238E27FC236}">
              <a16:creationId xmlns:a16="http://schemas.microsoft.com/office/drawing/2014/main" id="{00000000-0008-0000-0200-000014020000}"/>
            </a:ext>
          </a:extLst>
        </xdr:cNvPr>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533" name="直線コネクタ 532">
          <a:extLst>
            <a:ext uri="{FF2B5EF4-FFF2-40B4-BE49-F238E27FC236}">
              <a16:creationId xmlns:a16="http://schemas.microsoft.com/office/drawing/2014/main" id="{00000000-0008-0000-0200-000015020000}"/>
            </a:ext>
          </a:extLst>
        </xdr:cNvPr>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118127</xdr:rowOff>
    </xdr:from>
    <xdr:ext cx="405111" cy="259045"/>
    <xdr:sp macro="" textlink="">
      <xdr:nvSpPr>
        <xdr:cNvPr id="534" name="【保健センター・保健所】&#10;有形固定資産減価償却率最大値テキスト">
          <a:extLst>
            <a:ext uri="{FF2B5EF4-FFF2-40B4-BE49-F238E27FC236}">
              <a16:creationId xmlns:a16="http://schemas.microsoft.com/office/drawing/2014/main" id="{00000000-0008-0000-0200-000016020000}"/>
            </a:ext>
          </a:extLst>
        </xdr:cNvPr>
        <xdr:cNvSpPr txBox="1"/>
      </xdr:nvSpPr>
      <xdr:spPr>
        <a:xfrm>
          <a:off x="16357600" y="9376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0</xdr:rowOff>
    </xdr:from>
    <xdr:to>
      <xdr:col>86</xdr:col>
      <xdr:colOff>25400</xdr:colOff>
      <xdr:row>56</xdr:row>
      <xdr:rowOff>0</xdr:rowOff>
    </xdr:to>
    <xdr:cxnSp macro="">
      <xdr:nvCxnSpPr>
        <xdr:cNvPr id="535" name="直線コネクタ 534">
          <a:extLst>
            <a:ext uri="{FF2B5EF4-FFF2-40B4-BE49-F238E27FC236}">
              <a16:creationId xmlns:a16="http://schemas.microsoft.com/office/drawing/2014/main" id="{00000000-0008-0000-0200-000017020000}"/>
            </a:ext>
          </a:extLst>
        </xdr:cNvPr>
        <xdr:cNvCxnSpPr/>
      </xdr:nvCxnSpPr>
      <xdr:spPr>
        <a:xfrm>
          <a:off x="16230600" y="960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38117</xdr:rowOff>
    </xdr:from>
    <xdr:ext cx="405111" cy="259045"/>
    <xdr:sp macro="" textlink="">
      <xdr:nvSpPr>
        <xdr:cNvPr id="536" name="【保健センター・保健所】&#10;有形固定資産減価償却率平均値テキスト">
          <a:extLst>
            <a:ext uri="{FF2B5EF4-FFF2-40B4-BE49-F238E27FC236}">
              <a16:creationId xmlns:a16="http://schemas.microsoft.com/office/drawing/2014/main" id="{00000000-0008-0000-0200-000018020000}"/>
            </a:ext>
          </a:extLst>
        </xdr:cNvPr>
        <xdr:cNvSpPr txBox="1"/>
      </xdr:nvSpPr>
      <xdr:spPr>
        <a:xfrm>
          <a:off x="16357600" y="101536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59690</xdr:rowOff>
    </xdr:from>
    <xdr:to>
      <xdr:col>85</xdr:col>
      <xdr:colOff>177800</xdr:colOff>
      <xdr:row>59</xdr:row>
      <xdr:rowOff>161290</xdr:rowOff>
    </xdr:to>
    <xdr:sp macro="" textlink="">
      <xdr:nvSpPr>
        <xdr:cNvPr id="537" name="フローチャート: 判断 536">
          <a:extLst>
            <a:ext uri="{FF2B5EF4-FFF2-40B4-BE49-F238E27FC236}">
              <a16:creationId xmlns:a16="http://schemas.microsoft.com/office/drawing/2014/main" id="{00000000-0008-0000-0200-000019020000}"/>
            </a:ext>
          </a:extLst>
        </xdr:cNvPr>
        <xdr:cNvSpPr/>
      </xdr:nvSpPr>
      <xdr:spPr>
        <a:xfrm>
          <a:off x="16268700" y="10175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36830</xdr:rowOff>
    </xdr:from>
    <xdr:to>
      <xdr:col>81</xdr:col>
      <xdr:colOff>101600</xdr:colOff>
      <xdr:row>59</xdr:row>
      <xdr:rowOff>138430</xdr:rowOff>
    </xdr:to>
    <xdr:sp macro="" textlink="">
      <xdr:nvSpPr>
        <xdr:cNvPr id="538" name="フローチャート: 判断 537">
          <a:extLst>
            <a:ext uri="{FF2B5EF4-FFF2-40B4-BE49-F238E27FC236}">
              <a16:creationId xmlns:a16="http://schemas.microsoft.com/office/drawing/2014/main" id="{00000000-0008-0000-0200-00001A020000}"/>
            </a:ext>
          </a:extLst>
        </xdr:cNvPr>
        <xdr:cNvSpPr/>
      </xdr:nvSpPr>
      <xdr:spPr>
        <a:xfrm>
          <a:off x="15430500" y="1015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6350</xdr:rowOff>
    </xdr:from>
    <xdr:to>
      <xdr:col>76</xdr:col>
      <xdr:colOff>165100</xdr:colOff>
      <xdr:row>59</xdr:row>
      <xdr:rowOff>107950</xdr:rowOff>
    </xdr:to>
    <xdr:sp macro="" textlink="">
      <xdr:nvSpPr>
        <xdr:cNvPr id="539" name="フローチャート: 判断 538">
          <a:extLst>
            <a:ext uri="{FF2B5EF4-FFF2-40B4-BE49-F238E27FC236}">
              <a16:creationId xmlns:a16="http://schemas.microsoft.com/office/drawing/2014/main" id="{00000000-0008-0000-0200-00001B020000}"/>
            </a:ext>
          </a:extLst>
        </xdr:cNvPr>
        <xdr:cNvSpPr/>
      </xdr:nvSpPr>
      <xdr:spPr>
        <a:xfrm>
          <a:off x="14541500" y="1012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135890</xdr:rowOff>
    </xdr:from>
    <xdr:to>
      <xdr:col>72</xdr:col>
      <xdr:colOff>38100</xdr:colOff>
      <xdr:row>59</xdr:row>
      <xdr:rowOff>66040</xdr:rowOff>
    </xdr:to>
    <xdr:sp macro="" textlink="">
      <xdr:nvSpPr>
        <xdr:cNvPr id="540" name="フローチャート: 判断 539">
          <a:extLst>
            <a:ext uri="{FF2B5EF4-FFF2-40B4-BE49-F238E27FC236}">
              <a16:creationId xmlns:a16="http://schemas.microsoft.com/office/drawing/2014/main" id="{00000000-0008-0000-0200-00001C020000}"/>
            </a:ext>
          </a:extLst>
        </xdr:cNvPr>
        <xdr:cNvSpPr/>
      </xdr:nvSpPr>
      <xdr:spPr>
        <a:xfrm>
          <a:off x="13652500" y="10079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114935</xdr:rowOff>
    </xdr:from>
    <xdr:to>
      <xdr:col>67</xdr:col>
      <xdr:colOff>101600</xdr:colOff>
      <xdr:row>59</xdr:row>
      <xdr:rowOff>45085</xdr:rowOff>
    </xdr:to>
    <xdr:sp macro="" textlink="">
      <xdr:nvSpPr>
        <xdr:cNvPr id="541" name="フローチャート: 判断 540">
          <a:extLst>
            <a:ext uri="{FF2B5EF4-FFF2-40B4-BE49-F238E27FC236}">
              <a16:creationId xmlns:a16="http://schemas.microsoft.com/office/drawing/2014/main" id="{00000000-0008-0000-0200-00001D020000}"/>
            </a:ext>
          </a:extLst>
        </xdr:cNvPr>
        <xdr:cNvSpPr/>
      </xdr:nvSpPr>
      <xdr:spPr>
        <a:xfrm>
          <a:off x="12763500" y="10059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00000000-0008-0000-0200-00001E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00000000-0008-0000-0200-00001F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00000000-0008-0000-0200-000020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00000000-0008-0000-0200-000021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00000000-0008-0000-0200-000022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2540</xdr:rowOff>
    </xdr:from>
    <xdr:to>
      <xdr:col>81</xdr:col>
      <xdr:colOff>101600</xdr:colOff>
      <xdr:row>59</xdr:row>
      <xdr:rowOff>104140</xdr:rowOff>
    </xdr:to>
    <xdr:sp macro="" textlink="">
      <xdr:nvSpPr>
        <xdr:cNvPr id="547" name="楕円 546">
          <a:extLst>
            <a:ext uri="{FF2B5EF4-FFF2-40B4-BE49-F238E27FC236}">
              <a16:creationId xmlns:a16="http://schemas.microsoft.com/office/drawing/2014/main" id="{00000000-0008-0000-0200-000023020000}"/>
            </a:ext>
          </a:extLst>
        </xdr:cNvPr>
        <xdr:cNvSpPr/>
      </xdr:nvSpPr>
      <xdr:spPr>
        <a:xfrm>
          <a:off x="15430500" y="10118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124460</xdr:rowOff>
    </xdr:from>
    <xdr:to>
      <xdr:col>76</xdr:col>
      <xdr:colOff>165100</xdr:colOff>
      <xdr:row>59</xdr:row>
      <xdr:rowOff>54610</xdr:rowOff>
    </xdr:to>
    <xdr:sp macro="" textlink="">
      <xdr:nvSpPr>
        <xdr:cNvPr id="548" name="楕円 547">
          <a:extLst>
            <a:ext uri="{FF2B5EF4-FFF2-40B4-BE49-F238E27FC236}">
              <a16:creationId xmlns:a16="http://schemas.microsoft.com/office/drawing/2014/main" id="{00000000-0008-0000-0200-000024020000}"/>
            </a:ext>
          </a:extLst>
        </xdr:cNvPr>
        <xdr:cNvSpPr/>
      </xdr:nvSpPr>
      <xdr:spPr>
        <a:xfrm>
          <a:off x="14541500" y="10068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3810</xdr:rowOff>
    </xdr:from>
    <xdr:to>
      <xdr:col>81</xdr:col>
      <xdr:colOff>50800</xdr:colOff>
      <xdr:row>59</xdr:row>
      <xdr:rowOff>53340</xdr:rowOff>
    </xdr:to>
    <xdr:cxnSp macro="">
      <xdr:nvCxnSpPr>
        <xdr:cNvPr id="549" name="直線コネクタ 548">
          <a:extLst>
            <a:ext uri="{FF2B5EF4-FFF2-40B4-BE49-F238E27FC236}">
              <a16:creationId xmlns:a16="http://schemas.microsoft.com/office/drawing/2014/main" id="{00000000-0008-0000-0200-000025020000}"/>
            </a:ext>
          </a:extLst>
        </xdr:cNvPr>
        <xdr:cNvCxnSpPr/>
      </xdr:nvCxnSpPr>
      <xdr:spPr>
        <a:xfrm>
          <a:off x="14592300" y="10119360"/>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73025</xdr:rowOff>
    </xdr:from>
    <xdr:to>
      <xdr:col>72</xdr:col>
      <xdr:colOff>38100</xdr:colOff>
      <xdr:row>59</xdr:row>
      <xdr:rowOff>3175</xdr:rowOff>
    </xdr:to>
    <xdr:sp macro="" textlink="">
      <xdr:nvSpPr>
        <xdr:cNvPr id="550" name="楕円 549">
          <a:extLst>
            <a:ext uri="{FF2B5EF4-FFF2-40B4-BE49-F238E27FC236}">
              <a16:creationId xmlns:a16="http://schemas.microsoft.com/office/drawing/2014/main" id="{00000000-0008-0000-0200-000026020000}"/>
            </a:ext>
          </a:extLst>
        </xdr:cNvPr>
        <xdr:cNvSpPr/>
      </xdr:nvSpPr>
      <xdr:spPr>
        <a:xfrm>
          <a:off x="13652500" y="10017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123825</xdr:rowOff>
    </xdr:from>
    <xdr:to>
      <xdr:col>76</xdr:col>
      <xdr:colOff>114300</xdr:colOff>
      <xdr:row>59</xdr:row>
      <xdr:rowOff>3810</xdr:rowOff>
    </xdr:to>
    <xdr:cxnSp macro="">
      <xdr:nvCxnSpPr>
        <xdr:cNvPr id="551" name="直線コネクタ 550">
          <a:extLst>
            <a:ext uri="{FF2B5EF4-FFF2-40B4-BE49-F238E27FC236}">
              <a16:creationId xmlns:a16="http://schemas.microsoft.com/office/drawing/2014/main" id="{00000000-0008-0000-0200-000027020000}"/>
            </a:ext>
          </a:extLst>
        </xdr:cNvPr>
        <xdr:cNvCxnSpPr/>
      </xdr:nvCxnSpPr>
      <xdr:spPr>
        <a:xfrm>
          <a:off x="13703300" y="10067925"/>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23495</xdr:rowOff>
    </xdr:from>
    <xdr:to>
      <xdr:col>67</xdr:col>
      <xdr:colOff>101600</xdr:colOff>
      <xdr:row>58</xdr:row>
      <xdr:rowOff>125095</xdr:rowOff>
    </xdr:to>
    <xdr:sp macro="" textlink="">
      <xdr:nvSpPr>
        <xdr:cNvPr id="552" name="楕円 551">
          <a:extLst>
            <a:ext uri="{FF2B5EF4-FFF2-40B4-BE49-F238E27FC236}">
              <a16:creationId xmlns:a16="http://schemas.microsoft.com/office/drawing/2014/main" id="{00000000-0008-0000-0200-000028020000}"/>
            </a:ext>
          </a:extLst>
        </xdr:cNvPr>
        <xdr:cNvSpPr/>
      </xdr:nvSpPr>
      <xdr:spPr>
        <a:xfrm>
          <a:off x="12763500" y="9967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74295</xdr:rowOff>
    </xdr:from>
    <xdr:to>
      <xdr:col>71</xdr:col>
      <xdr:colOff>177800</xdr:colOff>
      <xdr:row>58</xdr:row>
      <xdr:rowOff>123825</xdr:rowOff>
    </xdr:to>
    <xdr:cxnSp macro="">
      <xdr:nvCxnSpPr>
        <xdr:cNvPr id="553" name="直線コネクタ 552">
          <a:extLst>
            <a:ext uri="{FF2B5EF4-FFF2-40B4-BE49-F238E27FC236}">
              <a16:creationId xmlns:a16="http://schemas.microsoft.com/office/drawing/2014/main" id="{00000000-0008-0000-0200-000029020000}"/>
            </a:ext>
          </a:extLst>
        </xdr:cNvPr>
        <xdr:cNvCxnSpPr/>
      </xdr:nvCxnSpPr>
      <xdr:spPr>
        <a:xfrm>
          <a:off x="12814300" y="10018395"/>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129557</xdr:rowOff>
    </xdr:from>
    <xdr:ext cx="405111" cy="259045"/>
    <xdr:sp macro="" textlink="">
      <xdr:nvSpPr>
        <xdr:cNvPr id="554" name="n_1aveValue【保健センター・保健所】&#10;有形固定資産減価償却率">
          <a:extLst>
            <a:ext uri="{FF2B5EF4-FFF2-40B4-BE49-F238E27FC236}">
              <a16:creationId xmlns:a16="http://schemas.microsoft.com/office/drawing/2014/main" id="{00000000-0008-0000-0200-00002A020000}"/>
            </a:ext>
          </a:extLst>
        </xdr:cNvPr>
        <xdr:cNvSpPr txBox="1"/>
      </xdr:nvSpPr>
      <xdr:spPr>
        <a:xfrm>
          <a:off x="15266044" y="10245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99077</xdr:rowOff>
    </xdr:from>
    <xdr:ext cx="405111" cy="259045"/>
    <xdr:sp macro="" textlink="">
      <xdr:nvSpPr>
        <xdr:cNvPr id="555" name="n_2aveValue【保健センター・保健所】&#10;有形固定資産減価償却率">
          <a:extLst>
            <a:ext uri="{FF2B5EF4-FFF2-40B4-BE49-F238E27FC236}">
              <a16:creationId xmlns:a16="http://schemas.microsoft.com/office/drawing/2014/main" id="{00000000-0008-0000-0200-00002B020000}"/>
            </a:ext>
          </a:extLst>
        </xdr:cNvPr>
        <xdr:cNvSpPr txBox="1"/>
      </xdr:nvSpPr>
      <xdr:spPr>
        <a:xfrm>
          <a:off x="14389744" y="10214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57167</xdr:rowOff>
    </xdr:from>
    <xdr:ext cx="405111" cy="259045"/>
    <xdr:sp macro="" textlink="">
      <xdr:nvSpPr>
        <xdr:cNvPr id="556" name="n_3aveValue【保健センター・保健所】&#10;有形固定資産減価償却率">
          <a:extLst>
            <a:ext uri="{FF2B5EF4-FFF2-40B4-BE49-F238E27FC236}">
              <a16:creationId xmlns:a16="http://schemas.microsoft.com/office/drawing/2014/main" id="{00000000-0008-0000-0200-00002C020000}"/>
            </a:ext>
          </a:extLst>
        </xdr:cNvPr>
        <xdr:cNvSpPr txBox="1"/>
      </xdr:nvSpPr>
      <xdr:spPr>
        <a:xfrm>
          <a:off x="13500744" y="10172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36212</xdr:rowOff>
    </xdr:from>
    <xdr:ext cx="405111" cy="259045"/>
    <xdr:sp macro="" textlink="">
      <xdr:nvSpPr>
        <xdr:cNvPr id="557" name="n_4aveValue【保健センター・保健所】&#10;有形固定資産減価償却率">
          <a:extLst>
            <a:ext uri="{FF2B5EF4-FFF2-40B4-BE49-F238E27FC236}">
              <a16:creationId xmlns:a16="http://schemas.microsoft.com/office/drawing/2014/main" id="{00000000-0008-0000-0200-00002D020000}"/>
            </a:ext>
          </a:extLst>
        </xdr:cNvPr>
        <xdr:cNvSpPr txBox="1"/>
      </xdr:nvSpPr>
      <xdr:spPr>
        <a:xfrm>
          <a:off x="12611744" y="10151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120667</xdr:rowOff>
    </xdr:from>
    <xdr:ext cx="405111" cy="259045"/>
    <xdr:sp macro="" textlink="">
      <xdr:nvSpPr>
        <xdr:cNvPr id="558" name="n_1mainValue【保健センター・保健所】&#10;有形固定資産減価償却率">
          <a:extLst>
            <a:ext uri="{FF2B5EF4-FFF2-40B4-BE49-F238E27FC236}">
              <a16:creationId xmlns:a16="http://schemas.microsoft.com/office/drawing/2014/main" id="{00000000-0008-0000-0200-00002E020000}"/>
            </a:ext>
          </a:extLst>
        </xdr:cNvPr>
        <xdr:cNvSpPr txBox="1"/>
      </xdr:nvSpPr>
      <xdr:spPr>
        <a:xfrm>
          <a:off x="15266044" y="9893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71137</xdr:rowOff>
    </xdr:from>
    <xdr:ext cx="405111" cy="259045"/>
    <xdr:sp macro="" textlink="">
      <xdr:nvSpPr>
        <xdr:cNvPr id="559" name="n_2mainValue【保健センター・保健所】&#10;有形固定資産減価償却率">
          <a:extLst>
            <a:ext uri="{FF2B5EF4-FFF2-40B4-BE49-F238E27FC236}">
              <a16:creationId xmlns:a16="http://schemas.microsoft.com/office/drawing/2014/main" id="{00000000-0008-0000-0200-00002F020000}"/>
            </a:ext>
          </a:extLst>
        </xdr:cNvPr>
        <xdr:cNvSpPr txBox="1"/>
      </xdr:nvSpPr>
      <xdr:spPr>
        <a:xfrm>
          <a:off x="14389744" y="9843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19702</xdr:rowOff>
    </xdr:from>
    <xdr:ext cx="405111" cy="259045"/>
    <xdr:sp macro="" textlink="">
      <xdr:nvSpPr>
        <xdr:cNvPr id="560" name="n_3mainValue【保健センター・保健所】&#10;有形固定資産減価償却率">
          <a:extLst>
            <a:ext uri="{FF2B5EF4-FFF2-40B4-BE49-F238E27FC236}">
              <a16:creationId xmlns:a16="http://schemas.microsoft.com/office/drawing/2014/main" id="{00000000-0008-0000-0200-000030020000}"/>
            </a:ext>
          </a:extLst>
        </xdr:cNvPr>
        <xdr:cNvSpPr txBox="1"/>
      </xdr:nvSpPr>
      <xdr:spPr>
        <a:xfrm>
          <a:off x="13500744" y="9792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141622</xdr:rowOff>
    </xdr:from>
    <xdr:ext cx="405111" cy="259045"/>
    <xdr:sp macro="" textlink="">
      <xdr:nvSpPr>
        <xdr:cNvPr id="561" name="n_4mainValue【保健センター・保健所】&#10;有形固定資産減価償却率">
          <a:extLst>
            <a:ext uri="{FF2B5EF4-FFF2-40B4-BE49-F238E27FC236}">
              <a16:creationId xmlns:a16="http://schemas.microsoft.com/office/drawing/2014/main" id="{00000000-0008-0000-0200-000031020000}"/>
            </a:ext>
          </a:extLst>
        </xdr:cNvPr>
        <xdr:cNvSpPr txBox="1"/>
      </xdr:nvSpPr>
      <xdr:spPr>
        <a:xfrm>
          <a:off x="12611744" y="9742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2" name="正方形/長方形 561">
          <a:extLst>
            <a:ext uri="{FF2B5EF4-FFF2-40B4-BE49-F238E27FC236}">
              <a16:creationId xmlns:a16="http://schemas.microsoft.com/office/drawing/2014/main" id="{00000000-0008-0000-0200-000032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3" name="正方形/長方形 562">
          <a:extLst>
            <a:ext uri="{FF2B5EF4-FFF2-40B4-BE49-F238E27FC236}">
              <a16:creationId xmlns:a16="http://schemas.microsoft.com/office/drawing/2014/main" id="{00000000-0008-0000-0200-000033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4" name="正方形/長方形 563">
          <a:extLst>
            <a:ext uri="{FF2B5EF4-FFF2-40B4-BE49-F238E27FC236}">
              <a16:creationId xmlns:a16="http://schemas.microsoft.com/office/drawing/2014/main" id="{00000000-0008-0000-0200-000034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5" name="正方形/長方形 564">
          <a:extLst>
            <a:ext uri="{FF2B5EF4-FFF2-40B4-BE49-F238E27FC236}">
              <a16:creationId xmlns:a16="http://schemas.microsoft.com/office/drawing/2014/main" id="{00000000-0008-0000-0200-000035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6" name="正方形/長方形 565">
          <a:extLst>
            <a:ext uri="{FF2B5EF4-FFF2-40B4-BE49-F238E27FC236}">
              <a16:creationId xmlns:a16="http://schemas.microsoft.com/office/drawing/2014/main" id="{00000000-0008-0000-0200-000036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7" name="正方形/長方形 566">
          <a:extLst>
            <a:ext uri="{FF2B5EF4-FFF2-40B4-BE49-F238E27FC236}">
              <a16:creationId xmlns:a16="http://schemas.microsoft.com/office/drawing/2014/main" id="{00000000-0008-0000-0200-000037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8" name="正方形/長方形 567">
          <a:extLst>
            <a:ext uri="{FF2B5EF4-FFF2-40B4-BE49-F238E27FC236}">
              <a16:creationId xmlns:a16="http://schemas.microsoft.com/office/drawing/2014/main" id="{00000000-0008-0000-0200-000038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69" name="正方形/長方形 568">
          <a:extLst>
            <a:ext uri="{FF2B5EF4-FFF2-40B4-BE49-F238E27FC236}">
              <a16:creationId xmlns:a16="http://schemas.microsoft.com/office/drawing/2014/main" id="{00000000-0008-0000-0200-000039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0" name="テキスト ボックス 569">
          <a:extLst>
            <a:ext uri="{FF2B5EF4-FFF2-40B4-BE49-F238E27FC236}">
              <a16:creationId xmlns:a16="http://schemas.microsoft.com/office/drawing/2014/main" id="{00000000-0008-0000-0200-00003A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1" name="直線コネクタ 570">
          <a:extLst>
            <a:ext uri="{FF2B5EF4-FFF2-40B4-BE49-F238E27FC236}">
              <a16:creationId xmlns:a16="http://schemas.microsoft.com/office/drawing/2014/main" id="{00000000-0008-0000-0200-00003B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572" name="直線コネクタ 571">
          <a:extLst>
            <a:ext uri="{FF2B5EF4-FFF2-40B4-BE49-F238E27FC236}">
              <a16:creationId xmlns:a16="http://schemas.microsoft.com/office/drawing/2014/main" id="{00000000-0008-0000-0200-00003C020000}"/>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73" name="テキスト ボックス 572">
          <a:extLst>
            <a:ext uri="{FF2B5EF4-FFF2-40B4-BE49-F238E27FC236}">
              <a16:creationId xmlns:a16="http://schemas.microsoft.com/office/drawing/2014/main" id="{00000000-0008-0000-0200-00003D020000}"/>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74" name="直線コネクタ 573">
          <a:extLst>
            <a:ext uri="{FF2B5EF4-FFF2-40B4-BE49-F238E27FC236}">
              <a16:creationId xmlns:a16="http://schemas.microsoft.com/office/drawing/2014/main" id="{00000000-0008-0000-0200-00003E020000}"/>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75" name="テキスト ボックス 574">
          <a:extLst>
            <a:ext uri="{FF2B5EF4-FFF2-40B4-BE49-F238E27FC236}">
              <a16:creationId xmlns:a16="http://schemas.microsoft.com/office/drawing/2014/main" id="{00000000-0008-0000-0200-00003F020000}"/>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76" name="直線コネクタ 575">
          <a:extLst>
            <a:ext uri="{FF2B5EF4-FFF2-40B4-BE49-F238E27FC236}">
              <a16:creationId xmlns:a16="http://schemas.microsoft.com/office/drawing/2014/main" id="{00000000-0008-0000-0200-000040020000}"/>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77" name="テキスト ボックス 576">
          <a:extLst>
            <a:ext uri="{FF2B5EF4-FFF2-40B4-BE49-F238E27FC236}">
              <a16:creationId xmlns:a16="http://schemas.microsoft.com/office/drawing/2014/main" id="{00000000-0008-0000-0200-000041020000}"/>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78" name="直線コネクタ 577">
          <a:extLst>
            <a:ext uri="{FF2B5EF4-FFF2-40B4-BE49-F238E27FC236}">
              <a16:creationId xmlns:a16="http://schemas.microsoft.com/office/drawing/2014/main" id="{00000000-0008-0000-0200-000042020000}"/>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79" name="テキスト ボックス 578">
          <a:extLst>
            <a:ext uri="{FF2B5EF4-FFF2-40B4-BE49-F238E27FC236}">
              <a16:creationId xmlns:a16="http://schemas.microsoft.com/office/drawing/2014/main" id="{00000000-0008-0000-0200-000043020000}"/>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80" name="直線コネクタ 579">
          <a:extLst>
            <a:ext uri="{FF2B5EF4-FFF2-40B4-BE49-F238E27FC236}">
              <a16:creationId xmlns:a16="http://schemas.microsoft.com/office/drawing/2014/main" id="{00000000-0008-0000-0200-000044020000}"/>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81" name="テキスト ボックス 580">
          <a:extLst>
            <a:ext uri="{FF2B5EF4-FFF2-40B4-BE49-F238E27FC236}">
              <a16:creationId xmlns:a16="http://schemas.microsoft.com/office/drawing/2014/main" id="{00000000-0008-0000-0200-000045020000}"/>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82" name="直線コネクタ 581">
          <a:extLst>
            <a:ext uri="{FF2B5EF4-FFF2-40B4-BE49-F238E27FC236}">
              <a16:creationId xmlns:a16="http://schemas.microsoft.com/office/drawing/2014/main" id="{00000000-0008-0000-0200-000046020000}"/>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83" name="テキスト ボックス 582">
          <a:extLst>
            <a:ext uri="{FF2B5EF4-FFF2-40B4-BE49-F238E27FC236}">
              <a16:creationId xmlns:a16="http://schemas.microsoft.com/office/drawing/2014/main" id="{00000000-0008-0000-0200-000047020000}"/>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4" name="直線コネクタ 583">
          <a:extLst>
            <a:ext uri="{FF2B5EF4-FFF2-40B4-BE49-F238E27FC236}">
              <a16:creationId xmlns:a16="http://schemas.microsoft.com/office/drawing/2014/main" id="{00000000-0008-0000-0200-000048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5" name="テキスト ボックス 584">
          <a:extLst>
            <a:ext uri="{FF2B5EF4-FFF2-40B4-BE49-F238E27FC236}">
              <a16:creationId xmlns:a16="http://schemas.microsoft.com/office/drawing/2014/main" id="{00000000-0008-0000-0200-000049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6" name="【保健センター・保健所】&#10;一人当たり面積グラフ枠">
          <a:extLst>
            <a:ext uri="{FF2B5EF4-FFF2-40B4-BE49-F238E27FC236}">
              <a16:creationId xmlns:a16="http://schemas.microsoft.com/office/drawing/2014/main" id="{00000000-0008-0000-0200-00004A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81643</xdr:rowOff>
    </xdr:from>
    <xdr:to>
      <xdr:col>116</xdr:col>
      <xdr:colOff>62864</xdr:colOff>
      <xdr:row>64</xdr:row>
      <xdr:rowOff>117566</xdr:rowOff>
    </xdr:to>
    <xdr:cxnSp macro="">
      <xdr:nvCxnSpPr>
        <xdr:cNvPr id="587" name="直線コネクタ 586">
          <a:extLst>
            <a:ext uri="{FF2B5EF4-FFF2-40B4-BE49-F238E27FC236}">
              <a16:creationId xmlns:a16="http://schemas.microsoft.com/office/drawing/2014/main" id="{00000000-0008-0000-0200-00004B020000}"/>
            </a:ext>
          </a:extLst>
        </xdr:cNvPr>
        <xdr:cNvCxnSpPr/>
      </xdr:nvCxnSpPr>
      <xdr:spPr>
        <a:xfrm flipV="1">
          <a:off x="22160864" y="9682843"/>
          <a:ext cx="0" cy="14075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121393</xdr:rowOff>
    </xdr:from>
    <xdr:ext cx="469744" cy="259045"/>
    <xdr:sp macro="" textlink="">
      <xdr:nvSpPr>
        <xdr:cNvPr id="588" name="【保健センター・保健所】&#10;一人当たり面積最小値テキスト">
          <a:extLst>
            <a:ext uri="{FF2B5EF4-FFF2-40B4-BE49-F238E27FC236}">
              <a16:creationId xmlns:a16="http://schemas.microsoft.com/office/drawing/2014/main" id="{00000000-0008-0000-0200-00004C020000}"/>
            </a:ext>
          </a:extLst>
        </xdr:cNvPr>
        <xdr:cNvSpPr txBox="1"/>
      </xdr:nvSpPr>
      <xdr:spPr>
        <a:xfrm>
          <a:off x="22199600" y="11094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117566</xdr:rowOff>
    </xdr:from>
    <xdr:to>
      <xdr:col>116</xdr:col>
      <xdr:colOff>152400</xdr:colOff>
      <xdr:row>64</xdr:row>
      <xdr:rowOff>117566</xdr:rowOff>
    </xdr:to>
    <xdr:cxnSp macro="">
      <xdr:nvCxnSpPr>
        <xdr:cNvPr id="589" name="直線コネクタ 588">
          <a:extLst>
            <a:ext uri="{FF2B5EF4-FFF2-40B4-BE49-F238E27FC236}">
              <a16:creationId xmlns:a16="http://schemas.microsoft.com/office/drawing/2014/main" id="{00000000-0008-0000-0200-00004D020000}"/>
            </a:ext>
          </a:extLst>
        </xdr:cNvPr>
        <xdr:cNvCxnSpPr/>
      </xdr:nvCxnSpPr>
      <xdr:spPr>
        <a:xfrm>
          <a:off x="22072600" y="11090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28320</xdr:rowOff>
    </xdr:from>
    <xdr:ext cx="469744" cy="259045"/>
    <xdr:sp macro="" textlink="">
      <xdr:nvSpPr>
        <xdr:cNvPr id="590" name="【保健センター・保健所】&#10;一人当たり面積最大値テキスト">
          <a:extLst>
            <a:ext uri="{FF2B5EF4-FFF2-40B4-BE49-F238E27FC236}">
              <a16:creationId xmlns:a16="http://schemas.microsoft.com/office/drawing/2014/main" id="{00000000-0008-0000-0200-00004E020000}"/>
            </a:ext>
          </a:extLst>
        </xdr:cNvPr>
        <xdr:cNvSpPr txBox="1"/>
      </xdr:nvSpPr>
      <xdr:spPr>
        <a:xfrm>
          <a:off x="22199600" y="9458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81643</xdr:rowOff>
    </xdr:from>
    <xdr:to>
      <xdr:col>116</xdr:col>
      <xdr:colOff>152400</xdr:colOff>
      <xdr:row>56</xdr:row>
      <xdr:rowOff>81643</xdr:rowOff>
    </xdr:to>
    <xdr:cxnSp macro="">
      <xdr:nvCxnSpPr>
        <xdr:cNvPr id="591" name="直線コネクタ 590">
          <a:extLst>
            <a:ext uri="{FF2B5EF4-FFF2-40B4-BE49-F238E27FC236}">
              <a16:creationId xmlns:a16="http://schemas.microsoft.com/office/drawing/2014/main" id="{00000000-0008-0000-0200-00004F020000}"/>
            </a:ext>
          </a:extLst>
        </xdr:cNvPr>
        <xdr:cNvCxnSpPr/>
      </xdr:nvCxnSpPr>
      <xdr:spPr>
        <a:xfrm>
          <a:off x="22072600" y="9682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149696</xdr:rowOff>
    </xdr:from>
    <xdr:ext cx="469744" cy="259045"/>
    <xdr:sp macro="" textlink="">
      <xdr:nvSpPr>
        <xdr:cNvPr id="592" name="【保健センター・保健所】&#10;一人当たり面積平均値テキスト">
          <a:extLst>
            <a:ext uri="{FF2B5EF4-FFF2-40B4-BE49-F238E27FC236}">
              <a16:creationId xmlns:a16="http://schemas.microsoft.com/office/drawing/2014/main" id="{00000000-0008-0000-0200-000050020000}"/>
            </a:ext>
          </a:extLst>
        </xdr:cNvPr>
        <xdr:cNvSpPr txBox="1"/>
      </xdr:nvSpPr>
      <xdr:spPr>
        <a:xfrm>
          <a:off x="22199600" y="1077959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171269</xdr:rowOff>
    </xdr:from>
    <xdr:to>
      <xdr:col>116</xdr:col>
      <xdr:colOff>114300</xdr:colOff>
      <xdr:row>63</xdr:row>
      <xdr:rowOff>101419</xdr:rowOff>
    </xdr:to>
    <xdr:sp macro="" textlink="">
      <xdr:nvSpPr>
        <xdr:cNvPr id="593" name="フローチャート: 判断 592">
          <a:extLst>
            <a:ext uri="{FF2B5EF4-FFF2-40B4-BE49-F238E27FC236}">
              <a16:creationId xmlns:a16="http://schemas.microsoft.com/office/drawing/2014/main" id="{00000000-0008-0000-0200-000051020000}"/>
            </a:ext>
          </a:extLst>
        </xdr:cNvPr>
        <xdr:cNvSpPr/>
      </xdr:nvSpPr>
      <xdr:spPr>
        <a:xfrm>
          <a:off x="22110700" y="10801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168003</xdr:rowOff>
    </xdr:from>
    <xdr:to>
      <xdr:col>112</xdr:col>
      <xdr:colOff>38100</xdr:colOff>
      <xdr:row>63</xdr:row>
      <xdr:rowOff>98153</xdr:rowOff>
    </xdr:to>
    <xdr:sp macro="" textlink="">
      <xdr:nvSpPr>
        <xdr:cNvPr id="594" name="フローチャート: 判断 593">
          <a:extLst>
            <a:ext uri="{FF2B5EF4-FFF2-40B4-BE49-F238E27FC236}">
              <a16:creationId xmlns:a16="http://schemas.microsoft.com/office/drawing/2014/main" id="{00000000-0008-0000-0200-000052020000}"/>
            </a:ext>
          </a:extLst>
        </xdr:cNvPr>
        <xdr:cNvSpPr/>
      </xdr:nvSpPr>
      <xdr:spPr>
        <a:xfrm>
          <a:off x="21272500" y="10797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171269</xdr:rowOff>
    </xdr:from>
    <xdr:to>
      <xdr:col>107</xdr:col>
      <xdr:colOff>101600</xdr:colOff>
      <xdr:row>63</xdr:row>
      <xdr:rowOff>101419</xdr:rowOff>
    </xdr:to>
    <xdr:sp macro="" textlink="">
      <xdr:nvSpPr>
        <xdr:cNvPr id="595" name="フローチャート: 判断 594">
          <a:extLst>
            <a:ext uri="{FF2B5EF4-FFF2-40B4-BE49-F238E27FC236}">
              <a16:creationId xmlns:a16="http://schemas.microsoft.com/office/drawing/2014/main" id="{00000000-0008-0000-0200-000053020000}"/>
            </a:ext>
          </a:extLst>
        </xdr:cNvPr>
        <xdr:cNvSpPr/>
      </xdr:nvSpPr>
      <xdr:spPr>
        <a:xfrm>
          <a:off x="20383500" y="10801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168003</xdr:rowOff>
    </xdr:from>
    <xdr:to>
      <xdr:col>102</xdr:col>
      <xdr:colOff>165100</xdr:colOff>
      <xdr:row>63</xdr:row>
      <xdr:rowOff>98153</xdr:rowOff>
    </xdr:to>
    <xdr:sp macro="" textlink="">
      <xdr:nvSpPr>
        <xdr:cNvPr id="596" name="フローチャート: 判断 595">
          <a:extLst>
            <a:ext uri="{FF2B5EF4-FFF2-40B4-BE49-F238E27FC236}">
              <a16:creationId xmlns:a16="http://schemas.microsoft.com/office/drawing/2014/main" id="{00000000-0008-0000-0200-000054020000}"/>
            </a:ext>
          </a:extLst>
        </xdr:cNvPr>
        <xdr:cNvSpPr/>
      </xdr:nvSpPr>
      <xdr:spPr>
        <a:xfrm>
          <a:off x="19494500" y="10797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171269</xdr:rowOff>
    </xdr:from>
    <xdr:to>
      <xdr:col>98</xdr:col>
      <xdr:colOff>38100</xdr:colOff>
      <xdr:row>63</xdr:row>
      <xdr:rowOff>101419</xdr:rowOff>
    </xdr:to>
    <xdr:sp macro="" textlink="">
      <xdr:nvSpPr>
        <xdr:cNvPr id="597" name="フローチャート: 判断 596">
          <a:extLst>
            <a:ext uri="{FF2B5EF4-FFF2-40B4-BE49-F238E27FC236}">
              <a16:creationId xmlns:a16="http://schemas.microsoft.com/office/drawing/2014/main" id="{00000000-0008-0000-0200-000055020000}"/>
            </a:ext>
          </a:extLst>
        </xdr:cNvPr>
        <xdr:cNvSpPr/>
      </xdr:nvSpPr>
      <xdr:spPr>
        <a:xfrm>
          <a:off x="18605500" y="10801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8" name="テキスト ボックス 597">
          <a:extLst>
            <a:ext uri="{FF2B5EF4-FFF2-40B4-BE49-F238E27FC236}">
              <a16:creationId xmlns:a16="http://schemas.microsoft.com/office/drawing/2014/main" id="{00000000-0008-0000-0200-000056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00000000-0008-0000-0200-000057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00000000-0008-0000-0200-000058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00000000-0008-0000-0200-000059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00000000-0008-0000-0200-00005A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136978</xdr:rowOff>
    </xdr:from>
    <xdr:to>
      <xdr:col>112</xdr:col>
      <xdr:colOff>38100</xdr:colOff>
      <xdr:row>62</xdr:row>
      <xdr:rowOff>67128</xdr:rowOff>
    </xdr:to>
    <xdr:sp macro="" textlink="">
      <xdr:nvSpPr>
        <xdr:cNvPr id="603" name="楕円 602">
          <a:extLst>
            <a:ext uri="{FF2B5EF4-FFF2-40B4-BE49-F238E27FC236}">
              <a16:creationId xmlns:a16="http://schemas.microsoft.com/office/drawing/2014/main" id="{00000000-0008-0000-0200-00005B020000}"/>
            </a:ext>
          </a:extLst>
        </xdr:cNvPr>
        <xdr:cNvSpPr/>
      </xdr:nvSpPr>
      <xdr:spPr>
        <a:xfrm>
          <a:off x="21272500" y="10595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136978</xdr:rowOff>
    </xdr:from>
    <xdr:to>
      <xdr:col>107</xdr:col>
      <xdr:colOff>101600</xdr:colOff>
      <xdr:row>62</xdr:row>
      <xdr:rowOff>67128</xdr:rowOff>
    </xdr:to>
    <xdr:sp macro="" textlink="">
      <xdr:nvSpPr>
        <xdr:cNvPr id="604" name="楕円 603">
          <a:extLst>
            <a:ext uri="{FF2B5EF4-FFF2-40B4-BE49-F238E27FC236}">
              <a16:creationId xmlns:a16="http://schemas.microsoft.com/office/drawing/2014/main" id="{00000000-0008-0000-0200-00005C020000}"/>
            </a:ext>
          </a:extLst>
        </xdr:cNvPr>
        <xdr:cNvSpPr/>
      </xdr:nvSpPr>
      <xdr:spPr>
        <a:xfrm>
          <a:off x="20383500" y="10595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16328</xdr:rowOff>
    </xdr:from>
    <xdr:to>
      <xdr:col>111</xdr:col>
      <xdr:colOff>177800</xdr:colOff>
      <xdr:row>62</xdr:row>
      <xdr:rowOff>16328</xdr:rowOff>
    </xdr:to>
    <xdr:cxnSp macro="">
      <xdr:nvCxnSpPr>
        <xdr:cNvPr id="605" name="直線コネクタ 604">
          <a:extLst>
            <a:ext uri="{FF2B5EF4-FFF2-40B4-BE49-F238E27FC236}">
              <a16:creationId xmlns:a16="http://schemas.microsoft.com/office/drawing/2014/main" id="{00000000-0008-0000-0200-00005D020000}"/>
            </a:ext>
          </a:extLst>
        </xdr:cNvPr>
        <xdr:cNvCxnSpPr/>
      </xdr:nvCxnSpPr>
      <xdr:spPr>
        <a:xfrm>
          <a:off x="20434300" y="106462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136978</xdr:rowOff>
    </xdr:from>
    <xdr:to>
      <xdr:col>102</xdr:col>
      <xdr:colOff>165100</xdr:colOff>
      <xdr:row>62</xdr:row>
      <xdr:rowOff>67128</xdr:rowOff>
    </xdr:to>
    <xdr:sp macro="" textlink="">
      <xdr:nvSpPr>
        <xdr:cNvPr id="606" name="楕円 605">
          <a:extLst>
            <a:ext uri="{FF2B5EF4-FFF2-40B4-BE49-F238E27FC236}">
              <a16:creationId xmlns:a16="http://schemas.microsoft.com/office/drawing/2014/main" id="{00000000-0008-0000-0200-00005E020000}"/>
            </a:ext>
          </a:extLst>
        </xdr:cNvPr>
        <xdr:cNvSpPr/>
      </xdr:nvSpPr>
      <xdr:spPr>
        <a:xfrm>
          <a:off x="19494500" y="10595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16328</xdr:rowOff>
    </xdr:from>
    <xdr:to>
      <xdr:col>107</xdr:col>
      <xdr:colOff>50800</xdr:colOff>
      <xdr:row>62</xdr:row>
      <xdr:rowOff>16328</xdr:rowOff>
    </xdr:to>
    <xdr:cxnSp macro="">
      <xdr:nvCxnSpPr>
        <xdr:cNvPr id="607" name="直線コネクタ 606">
          <a:extLst>
            <a:ext uri="{FF2B5EF4-FFF2-40B4-BE49-F238E27FC236}">
              <a16:creationId xmlns:a16="http://schemas.microsoft.com/office/drawing/2014/main" id="{00000000-0008-0000-0200-00005F020000}"/>
            </a:ext>
          </a:extLst>
        </xdr:cNvPr>
        <xdr:cNvCxnSpPr/>
      </xdr:nvCxnSpPr>
      <xdr:spPr>
        <a:xfrm>
          <a:off x="19545300" y="106462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143510</xdr:rowOff>
    </xdr:from>
    <xdr:to>
      <xdr:col>98</xdr:col>
      <xdr:colOff>38100</xdr:colOff>
      <xdr:row>62</xdr:row>
      <xdr:rowOff>73660</xdr:rowOff>
    </xdr:to>
    <xdr:sp macro="" textlink="">
      <xdr:nvSpPr>
        <xdr:cNvPr id="608" name="楕円 607">
          <a:extLst>
            <a:ext uri="{FF2B5EF4-FFF2-40B4-BE49-F238E27FC236}">
              <a16:creationId xmlns:a16="http://schemas.microsoft.com/office/drawing/2014/main" id="{00000000-0008-0000-0200-000060020000}"/>
            </a:ext>
          </a:extLst>
        </xdr:cNvPr>
        <xdr:cNvSpPr/>
      </xdr:nvSpPr>
      <xdr:spPr>
        <a:xfrm>
          <a:off x="18605500" y="10601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16328</xdr:rowOff>
    </xdr:from>
    <xdr:to>
      <xdr:col>102</xdr:col>
      <xdr:colOff>114300</xdr:colOff>
      <xdr:row>62</xdr:row>
      <xdr:rowOff>22860</xdr:rowOff>
    </xdr:to>
    <xdr:cxnSp macro="">
      <xdr:nvCxnSpPr>
        <xdr:cNvPr id="609" name="直線コネクタ 608">
          <a:extLst>
            <a:ext uri="{FF2B5EF4-FFF2-40B4-BE49-F238E27FC236}">
              <a16:creationId xmlns:a16="http://schemas.microsoft.com/office/drawing/2014/main" id="{00000000-0008-0000-0200-000061020000}"/>
            </a:ext>
          </a:extLst>
        </xdr:cNvPr>
        <xdr:cNvCxnSpPr/>
      </xdr:nvCxnSpPr>
      <xdr:spPr>
        <a:xfrm flipV="1">
          <a:off x="18656300" y="10646228"/>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89280</xdr:rowOff>
    </xdr:from>
    <xdr:ext cx="469744" cy="259045"/>
    <xdr:sp macro="" textlink="">
      <xdr:nvSpPr>
        <xdr:cNvPr id="610" name="n_1aveValue【保健センター・保健所】&#10;一人当たり面積">
          <a:extLst>
            <a:ext uri="{FF2B5EF4-FFF2-40B4-BE49-F238E27FC236}">
              <a16:creationId xmlns:a16="http://schemas.microsoft.com/office/drawing/2014/main" id="{00000000-0008-0000-0200-000062020000}"/>
            </a:ext>
          </a:extLst>
        </xdr:cNvPr>
        <xdr:cNvSpPr txBox="1"/>
      </xdr:nvSpPr>
      <xdr:spPr>
        <a:xfrm>
          <a:off x="21075727" y="108906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92546</xdr:rowOff>
    </xdr:from>
    <xdr:ext cx="469744" cy="259045"/>
    <xdr:sp macro="" textlink="">
      <xdr:nvSpPr>
        <xdr:cNvPr id="611" name="n_2aveValue【保健センター・保健所】&#10;一人当たり面積">
          <a:extLst>
            <a:ext uri="{FF2B5EF4-FFF2-40B4-BE49-F238E27FC236}">
              <a16:creationId xmlns:a16="http://schemas.microsoft.com/office/drawing/2014/main" id="{00000000-0008-0000-0200-000063020000}"/>
            </a:ext>
          </a:extLst>
        </xdr:cNvPr>
        <xdr:cNvSpPr txBox="1"/>
      </xdr:nvSpPr>
      <xdr:spPr>
        <a:xfrm>
          <a:off x="20199427" y="10893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89280</xdr:rowOff>
    </xdr:from>
    <xdr:ext cx="469744" cy="259045"/>
    <xdr:sp macro="" textlink="">
      <xdr:nvSpPr>
        <xdr:cNvPr id="612" name="n_3aveValue【保健センター・保健所】&#10;一人当たり面積">
          <a:extLst>
            <a:ext uri="{FF2B5EF4-FFF2-40B4-BE49-F238E27FC236}">
              <a16:creationId xmlns:a16="http://schemas.microsoft.com/office/drawing/2014/main" id="{00000000-0008-0000-0200-000064020000}"/>
            </a:ext>
          </a:extLst>
        </xdr:cNvPr>
        <xdr:cNvSpPr txBox="1"/>
      </xdr:nvSpPr>
      <xdr:spPr>
        <a:xfrm>
          <a:off x="19310427" y="108906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92546</xdr:rowOff>
    </xdr:from>
    <xdr:ext cx="469744" cy="259045"/>
    <xdr:sp macro="" textlink="">
      <xdr:nvSpPr>
        <xdr:cNvPr id="613" name="n_4aveValue【保健センター・保健所】&#10;一人当たり面積">
          <a:extLst>
            <a:ext uri="{FF2B5EF4-FFF2-40B4-BE49-F238E27FC236}">
              <a16:creationId xmlns:a16="http://schemas.microsoft.com/office/drawing/2014/main" id="{00000000-0008-0000-0200-000065020000}"/>
            </a:ext>
          </a:extLst>
        </xdr:cNvPr>
        <xdr:cNvSpPr txBox="1"/>
      </xdr:nvSpPr>
      <xdr:spPr>
        <a:xfrm>
          <a:off x="18421427" y="10893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83655</xdr:rowOff>
    </xdr:from>
    <xdr:ext cx="469744" cy="259045"/>
    <xdr:sp macro="" textlink="">
      <xdr:nvSpPr>
        <xdr:cNvPr id="614" name="n_1mainValue【保健センター・保健所】&#10;一人当たり面積">
          <a:extLst>
            <a:ext uri="{FF2B5EF4-FFF2-40B4-BE49-F238E27FC236}">
              <a16:creationId xmlns:a16="http://schemas.microsoft.com/office/drawing/2014/main" id="{00000000-0008-0000-0200-000066020000}"/>
            </a:ext>
          </a:extLst>
        </xdr:cNvPr>
        <xdr:cNvSpPr txBox="1"/>
      </xdr:nvSpPr>
      <xdr:spPr>
        <a:xfrm>
          <a:off x="21075727" y="10370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83655</xdr:rowOff>
    </xdr:from>
    <xdr:ext cx="469744" cy="259045"/>
    <xdr:sp macro="" textlink="">
      <xdr:nvSpPr>
        <xdr:cNvPr id="615" name="n_2mainValue【保健センター・保健所】&#10;一人当たり面積">
          <a:extLst>
            <a:ext uri="{FF2B5EF4-FFF2-40B4-BE49-F238E27FC236}">
              <a16:creationId xmlns:a16="http://schemas.microsoft.com/office/drawing/2014/main" id="{00000000-0008-0000-0200-000067020000}"/>
            </a:ext>
          </a:extLst>
        </xdr:cNvPr>
        <xdr:cNvSpPr txBox="1"/>
      </xdr:nvSpPr>
      <xdr:spPr>
        <a:xfrm>
          <a:off x="20199427" y="10370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83655</xdr:rowOff>
    </xdr:from>
    <xdr:ext cx="469744" cy="259045"/>
    <xdr:sp macro="" textlink="">
      <xdr:nvSpPr>
        <xdr:cNvPr id="616" name="n_3mainValue【保健センター・保健所】&#10;一人当たり面積">
          <a:extLst>
            <a:ext uri="{FF2B5EF4-FFF2-40B4-BE49-F238E27FC236}">
              <a16:creationId xmlns:a16="http://schemas.microsoft.com/office/drawing/2014/main" id="{00000000-0008-0000-0200-000068020000}"/>
            </a:ext>
          </a:extLst>
        </xdr:cNvPr>
        <xdr:cNvSpPr txBox="1"/>
      </xdr:nvSpPr>
      <xdr:spPr>
        <a:xfrm>
          <a:off x="19310427" y="10370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90187</xdr:rowOff>
    </xdr:from>
    <xdr:ext cx="469744" cy="259045"/>
    <xdr:sp macro="" textlink="">
      <xdr:nvSpPr>
        <xdr:cNvPr id="617" name="n_4mainValue【保健センター・保健所】&#10;一人当たり面積">
          <a:extLst>
            <a:ext uri="{FF2B5EF4-FFF2-40B4-BE49-F238E27FC236}">
              <a16:creationId xmlns:a16="http://schemas.microsoft.com/office/drawing/2014/main" id="{00000000-0008-0000-0200-000069020000}"/>
            </a:ext>
          </a:extLst>
        </xdr:cNvPr>
        <xdr:cNvSpPr txBox="1"/>
      </xdr:nvSpPr>
      <xdr:spPr>
        <a:xfrm>
          <a:off x="18421427" y="10377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8" name="正方形/長方形 617">
          <a:extLst>
            <a:ext uri="{FF2B5EF4-FFF2-40B4-BE49-F238E27FC236}">
              <a16:creationId xmlns:a16="http://schemas.microsoft.com/office/drawing/2014/main" id="{00000000-0008-0000-0200-00006A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9" name="正方形/長方形 618">
          <a:extLst>
            <a:ext uri="{FF2B5EF4-FFF2-40B4-BE49-F238E27FC236}">
              <a16:creationId xmlns:a16="http://schemas.microsoft.com/office/drawing/2014/main" id="{00000000-0008-0000-0200-00006B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0" name="正方形/長方形 619">
          <a:extLst>
            <a:ext uri="{FF2B5EF4-FFF2-40B4-BE49-F238E27FC236}">
              <a16:creationId xmlns:a16="http://schemas.microsoft.com/office/drawing/2014/main" id="{00000000-0008-0000-0200-00006C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1" name="正方形/長方形 620">
          <a:extLst>
            <a:ext uri="{FF2B5EF4-FFF2-40B4-BE49-F238E27FC236}">
              <a16:creationId xmlns:a16="http://schemas.microsoft.com/office/drawing/2014/main" id="{00000000-0008-0000-0200-00006D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2" name="正方形/長方形 621">
          <a:extLst>
            <a:ext uri="{FF2B5EF4-FFF2-40B4-BE49-F238E27FC236}">
              <a16:creationId xmlns:a16="http://schemas.microsoft.com/office/drawing/2014/main" id="{00000000-0008-0000-0200-00006E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3" name="正方形/長方形 622">
          <a:extLst>
            <a:ext uri="{FF2B5EF4-FFF2-40B4-BE49-F238E27FC236}">
              <a16:creationId xmlns:a16="http://schemas.microsoft.com/office/drawing/2014/main" id="{00000000-0008-0000-0200-00006F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4" name="正方形/長方形 623">
          <a:extLst>
            <a:ext uri="{FF2B5EF4-FFF2-40B4-BE49-F238E27FC236}">
              <a16:creationId xmlns:a16="http://schemas.microsoft.com/office/drawing/2014/main" id="{00000000-0008-0000-0200-000070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5" name="正方形/長方形 624">
          <a:extLst>
            <a:ext uri="{FF2B5EF4-FFF2-40B4-BE49-F238E27FC236}">
              <a16:creationId xmlns:a16="http://schemas.microsoft.com/office/drawing/2014/main" id="{00000000-0008-0000-0200-000071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6" name="テキスト ボックス 625">
          <a:extLst>
            <a:ext uri="{FF2B5EF4-FFF2-40B4-BE49-F238E27FC236}">
              <a16:creationId xmlns:a16="http://schemas.microsoft.com/office/drawing/2014/main" id="{00000000-0008-0000-0200-000072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7" name="直線コネクタ 626">
          <a:extLst>
            <a:ext uri="{FF2B5EF4-FFF2-40B4-BE49-F238E27FC236}">
              <a16:creationId xmlns:a16="http://schemas.microsoft.com/office/drawing/2014/main" id="{00000000-0008-0000-0200-000073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28" name="テキスト ボックス 627">
          <a:extLst>
            <a:ext uri="{FF2B5EF4-FFF2-40B4-BE49-F238E27FC236}">
              <a16:creationId xmlns:a16="http://schemas.microsoft.com/office/drawing/2014/main" id="{00000000-0008-0000-0200-000074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29" name="直線コネクタ 628">
          <a:extLst>
            <a:ext uri="{FF2B5EF4-FFF2-40B4-BE49-F238E27FC236}">
              <a16:creationId xmlns:a16="http://schemas.microsoft.com/office/drawing/2014/main" id="{00000000-0008-0000-0200-000075020000}"/>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0" name="テキスト ボックス 629">
          <a:extLst>
            <a:ext uri="{FF2B5EF4-FFF2-40B4-BE49-F238E27FC236}">
              <a16:creationId xmlns:a16="http://schemas.microsoft.com/office/drawing/2014/main" id="{00000000-0008-0000-0200-000076020000}"/>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1" name="直線コネクタ 630">
          <a:extLst>
            <a:ext uri="{FF2B5EF4-FFF2-40B4-BE49-F238E27FC236}">
              <a16:creationId xmlns:a16="http://schemas.microsoft.com/office/drawing/2014/main" id="{00000000-0008-0000-0200-000077020000}"/>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2" name="テキスト ボックス 631">
          <a:extLst>
            <a:ext uri="{FF2B5EF4-FFF2-40B4-BE49-F238E27FC236}">
              <a16:creationId xmlns:a16="http://schemas.microsoft.com/office/drawing/2014/main" id="{00000000-0008-0000-0200-000078020000}"/>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3" name="直線コネクタ 632">
          <a:extLst>
            <a:ext uri="{FF2B5EF4-FFF2-40B4-BE49-F238E27FC236}">
              <a16:creationId xmlns:a16="http://schemas.microsoft.com/office/drawing/2014/main" id="{00000000-0008-0000-0200-000079020000}"/>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4" name="テキスト ボックス 633">
          <a:extLst>
            <a:ext uri="{FF2B5EF4-FFF2-40B4-BE49-F238E27FC236}">
              <a16:creationId xmlns:a16="http://schemas.microsoft.com/office/drawing/2014/main" id="{00000000-0008-0000-0200-00007A020000}"/>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35" name="直線コネクタ 634">
          <a:extLst>
            <a:ext uri="{FF2B5EF4-FFF2-40B4-BE49-F238E27FC236}">
              <a16:creationId xmlns:a16="http://schemas.microsoft.com/office/drawing/2014/main" id="{00000000-0008-0000-0200-00007B020000}"/>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36" name="テキスト ボックス 635">
          <a:extLst>
            <a:ext uri="{FF2B5EF4-FFF2-40B4-BE49-F238E27FC236}">
              <a16:creationId xmlns:a16="http://schemas.microsoft.com/office/drawing/2014/main" id="{00000000-0008-0000-0200-00007C020000}"/>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37" name="直線コネクタ 636">
          <a:extLst>
            <a:ext uri="{FF2B5EF4-FFF2-40B4-BE49-F238E27FC236}">
              <a16:creationId xmlns:a16="http://schemas.microsoft.com/office/drawing/2014/main" id="{00000000-0008-0000-0200-00007D020000}"/>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38" name="テキスト ボックス 637">
          <a:extLst>
            <a:ext uri="{FF2B5EF4-FFF2-40B4-BE49-F238E27FC236}">
              <a16:creationId xmlns:a16="http://schemas.microsoft.com/office/drawing/2014/main" id="{00000000-0008-0000-0200-00007E020000}"/>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39" name="直線コネクタ 638">
          <a:extLst>
            <a:ext uri="{FF2B5EF4-FFF2-40B4-BE49-F238E27FC236}">
              <a16:creationId xmlns:a16="http://schemas.microsoft.com/office/drawing/2014/main" id="{00000000-0008-0000-0200-00007F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0" name="テキスト ボックス 639">
          <a:extLst>
            <a:ext uri="{FF2B5EF4-FFF2-40B4-BE49-F238E27FC236}">
              <a16:creationId xmlns:a16="http://schemas.microsoft.com/office/drawing/2014/main" id="{00000000-0008-0000-0200-000080020000}"/>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1" name="【消防施設】&#10;有形固定資産減価償却率グラフ枠">
          <a:extLst>
            <a:ext uri="{FF2B5EF4-FFF2-40B4-BE49-F238E27FC236}">
              <a16:creationId xmlns:a16="http://schemas.microsoft.com/office/drawing/2014/main" id="{00000000-0008-0000-0200-000081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30480</xdr:rowOff>
    </xdr:from>
    <xdr:to>
      <xdr:col>85</xdr:col>
      <xdr:colOff>126364</xdr:colOff>
      <xdr:row>86</xdr:row>
      <xdr:rowOff>114300</xdr:rowOff>
    </xdr:to>
    <xdr:cxnSp macro="">
      <xdr:nvCxnSpPr>
        <xdr:cNvPr id="642" name="直線コネクタ 641">
          <a:extLst>
            <a:ext uri="{FF2B5EF4-FFF2-40B4-BE49-F238E27FC236}">
              <a16:creationId xmlns:a16="http://schemas.microsoft.com/office/drawing/2014/main" id="{00000000-0008-0000-0200-000082020000}"/>
            </a:ext>
          </a:extLst>
        </xdr:cNvPr>
        <xdr:cNvCxnSpPr/>
      </xdr:nvCxnSpPr>
      <xdr:spPr>
        <a:xfrm flipV="1">
          <a:off x="16318864" y="13232130"/>
          <a:ext cx="0" cy="1626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43" name="【消防施設】&#10;有形固定資産減価償却率最小値テキスト">
          <a:extLst>
            <a:ext uri="{FF2B5EF4-FFF2-40B4-BE49-F238E27FC236}">
              <a16:creationId xmlns:a16="http://schemas.microsoft.com/office/drawing/2014/main" id="{00000000-0008-0000-0200-000083020000}"/>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44" name="直線コネクタ 643">
          <a:extLst>
            <a:ext uri="{FF2B5EF4-FFF2-40B4-BE49-F238E27FC236}">
              <a16:creationId xmlns:a16="http://schemas.microsoft.com/office/drawing/2014/main" id="{00000000-0008-0000-0200-000084020000}"/>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148607</xdr:rowOff>
    </xdr:from>
    <xdr:ext cx="405111" cy="259045"/>
    <xdr:sp macro="" textlink="">
      <xdr:nvSpPr>
        <xdr:cNvPr id="645" name="【消防施設】&#10;有形固定資産減価償却率最大値テキスト">
          <a:extLst>
            <a:ext uri="{FF2B5EF4-FFF2-40B4-BE49-F238E27FC236}">
              <a16:creationId xmlns:a16="http://schemas.microsoft.com/office/drawing/2014/main" id="{00000000-0008-0000-0200-000085020000}"/>
            </a:ext>
          </a:extLst>
        </xdr:cNvPr>
        <xdr:cNvSpPr txBox="1"/>
      </xdr:nvSpPr>
      <xdr:spPr>
        <a:xfrm>
          <a:off x="16357600" y="13007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30480</xdr:rowOff>
    </xdr:from>
    <xdr:to>
      <xdr:col>86</xdr:col>
      <xdr:colOff>25400</xdr:colOff>
      <xdr:row>77</xdr:row>
      <xdr:rowOff>30480</xdr:rowOff>
    </xdr:to>
    <xdr:cxnSp macro="">
      <xdr:nvCxnSpPr>
        <xdr:cNvPr id="646" name="直線コネクタ 645">
          <a:extLst>
            <a:ext uri="{FF2B5EF4-FFF2-40B4-BE49-F238E27FC236}">
              <a16:creationId xmlns:a16="http://schemas.microsoft.com/office/drawing/2014/main" id="{00000000-0008-0000-0200-000086020000}"/>
            </a:ext>
          </a:extLst>
        </xdr:cNvPr>
        <xdr:cNvCxnSpPr/>
      </xdr:nvCxnSpPr>
      <xdr:spPr>
        <a:xfrm>
          <a:off x="16230600" y="13232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92091</xdr:rowOff>
    </xdr:from>
    <xdr:ext cx="405111" cy="259045"/>
    <xdr:sp macro="" textlink="">
      <xdr:nvSpPr>
        <xdr:cNvPr id="647" name="【消防施設】&#10;有形固定資産減価償却率平均値テキスト">
          <a:extLst>
            <a:ext uri="{FF2B5EF4-FFF2-40B4-BE49-F238E27FC236}">
              <a16:creationId xmlns:a16="http://schemas.microsoft.com/office/drawing/2014/main" id="{00000000-0008-0000-0200-000087020000}"/>
            </a:ext>
          </a:extLst>
        </xdr:cNvPr>
        <xdr:cNvSpPr txBox="1"/>
      </xdr:nvSpPr>
      <xdr:spPr>
        <a:xfrm>
          <a:off x="16357600" y="139795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69214</xdr:rowOff>
    </xdr:from>
    <xdr:to>
      <xdr:col>85</xdr:col>
      <xdr:colOff>177800</xdr:colOff>
      <xdr:row>82</xdr:row>
      <xdr:rowOff>170814</xdr:rowOff>
    </xdr:to>
    <xdr:sp macro="" textlink="">
      <xdr:nvSpPr>
        <xdr:cNvPr id="648" name="フローチャート: 判断 647">
          <a:extLst>
            <a:ext uri="{FF2B5EF4-FFF2-40B4-BE49-F238E27FC236}">
              <a16:creationId xmlns:a16="http://schemas.microsoft.com/office/drawing/2014/main" id="{00000000-0008-0000-0200-000088020000}"/>
            </a:ext>
          </a:extLst>
        </xdr:cNvPr>
        <xdr:cNvSpPr/>
      </xdr:nvSpPr>
      <xdr:spPr>
        <a:xfrm>
          <a:off x="16268700" y="14128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63500</xdr:rowOff>
    </xdr:from>
    <xdr:to>
      <xdr:col>81</xdr:col>
      <xdr:colOff>101600</xdr:colOff>
      <xdr:row>82</xdr:row>
      <xdr:rowOff>165100</xdr:rowOff>
    </xdr:to>
    <xdr:sp macro="" textlink="">
      <xdr:nvSpPr>
        <xdr:cNvPr id="649" name="フローチャート: 判断 648">
          <a:extLst>
            <a:ext uri="{FF2B5EF4-FFF2-40B4-BE49-F238E27FC236}">
              <a16:creationId xmlns:a16="http://schemas.microsoft.com/office/drawing/2014/main" id="{00000000-0008-0000-0200-000089020000}"/>
            </a:ext>
          </a:extLst>
        </xdr:cNvPr>
        <xdr:cNvSpPr/>
      </xdr:nvSpPr>
      <xdr:spPr>
        <a:xfrm>
          <a:off x="15430500" y="1412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40639</xdr:rowOff>
    </xdr:from>
    <xdr:to>
      <xdr:col>76</xdr:col>
      <xdr:colOff>165100</xdr:colOff>
      <xdr:row>82</xdr:row>
      <xdr:rowOff>142239</xdr:rowOff>
    </xdr:to>
    <xdr:sp macro="" textlink="">
      <xdr:nvSpPr>
        <xdr:cNvPr id="650" name="フローチャート: 判断 649">
          <a:extLst>
            <a:ext uri="{FF2B5EF4-FFF2-40B4-BE49-F238E27FC236}">
              <a16:creationId xmlns:a16="http://schemas.microsoft.com/office/drawing/2014/main" id="{00000000-0008-0000-0200-00008A020000}"/>
            </a:ext>
          </a:extLst>
        </xdr:cNvPr>
        <xdr:cNvSpPr/>
      </xdr:nvSpPr>
      <xdr:spPr>
        <a:xfrm>
          <a:off x="14541500" y="14099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25400</xdr:rowOff>
    </xdr:from>
    <xdr:to>
      <xdr:col>72</xdr:col>
      <xdr:colOff>38100</xdr:colOff>
      <xdr:row>82</xdr:row>
      <xdr:rowOff>127000</xdr:rowOff>
    </xdr:to>
    <xdr:sp macro="" textlink="">
      <xdr:nvSpPr>
        <xdr:cNvPr id="651" name="フローチャート: 判断 650">
          <a:extLst>
            <a:ext uri="{FF2B5EF4-FFF2-40B4-BE49-F238E27FC236}">
              <a16:creationId xmlns:a16="http://schemas.microsoft.com/office/drawing/2014/main" id="{00000000-0008-0000-0200-00008B020000}"/>
            </a:ext>
          </a:extLst>
        </xdr:cNvPr>
        <xdr:cNvSpPr/>
      </xdr:nvSpPr>
      <xdr:spPr>
        <a:xfrm>
          <a:off x="13652500" y="1408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29211</xdr:rowOff>
    </xdr:from>
    <xdr:to>
      <xdr:col>67</xdr:col>
      <xdr:colOff>101600</xdr:colOff>
      <xdr:row>82</xdr:row>
      <xdr:rowOff>130811</xdr:rowOff>
    </xdr:to>
    <xdr:sp macro="" textlink="">
      <xdr:nvSpPr>
        <xdr:cNvPr id="652" name="フローチャート: 判断 651">
          <a:extLst>
            <a:ext uri="{FF2B5EF4-FFF2-40B4-BE49-F238E27FC236}">
              <a16:creationId xmlns:a16="http://schemas.microsoft.com/office/drawing/2014/main" id="{00000000-0008-0000-0200-00008C020000}"/>
            </a:ext>
          </a:extLst>
        </xdr:cNvPr>
        <xdr:cNvSpPr/>
      </xdr:nvSpPr>
      <xdr:spPr>
        <a:xfrm>
          <a:off x="12763500" y="14088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3" name="テキスト ボックス 652">
          <a:extLst>
            <a:ext uri="{FF2B5EF4-FFF2-40B4-BE49-F238E27FC236}">
              <a16:creationId xmlns:a16="http://schemas.microsoft.com/office/drawing/2014/main" id="{00000000-0008-0000-0200-00008D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4" name="テキスト ボックス 653">
          <a:extLst>
            <a:ext uri="{FF2B5EF4-FFF2-40B4-BE49-F238E27FC236}">
              <a16:creationId xmlns:a16="http://schemas.microsoft.com/office/drawing/2014/main" id="{00000000-0008-0000-0200-00008E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5" name="テキスト ボックス 654">
          <a:extLst>
            <a:ext uri="{FF2B5EF4-FFF2-40B4-BE49-F238E27FC236}">
              <a16:creationId xmlns:a16="http://schemas.microsoft.com/office/drawing/2014/main" id="{00000000-0008-0000-0200-00008F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6" name="テキスト ボックス 655">
          <a:extLst>
            <a:ext uri="{FF2B5EF4-FFF2-40B4-BE49-F238E27FC236}">
              <a16:creationId xmlns:a16="http://schemas.microsoft.com/office/drawing/2014/main" id="{00000000-0008-0000-0200-000090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00000000-0008-0000-0200-000091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132080</xdr:rowOff>
    </xdr:from>
    <xdr:to>
      <xdr:col>85</xdr:col>
      <xdr:colOff>177800</xdr:colOff>
      <xdr:row>83</xdr:row>
      <xdr:rowOff>62230</xdr:rowOff>
    </xdr:to>
    <xdr:sp macro="" textlink="">
      <xdr:nvSpPr>
        <xdr:cNvPr id="658" name="楕円 657">
          <a:extLst>
            <a:ext uri="{FF2B5EF4-FFF2-40B4-BE49-F238E27FC236}">
              <a16:creationId xmlns:a16="http://schemas.microsoft.com/office/drawing/2014/main" id="{00000000-0008-0000-0200-000092020000}"/>
            </a:ext>
          </a:extLst>
        </xdr:cNvPr>
        <xdr:cNvSpPr/>
      </xdr:nvSpPr>
      <xdr:spPr>
        <a:xfrm>
          <a:off x="16268700" y="14190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110507</xdr:rowOff>
    </xdr:from>
    <xdr:ext cx="405111" cy="259045"/>
    <xdr:sp macro="" textlink="">
      <xdr:nvSpPr>
        <xdr:cNvPr id="659" name="【消防施設】&#10;有形固定資産減価償却率該当値テキスト">
          <a:extLst>
            <a:ext uri="{FF2B5EF4-FFF2-40B4-BE49-F238E27FC236}">
              <a16:creationId xmlns:a16="http://schemas.microsoft.com/office/drawing/2014/main" id="{00000000-0008-0000-0200-000093020000}"/>
            </a:ext>
          </a:extLst>
        </xdr:cNvPr>
        <xdr:cNvSpPr txBox="1"/>
      </xdr:nvSpPr>
      <xdr:spPr>
        <a:xfrm>
          <a:off x="16357600" y="14169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141605</xdr:rowOff>
    </xdr:from>
    <xdr:to>
      <xdr:col>81</xdr:col>
      <xdr:colOff>101600</xdr:colOff>
      <xdr:row>83</xdr:row>
      <xdr:rowOff>71755</xdr:rowOff>
    </xdr:to>
    <xdr:sp macro="" textlink="">
      <xdr:nvSpPr>
        <xdr:cNvPr id="660" name="楕円 659">
          <a:extLst>
            <a:ext uri="{FF2B5EF4-FFF2-40B4-BE49-F238E27FC236}">
              <a16:creationId xmlns:a16="http://schemas.microsoft.com/office/drawing/2014/main" id="{00000000-0008-0000-0200-000094020000}"/>
            </a:ext>
          </a:extLst>
        </xdr:cNvPr>
        <xdr:cNvSpPr/>
      </xdr:nvSpPr>
      <xdr:spPr>
        <a:xfrm>
          <a:off x="15430500" y="14200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11430</xdr:rowOff>
    </xdr:from>
    <xdr:to>
      <xdr:col>85</xdr:col>
      <xdr:colOff>127000</xdr:colOff>
      <xdr:row>83</xdr:row>
      <xdr:rowOff>20955</xdr:rowOff>
    </xdr:to>
    <xdr:cxnSp macro="">
      <xdr:nvCxnSpPr>
        <xdr:cNvPr id="661" name="直線コネクタ 660">
          <a:extLst>
            <a:ext uri="{FF2B5EF4-FFF2-40B4-BE49-F238E27FC236}">
              <a16:creationId xmlns:a16="http://schemas.microsoft.com/office/drawing/2014/main" id="{00000000-0008-0000-0200-000095020000}"/>
            </a:ext>
          </a:extLst>
        </xdr:cNvPr>
        <xdr:cNvCxnSpPr/>
      </xdr:nvCxnSpPr>
      <xdr:spPr>
        <a:xfrm flipV="1">
          <a:off x="15481300" y="14241780"/>
          <a:ext cx="8382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135889</xdr:rowOff>
    </xdr:from>
    <xdr:to>
      <xdr:col>76</xdr:col>
      <xdr:colOff>165100</xdr:colOff>
      <xdr:row>83</xdr:row>
      <xdr:rowOff>66039</xdr:rowOff>
    </xdr:to>
    <xdr:sp macro="" textlink="">
      <xdr:nvSpPr>
        <xdr:cNvPr id="662" name="楕円 661">
          <a:extLst>
            <a:ext uri="{FF2B5EF4-FFF2-40B4-BE49-F238E27FC236}">
              <a16:creationId xmlns:a16="http://schemas.microsoft.com/office/drawing/2014/main" id="{00000000-0008-0000-0200-000096020000}"/>
            </a:ext>
          </a:extLst>
        </xdr:cNvPr>
        <xdr:cNvSpPr/>
      </xdr:nvSpPr>
      <xdr:spPr>
        <a:xfrm>
          <a:off x="14541500" y="14194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15239</xdr:rowOff>
    </xdr:from>
    <xdr:to>
      <xdr:col>81</xdr:col>
      <xdr:colOff>50800</xdr:colOff>
      <xdr:row>83</xdr:row>
      <xdr:rowOff>20955</xdr:rowOff>
    </xdr:to>
    <xdr:cxnSp macro="">
      <xdr:nvCxnSpPr>
        <xdr:cNvPr id="663" name="直線コネクタ 662">
          <a:extLst>
            <a:ext uri="{FF2B5EF4-FFF2-40B4-BE49-F238E27FC236}">
              <a16:creationId xmlns:a16="http://schemas.microsoft.com/office/drawing/2014/main" id="{00000000-0008-0000-0200-000097020000}"/>
            </a:ext>
          </a:extLst>
        </xdr:cNvPr>
        <xdr:cNvCxnSpPr/>
      </xdr:nvCxnSpPr>
      <xdr:spPr>
        <a:xfrm>
          <a:off x="14592300" y="14245589"/>
          <a:ext cx="8890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97789</xdr:rowOff>
    </xdr:from>
    <xdr:to>
      <xdr:col>72</xdr:col>
      <xdr:colOff>38100</xdr:colOff>
      <xdr:row>83</xdr:row>
      <xdr:rowOff>27939</xdr:rowOff>
    </xdr:to>
    <xdr:sp macro="" textlink="">
      <xdr:nvSpPr>
        <xdr:cNvPr id="664" name="楕円 663">
          <a:extLst>
            <a:ext uri="{FF2B5EF4-FFF2-40B4-BE49-F238E27FC236}">
              <a16:creationId xmlns:a16="http://schemas.microsoft.com/office/drawing/2014/main" id="{00000000-0008-0000-0200-000098020000}"/>
            </a:ext>
          </a:extLst>
        </xdr:cNvPr>
        <xdr:cNvSpPr/>
      </xdr:nvSpPr>
      <xdr:spPr>
        <a:xfrm>
          <a:off x="13652500" y="14156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148589</xdr:rowOff>
    </xdr:from>
    <xdr:to>
      <xdr:col>76</xdr:col>
      <xdr:colOff>114300</xdr:colOff>
      <xdr:row>83</xdr:row>
      <xdr:rowOff>15239</xdr:rowOff>
    </xdr:to>
    <xdr:cxnSp macro="">
      <xdr:nvCxnSpPr>
        <xdr:cNvPr id="665" name="直線コネクタ 664">
          <a:extLst>
            <a:ext uri="{FF2B5EF4-FFF2-40B4-BE49-F238E27FC236}">
              <a16:creationId xmlns:a16="http://schemas.microsoft.com/office/drawing/2014/main" id="{00000000-0008-0000-0200-000099020000}"/>
            </a:ext>
          </a:extLst>
        </xdr:cNvPr>
        <xdr:cNvCxnSpPr/>
      </xdr:nvCxnSpPr>
      <xdr:spPr>
        <a:xfrm>
          <a:off x="13703300" y="14207489"/>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61595</xdr:rowOff>
    </xdr:from>
    <xdr:to>
      <xdr:col>67</xdr:col>
      <xdr:colOff>101600</xdr:colOff>
      <xdr:row>82</xdr:row>
      <xdr:rowOff>163195</xdr:rowOff>
    </xdr:to>
    <xdr:sp macro="" textlink="">
      <xdr:nvSpPr>
        <xdr:cNvPr id="666" name="楕円 665">
          <a:extLst>
            <a:ext uri="{FF2B5EF4-FFF2-40B4-BE49-F238E27FC236}">
              <a16:creationId xmlns:a16="http://schemas.microsoft.com/office/drawing/2014/main" id="{00000000-0008-0000-0200-00009A020000}"/>
            </a:ext>
          </a:extLst>
        </xdr:cNvPr>
        <xdr:cNvSpPr/>
      </xdr:nvSpPr>
      <xdr:spPr>
        <a:xfrm>
          <a:off x="12763500" y="14120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112395</xdr:rowOff>
    </xdr:from>
    <xdr:to>
      <xdr:col>71</xdr:col>
      <xdr:colOff>177800</xdr:colOff>
      <xdr:row>82</xdr:row>
      <xdr:rowOff>148589</xdr:rowOff>
    </xdr:to>
    <xdr:cxnSp macro="">
      <xdr:nvCxnSpPr>
        <xdr:cNvPr id="667" name="直線コネクタ 666">
          <a:extLst>
            <a:ext uri="{FF2B5EF4-FFF2-40B4-BE49-F238E27FC236}">
              <a16:creationId xmlns:a16="http://schemas.microsoft.com/office/drawing/2014/main" id="{00000000-0008-0000-0200-00009B020000}"/>
            </a:ext>
          </a:extLst>
        </xdr:cNvPr>
        <xdr:cNvCxnSpPr/>
      </xdr:nvCxnSpPr>
      <xdr:spPr>
        <a:xfrm>
          <a:off x="12814300" y="14171295"/>
          <a:ext cx="88900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10177</xdr:rowOff>
    </xdr:from>
    <xdr:ext cx="405111" cy="259045"/>
    <xdr:sp macro="" textlink="">
      <xdr:nvSpPr>
        <xdr:cNvPr id="668" name="n_1aveValue【消防施設】&#10;有形固定資産減価償却率">
          <a:extLst>
            <a:ext uri="{FF2B5EF4-FFF2-40B4-BE49-F238E27FC236}">
              <a16:creationId xmlns:a16="http://schemas.microsoft.com/office/drawing/2014/main" id="{00000000-0008-0000-0200-00009C020000}"/>
            </a:ext>
          </a:extLst>
        </xdr:cNvPr>
        <xdr:cNvSpPr txBox="1"/>
      </xdr:nvSpPr>
      <xdr:spPr>
        <a:xfrm>
          <a:off x="15266044" y="13897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158766</xdr:rowOff>
    </xdr:from>
    <xdr:ext cx="405111" cy="259045"/>
    <xdr:sp macro="" textlink="">
      <xdr:nvSpPr>
        <xdr:cNvPr id="669" name="n_2aveValue【消防施設】&#10;有形固定資産減価償却率">
          <a:extLst>
            <a:ext uri="{FF2B5EF4-FFF2-40B4-BE49-F238E27FC236}">
              <a16:creationId xmlns:a16="http://schemas.microsoft.com/office/drawing/2014/main" id="{00000000-0008-0000-0200-00009D020000}"/>
            </a:ext>
          </a:extLst>
        </xdr:cNvPr>
        <xdr:cNvSpPr txBox="1"/>
      </xdr:nvSpPr>
      <xdr:spPr>
        <a:xfrm>
          <a:off x="14389744" y="13874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143527</xdr:rowOff>
    </xdr:from>
    <xdr:ext cx="405111" cy="259045"/>
    <xdr:sp macro="" textlink="">
      <xdr:nvSpPr>
        <xdr:cNvPr id="670" name="n_3aveValue【消防施設】&#10;有形固定資産減価償却率">
          <a:extLst>
            <a:ext uri="{FF2B5EF4-FFF2-40B4-BE49-F238E27FC236}">
              <a16:creationId xmlns:a16="http://schemas.microsoft.com/office/drawing/2014/main" id="{00000000-0008-0000-0200-00009E020000}"/>
            </a:ext>
          </a:extLst>
        </xdr:cNvPr>
        <xdr:cNvSpPr txBox="1"/>
      </xdr:nvSpPr>
      <xdr:spPr>
        <a:xfrm>
          <a:off x="13500744" y="13859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147338</xdr:rowOff>
    </xdr:from>
    <xdr:ext cx="405111" cy="259045"/>
    <xdr:sp macro="" textlink="">
      <xdr:nvSpPr>
        <xdr:cNvPr id="671" name="n_4aveValue【消防施設】&#10;有形固定資産減価償却率">
          <a:extLst>
            <a:ext uri="{FF2B5EF4-FFF2-40B4-BE49-F238E27FC236}">
              <a16:creationId xmlns:a16="http://schemas.microsoft.com/office/drawing/2014/main" id="{00000000-0008-0000-0200-00009F020000}"/>
            </a:ext>
          </a:extLst>
        </xdr:cNvPr>
        <xdr:cNvSpPr txBox="1"/>
      </xdr:nvSpPr>
      <xdr:spPr>
        <a:xfrm>
          <a:off x="12611744" y="13863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62882</xdr:rowOff>
    </xdr:from>
    <xdr:ext cx="405111" cy="259045"/>
    <xdr:sp macro="" textlink="">
      <xdr:nvSpPr>
        <xdr:cNvPr id="672" name="n_1mainValue【消防施設】&#10;有形固定資産減価償却率">
          <a:extLst>
            <a:ext uri="{FF2B5EF4-FFF2-40B4-BE49-F238E27FC236}">
              <a16:creationId xmlns:a16="http://schemas.microsoft.com/office/drawing/2014/main" id="{00000000-0008-0000-0200-0000A0020000}"/>
            </a:ext>
          </a:extLst>
        </xdr:cNvPr>
        <xdr:cNvSpPr txBox="1"/>
      </xdr:nvSpPr>
      <xdr:spPr>
        <a:xfrm>
          <a:off x="15266044" y="14293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57166</xdr:rowOff>
    </xdr:from>
    <xdr:ext cx="405111" cy="259045"/>
    <xdr:sp macro="" textlink="">
      <xdr:nvSpPr>
        <xdr:cNvPr id="673" name="n_2mainValue【消防施設】&#10;有形固定資産減価償却率">
          <a:extLst>
            <a:ext uri="{FF2B5EF4-FFF2-40B4-BE49-F238E27FC236}">
              <a16:creationId xmlns:a16="http://schemas.microsoft.com/office/drawing/2014/main" id="{00000000-0008-0000-0200-0000A1020000}"/>
            </a:ext>
          </a:extLst>
        </xdr:cNvPr>
        <xdr:cNvSpPr txBox="1"/>
      </xdr:nvSpPr>
      <xdr:spPr>
        <a:xfrm>
          <a:off x="14389744" y="142875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19066</xdr:rowOff>
    </xdr:from>
    <xdr:ext cx="405111" cy="259045"/>
    <xdr:sp macro="" textlink="">
      <xdr:nvSpPr>
        <xdr:cNvPr id="674" name="n_3mainValue【消防施設】&#10;有形固定資産減価償却率">
          <a:extLst>
            <a:ext uri="{FF2B5EF4-FFF2-40B4-BE49-F238E27FC236}">
              <a16:creationId xmlns:a16="http://schemas.microsoft.com/office/drawing/2014/main" id="{00000000-0008-0000-0200-0000A2020000}"/>
            </a:ext>
          </a:extLst>
        </xdr:cNvPr>
        <xdr:cNvSpPr txBox="1"/>
      </xdr:nvSpPr>
      <xdr:spPr>
        <a:xfrm>
          <a:off x="13500744" y="142494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154322</xdr:rowOff>
    </xdr:from>
    <xdr:ext cx="405111" cy="259045"/>
    <xdr:sp macro="" textlink="">
      <xdr:nvSpPr>
        <xdr:cNvPr id="675" name="n_4mainValue【消防施設】&#10;有形固定資産減価償却率">
          <a:extLst>
            <a:ext uri="{FF2B5EF4-FFF2-40B4-BE49-F238E27FC236}">
              <a16:creationId xmlns:a16="http://schemas.microsoft.com/office/drawing/2014/main" id="{00000000-0008-0000-0200-0000A3020000}"/>
            </a:ext>
          </a:extLst>
        </xdr:cNvPr>
        <xdr:cNvSpPr txBox="1"/>
      </xdr:nvSpPr>
      <xdr:spPr>
        <a:xfrm>
          <a:off x="12611744" y="14213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6" name="正方形/長方形 675">
          <a:extLst>
            <a:ext uri="{FF2B5EF4-FFF2-40B4-BE49-F238E27FC236}">
              <a16:creationId xmlns:a16="http://schemas.microsoft.com/office/drawing/2014/main" id="{00000000-0008-0000-0200-0000A4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7" name="正方形/長方形 676">
          <a:extLst>
            <a:ext uri="{FF2B5EF4-FFF2-40B4-BE49-F238E27FC236}">
              <a16:creationId xmlns:a16="http://schemas.microsoft.com/office/drawing/2014/main" id="{00000000-0008-0000-0200-0000A5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78" name="正方形/長方形 677">
          <a:extLst>
            <a:ext uri="{FF2B5EF4-FFF2-40B4-BE49-F238E27FC236}">
              <a16:creationId xmlns:a16="http://schemas.microsoft.com/office/drawing/2014/main" id="{00000000-0008-0000-0200-0000A6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79" name="正方形/長方形 678">
          <a:extLst>
            <a:ext uri="{FF2B5EF4-FFF2-40B4-BE49-F238E27FC236}">
              <a16:creationId xmlns:a16="http://schemas.microsoft.com/office/drawing/2014/main" id="{00000000-0008-0000-0200-0000A7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0" name="正方形/長方形 679">
          <a:extLst>
            <a:ext uri="{FF2B5EF4-FFF2-40B4-BE49-F238E27FC236}">
              <a16:creationId xmlns:a16="http://schemas.microsoft.com/office/drawing/2014/main" id="{00000000-0008-0000-0200-0000A8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1" name="正方形/長方形 680">
          <a:extLst>
            <a:ext uri="{FF2B5EF4-FFF2-40B4-BE49-F238E27FC236}">
              <a16:creationId xmlns:a16="http://schemas.microsoft.com/office/drawing/2014/main" id="{00000000-0008-0000-0200-0000A9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2" name="正方形/長方形 681">
          <a:extLst>
            <a:ext uri="{FF2B5EF4-FFF2-40B4-BE49-F238E27FC236}">
              <a16:creationId xmlns:a16="http://schemas.microsoft.com/office/drawing/2014/main" id="{00000000-0008-0000-0200-0000AA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3" name="正方形/長方形 682">
          <a:extLst>
            <a:ext uri="{FF2B5EF4-FFF2-40B4-BE49-F238E27FC236}">
              <a16:creationId xmlns:a16="http://schemas.microsoft.com/office/drawing/2014/main" id="{00000000-0008-0000-0200-0000AB02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4" name="テキスト ボックス 683">
          <a:extLst>
            <a:ext uri="{FF2B5EF4-FFF2-40B4-BE49-F238E27FC236}">
              <a16:creationId xmlns:a16="http://schemas.microsoft.com/office/drawing/2014/main" id="{00000000-0008-0000-0200-0000AC02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5" name="直線コネクタ 684">
          <a:extLst>
            <a:ext uri="{FF2B5EF4-FFF2-40B4-BE49-F238E27FC236}">
              <a16:creationId xmlns:a16="http://schemas.microsoft.com/office/drawing/2014/main" id="{00000000-0008-0000-0200-0000AD02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86" name="直線コネクタ 685">
          <a:extLst>
            <a:ext uri="{FF2B5EF4-FFF2-40B4-BE49-F238E27FC236}">
              <a16:creationId xmlns:a16="http://schemas.microsoft.com/office/drawing/2014/main" id="{00000000-0008-0000-0200-0000AE020000}"/>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87" name="テキスト ボックス 686">
          <a:extLst>
            <a:ext uri="{FF2B5EF4-FFF2-40B4-BE49-F238E27FC236}">
              <a16:creationId xmlns:a16="http://schemas.microsoft.com/office/drawing/2014/main" id="{00000000-0008-0000-0200-0000AF020000}"/>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88" name="直線コネクタ 687">
          <a:extLst>
            <a:ext uri="{FF2B5EF4-FFF2-40B4-BE49-F238E27FC236}">
              <a16:creationId xmlns:a16="http://schemas.microsoft.com/office/drawing/2014/main" id="{00000000-0008-0000-0200-0000B0020000}"/>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89" name="テキスト ボックス 688">
          <a:extLst>
            <a:ext uri="{FF2B5EF4-FFF2-40B4-BE49-F238E27FC236}">
              <a16:creationId xmlns:a16="http://schemas.microsoft.com/office/drawing/2014/main" id="{00000000-0008-0000-0200-0000B1020000}"/>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90" name="直線コネクタ 689">
          <a:extLst>
            <a:ext uri="{FF2B5EF4-FFF2-40B4-BE49-F238E27FC236}">
              <a16:creationId xmlns:a16="http://schemas.microsoft.com/office/drawing/2014/main" id="{00000000-0008-0000-0200-0000B2020000}"/>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91" name="テキスト ボックス 690">
          <a:extLst>
            <a:ext uri="{FF2B5EF4-FFF2-40B4-BE49-F238E27FC236}">
              <a16:creationId xmlns:a16="http://schemas.microsoft.com/office/drawing/2014/main" id="{00000000-0008-0000-0200-0000B3020000}"/>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92" name="直線コネクタ 691">
          <a:extLst>
            <a:ext uri="{FF2B5EF4-FFF2-40B4-BE49-F238E27FC236}">
              <a16:creationId xmlns:a16="http://schemas.microsoft.com/office/drawing/2014/main" id="{00000000-0008-0000-0200-0000B4020000}"/>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93" name="テキスト ボックス 692">
          <a:extLst>
            <a:ext uri="{FF2B5EF4-FFF2-40B4-BE49-F238E27FC236}">
              <a16:creationId xmlns:a16="http://schemas.microsoft.com/office/drawing/2014/main" id="{00000000-0008-0000-0200-0000B5020000}"/>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94" name="直線コネクタ 693">
          <a:extLst>
            <a:ext uri="{FF2B5EF4-FFF2-40B4-BE49-F238E27FC236}">
              <a16:creationId xmlns:a16="http://schemas.microsoft.com/office/drawing/2014/main" id="{00000000-0008-0000-0200-0000B6020000}"/>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695" name="テキスト ボックス 694">
          <a:extLst>
            <a:ext uri="{FF2B5EF4-FFF2-40B4-BE49-F238E27FC236}">
              <a16:creationId xmlns:a16="http://schemas.microsoft.com/office/drawing/2014/main" id="{00000000-0008-0000-0200-0000B7020000}"/>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96" name="直線コネクタ 695">
          <a:extLst>
            <a:ext uri="{FF2B5EF4-FFF2-40B4-BE49-F238E27FC236}">
              <a16:creationId xmlns:a16="http://schemas.microsoft.com/office/drawing/2014/main" id="{00000000-0008-0000-0200-0000B8020000}"/>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697" name="テキスト ボックス 696">
          <a:extLst>
            <a:ext uri="{FF2B5EF4-FFF2-40B4-BE49-F238E27FC236}">
              <a16:creationId xmlns:a16="http://schemas.microsoft.com/office/drawing/2014/main" id="{00000000-0008-0000-0200-0000B9020000}"/>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8" name="直線コネクタ 697">
          <a:extLst>
            <a:ext uri="{FF2B5EF4-FFF2-40B4-BE49-F238E27FC236}">
              <a16:creationId xmlns:a16="http://schemas.microsoft.com/office/drawing/2014/main" id="{00000000-0008-0000-0200-0000BA02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9" name="テキスト ボックス 698">
          <a:extLst>
            <a:ext uri="{FF2B5EF4-FFF2-40B4-BE49-F238E27FC236}">
              <a16:creationId xmlns:a16="http://schemas.microsoft.com/office/drawing/2014/main" id="{00000000-0008-0000-0200-0000BB02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0" name="【消防施設】&#10;一人当たり面積グラフ枠">
          <a:extLst>
            <a:ext uri="{FF2B5EF4-FFF2-40B4-BE49-F238E27FC236}">
              <a16:creationId xmlns:a16="http://schemas.microsoft.com/office/drawing/2014/main" id="{00000000-0008-0000-0200-0000BC02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67492</xdr:rowOff>
    </xdr:from>
    <xdr:to>
      <xdr:col>116</xdr:col>
      <xdr:colOff>62864</xdr:colOff>
      <xdr:row>86</xdr:row>
      <xdr:rowOff>129539</xdr:rowOff>
    </xdr:to>
    <xdr:cxnSp macro="">
      <xdr:nvCxnSpPr>
        <xdr:cNvPr id="701" name="直線コネクタ 700">
          <a:extLst>
            <a:ext uri="{FF2B5EF4-FFF2-40B4-BE49-F238E27FC236}">
              <a16:creationId xmlns:a16="http://schemas.microsoft.com/office/drawing/2014/main" id="{00000000-0008-0000-0200-0000BD020000}"/>
            </a:ext>
          </a:extLst>
        </xdr:cNvPr>
        <xdr:cNvCxnSpPr/>
      </xdr:nvCxnSpPr>
      <xdr:spPr>
        <a:xfrm flipV="1">
          <a:off x="22160864" y="13269142"/>
          <a:ext cx="0" cy="16050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133366</xdr:rowOff>
    </xdr:from>
    <xdr:ext cx="469744" cy="259045"/>
    <xdr:sp macro="" textlink="">
      <xdr:nvSpPr>
        <xdr:cNvPr id="702" name="【消防施設】&#10;一人当たり面積最小値テキスト">
          <a:extLst>
            <a:ext uri="{FF2B5EF4-FFF2-40B4-BE49-F238E27FC236}">
              <a16:creationId xmlns:a16="http://schemas.microsoft.com/office/drawing/2014/main" id="{00000000-0008-0000-0200-0000BE020000}"/>
            </a:ext>
          </a:extLst>
        </xdr:cNvPr>
        <xdr:cNvSpPr txBox="1"/>
      </xdr:nvSpPr>
      <xdr:spPr>
        <a:xfrm>
          <a:off x="22199600" y="14878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129539</xdr:rowOff>
    </xdr:from>
    <xdr:to>
      <xdr:col>116</xdr:col>
      <xdr:colOff>152400</xdr:colOff>
      <xdr:row>86</xdr:row>
      <xdr:rowOff>129539</xdr:rowOff>
    </xdr:to>
    <xdr:cxnSp macro="">
      <xdr:nvCxnSpPr>
        <xdr:cNvPr id="703" name="直線コネクタ 702">
          <a:extLst>
            <a:ext uri="{FF2B5EF4-FFF2-40B4-BE49-F238E27FC236}">
              <a16:creationId xmlns:a16="http://schemas.microsoft.com/office/drawing/2014/main" id="{00000000-0008-0000-0200-0000BF020000}"/>
            </a:ext>
          </a:extLst>
        </xdr:cNvPr>
        <xdr:cNvCxnSpPr/>
      </xdr:nvCxnSpPr>
      <xdr:spPr>
        <a:xfrm>
          <a:off x="22072600" y="14874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14169</xdr:rowOff>
    </xdr:from>
    <xdr:ext cx="469744" cy="259045"/>
    <xdr:sp macro="" textlink="">
      <xdr:nvSpPr>
        <xdr:cNvPr id="704" name="【消防施設】&#10;一人当たり面積最大値テキスト">
          <a:extLst>
            <a:ext uri="{FF2B5EF4-FFF2-40B4-BE49-F238E27FC236}">
              <a16:creationId xmlns:a16="http://schemas.microsoft.com/office/drawing/2014/main" id="{00000000-0008-0000-0200-0000C0020000}"/>
            </a:ext>
          </a:extLst>
        </xdr:cNvPr>
        <xdr:cNvSpPr txBox="1"/>
      </xdr:nvSpPr>
      <xdr:spPr>
        <a:xfrm>
          <a:off x="22199600" y="13044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67492</xdr:rowOff>
    </xdr:from>
    <xdr:to>
      <xdr:col>116</xdr:col>
      <xdr:colOff>152400</xdr:colOff>
      <xdr:row>77</xdr:row>
      <xdr:rowOff>67492</xdr:rowOff>
    </xdr:to>
    <xdr:cxnSp macro="">
      <xdr:nvCxnSpPr>
        <xdr:cNvPr id="705" name="直線コネクタ 704">
          <a:extLst>
            <a:ext uri="{FF2B5EF4-FFF2-40B4-BE49-F238E27FC236}">
              <a16:creationId xmlns:a16="http://schemas.microsoft.com/office/drawing/2014/main" id="{00000000-0008-0000-0200-0000C1020000}"/>
            </a:ext>
          </a:extLst>
        </xdr:cNvPr>
        <xdr:cNvCxnSpPr/>
      </xdr:nvCxnSpPr>
      <xdr:spPr>
        <a:xfrm>
          <a:off x="22072600" y="13269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42834</xdr:rowOff>
    </xdr:from>
    <xdr:ext cx="469744" cy="259045"/>
    <xdr:sp macro="" textlink="">
      <xdr:nvSpPr>
        <xdr:cNvPr id="706" name="【消防施設】&#10;一人当たり面積平均値テキスト">
          <a:extLst>
            <a:ext uri="{FF2B5EF4-FFF2-40B4-BE49-F238E27FC236}">
              <a16:creationId xmlns:a16="http://schemas.microsoft.com/office/drawing/2014/main" id="{00000000-0008-0000-0200-0000C2020000}"/>
            </a:ext>
          </a:extLst>
        </xdr:cNvPr>
        <xdr:cNvSpPr txBox="1"/>
      </xdr:nvSpPr>
      <xdr:spPr>
        <a:xfrm>
          <a:off x="22199600" y="1444463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19957</xdr:rowOff>
    </xdr:from>
    <xdr:to>
      <xdr:col>116</xdr:col>
      <xdr:colOff>114300</xdr:colOff>
      <xdr:row>85</xdr:row>
      <xdr:rowOff>121557</xdr:rowOff>
    </xdr:to>
    <xdr:sp macro="" textlink="">
      <xdr:nvSpPr>
        <xdr:cNvPr id="707" name="フローチャート: 判断 706">
          <a:extLst>
            <a:ext uri="{FF2B5EF4-FFF2-40B4-BE49-F238E27FC236}">
              <a16:creationId xmlns:a16="http://schemas.microsoft.com/office/drawing/2014/main" id="{00000000-0008-0000-0200-0000C3020000}"/>
            </a:ext>
          </a:extLst>
        </xdr:cNvPr>
        <xdr:cNvSpPr/>
      </xdr:nvSpPr>
      <xdr:spPr>
        <a:xfrm>
          <a:off x="22110700" y="14593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26488</xdr:rowOff>
    </xdr:from>
    <xdr:to>
      <xdr:col>112</xdr:col>
      <xdr:colOff>38100</xdr:colOff>
      <xdr:row>85</xdr:row>
      <xdr:rowOff>128088</xdr:rowOff>
    </xdr:to>
    <xdr:sp macro="" textlink="">
      <xdr:nvSpPr>
        <xdr:cNvPr id="708" name="フローチャート: 判断 707">
          <a:extLst>
            <a:ext uri="{FF2B5EF4-FFF2-40B4-BE49-F238E27FC236}">
              <a16:creationId xmlns:a16="http://schemas.microsoft.com/office/drawing/2014/main" id="{00000000-0008-0000-0200-0000C4020000}"/>
            </a:ext>
          </a:extLst>
        </xdr:cNvPr>
        <xdr:cNvSpPr/>
      </xdr:nvSpPr>
      <xdr:spPr>
        <a:xfrm>
          <a:off x="21272500" y="14599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33020</xdr:rowOff>
    </xdr:from>
    <xdr:to>
      <xdr:col>107</xdr:col>
      <xdr:colOff>101600</xdr:colOff>
      <xdr:row>85</xdr:row>
      <xdr:rowOff>134620</xdr:rowOff>
    </xdr:to>
    <xdr:sp macro="" textlink="">
      <xdr:nvSpPr>
        <xdr:cNvPr id="709" name="フローチャート: 判断 708">
          <a:extLst>
            <a:ext uri="{FF2B5EF4-FFF2-40B4-BE49-F238E27FC236}">
              <a16:creationId xmlns:a16="http://schemas.microsoft.com/office/drawing/2014/main" id="{00000000-0008-0000-0200-0000C5020000}"/>
            </a:ext>
          </a:extLst>
        </xdr:cNvPr>
        <xdr:cNvSpPr/>
      </xdr:nvSpPr>
      <xdr:spPr>
        <a:xfrm>
          <a:off x="20383500" y="14606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33020</xdr:rowOff>
    </xdr:from>
    <xdr:to>
      <xdr:col>102</xdr:col>
      <xdr:colOff>165100</xdr:colOff>
      <xdr:row>85</xdr:row>
      <xdr:rowOff>134620</xdr:rowOff>
    </xdr:to>
    <xdr:sp macro="" textlink="">
      <xdr:nvSpPr>
        <xdr:cNvPr id="710" name="フローチャート: 判断 709">
          <a:extLst>
            <a:ext uri="{FF2B5EF4-FFF2-40B4-BE49-F238E27FC236}">
              <a16:creationId xmlns:a16="http://schemas.microsoft.com/office/drawing/2014/main" id="{00000000-0008-0000-0200-0000C6020000}"/>
            </a:ext>
          </a:extLst>
        </xdr:cNvPr>
        <xdr:cNvSpPr/>
      </xdr:nvSpPr>
      <xdr:spPr>
        <a:xfrm>
          <a:off x="19494500" y="14606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57513</xdr:rowOff>
    </xdr:from>
    <xdr:to>
      <xdr:col>98</xdr:col>
      <xdr:colOff>38100</xdr:colOff>
      <xdr:row>85</xdr:row>
      <xdr:rowOff>159113</xdr:rowOff>
    </xdr:to>
    <xdr:sp macro="" textlink="">
      <xdr:nvSpPr>
        <xdr:cNvPr id="711" name="フローチャート: 判断 710">
          <a:extLst>
            <a:ext uri="{FF2B5EF4-FFF2-40B4-BE49-F238E27FC236}">
              <a16:creationId xmlns:a16="http://schemas.microsoft.com/office/drawing/2014/main" id="{00000000-0008-0000-0200-0000C7020000}"/>
            </a:ext>
          </a:extLst>
        </xdr:cNvPr>
        <xdr:cNvSpPr/>
      </xdr:nvSpPr>
      <xdr:spPr>
        <a:xfrm>
          <a:off x="18605500" y="14630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2" name="テキスト ボックス 711">
          <a:extLst>
            <a:ext uri="{FF2B5EF4-FFF2-40B4-BE49-F238E27FC236}">
              <a16:creationId xmlns:a16="http://schemas.microsoft.com/office/drawing/2014/main" id="{00000000-0008-0000-0200-0000C802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3" name="テキスト ボックス 712">
          <a:extLst>
            <a:ext uri="{FF2B5EF4-FFF2-40B4-BE49-F238E27FC236}">
              <a16:creationId xmlns:a16="http://schemas.microsoft.com/office/drawing/2014/main" id="{00000000-0008-0000-0200-0000C902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4" name="テキスト ボックス 713">
          <a:extLst>
            <a:ext uri="{FF2B5EF4-FFF2-40B4-BE49-F238E27FC236}">
              <a16:creationId xmlns:a16="http://schemas.microsoft.com/office/drawing/2014/main" id="{00000000-0008-0000-0200-0000CA02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id="{00000000-0008-0000-0200-0000CB02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00000000-0008-0000-0200-0000CC02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124461</xdr:rowOff>
    </xdr:from>
    <xdr:to>
      <xdr:col>116</xdr:col>
      <xdr:colOff>114300</xdr:colOff>
      <xdr:row>86</xdr:row>
      <xdr:rowOff>54611</xdr:rowOff>
    </xdr:to>
    <xdr:sp macro="" textlink="">
      <xdr:nvSpPr>
        <xdr:cNvPr id="717" name="楕円 716">
          <a:extLst>
            <a:ext uri="{FF2B5EF4-FFF2-40B4-BE49-F238E27FC236}">
              <a16:creationId xmlns:a16="http://schemas.microsoft.com/office/drawing/2014/main" id="{00000000-0008-0000-0200-0000CD020000}"/>
            </a:ext>
          </a:extLst>
        </xdr:cNvPr>
        <xdr:cNvSpPr/>
      </xdr:nvSpPr>
      <xdr:spPr>
        <a:xfrm>
          <a:off x="22110700" y="14697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39388</xdr:rowOff>
    </xdr:from>
    <xdr:ext cx="469744" cy="259045"/>
    <xdr:sp macro="" textlink="">
      <xdr:nvSpPr>
        <xdr:cNvPr id="718" name="【消防施設】&#10;一人当たり面積該当値テキスト">
          <a:extLst>
            <a:ext uri="{FF2B5EF4-FFF2-40B4-BE49-F238E27FC236}">
              <a16:creationId xmlns:a16="http://schemas.microsoft.com/office/drawing/2014/main" id="{00000000-0008-0000-0200-0000CE020000}"/>
            </a:ext>
          </a:extLst>
        </xdr:cNvPr>
        <xdr:cNvSpPr txBox="1"/>
      </xdr:nvSpPr>
      <xdr:spPr>
        <a:xfrm>
          <a:off x="22199600" y="14612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116295</xdr:rowOff>
    </xdr:from>
    <xdr:to>
      <xdr:col>112</xdr:col>
      <xdr:colOff>38100</xdr:colOff>
      <xdr:row>86</xdr:row>
      <xdr:rowOff>46445</xdr:rowOff>
    </xdr:to>
    <xdr:sp macro="" textlink="">
      <xdr:nvSpPr>
        <xdr:cNvPr id="719" name="楕円 718">
          <a:extLst>
            <a:ext uri="{FF2B5EF4-FFF2-40B4-BE49-F238E27FC236}">
              <a16:creationId xmlns:a16="http://schemas.microsoft.com/office/drawing/2014/main" id="{00000000-0008-0000-0200-0000CF020000}"/>
            </a:ext>
          </a:extLst>
        </xdr:cNvPr>
        <xdr:cNvSpPr/>
      </xdr:nvSpPr>
      <xdr:spPr>
        <a:xfrm>
          <a:off x="21272500" y="14689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167095</xdr:rowOff>
    </xdr:from>
    <xdr:to>
      <xdr:col>116</xdr:col>
      <xdr:colOff>63500</xdr:colOff>
      <xdr:row>86</xdr:row>
      <xdr:rowOff>3811</xdr:rowOff>
    </xdr:to>
    <xdr:cxnSp macro="">
      <xdr:nvCxnSpPr>
        <xdr:cNvPr id="720" name="直線コネクタ 719">
          <a:extLst>
            <a:ext uri="{FF2B5EF4-FFF2-40B4-BE49-F238E27FC236}">
              <a16:creationId xmlns:a16="http://schemas.microsoft.com/office/drawing/2014/main" id="{00000000-0008-0000-0200-0000D0020000}"/>
            </a:ext>
          </a:extLst>
        </xdr:cNvPr>
        <xdr:cNvCxnSpPr/>
      </xdr:nvCxnSpPr>
      <xdr:spPr>
        <a:xfrm>
          <a:off x="21323300" y="14740345"/>
          <a:ext cx="838200" cy="8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116295</xdr:rowOff>
    </xdr:from>
    <xdr:to>
      <xdr:col>107</xdr:col>
      <xdr:colOff>101600</xdr:colOff>
      <xdr:row>86</xdr:row>
      <xdr:rowOff>46445</xdr:rowOff>
    </xdr:to>
    <xdr:sp macro="" textlink="">
      <xdr:nvSpPr>
        <xdr:cNvPr id="721" name="楕円 720">
          <a:extLst>
            <a:ext uri="{FF2B5EF4-FFF2-40B4-BE49-F238E27FC236}">
              <a16:creationId xmlns:a16="http://schemas.microsoft.com/office/drawing/2014/main" id="{00000000-0008-0000-0200-0000D1020000}"/>
            </a:ext>
          </a:extLst>
        </xdr:cNvPr>
        <xdr:cNvSpPr/>
      </xdr:nvSpPr>
      <xdr:spPr>
        <a:xfrm>
          <a:off x="20383500" y="14689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167095</xdr:rowOff>
    </xdr:from>
    <xdr:to>
      <xdr:col>111</xdr:col>
      <xdr:colOff>177800</xdr:colOff>
      <xdr:row>85</xdr:row>
      <xdr:rowOff>167095</xdr:rowOff>
    </xdr:to>
    <xdr:cxnSp macro="">
      <xdr:nvCxnSpPr>
        <xdr:cNvPr id="722" name="直線コネクタ 721">
          <a:extLst>
            <a:ext uri="{FF2B5EF4-FFF2-40B4-BE49-F238E27FC236}">
              <a16:creationId xmlns:a16="http://schemas.microsoft.com/office/drawing/2014/main" id="{00000000-0008-0000-0200-0000D2020000}"/>
            </a:ext>
          </a:extLst>
        </xdr:cNvPr>
        <xdr:cNvCxnSpPr/>
      </xdr:nvCxnSpPr>
      <xdr:spPr>
        <a:xfrm>
          <a:off x="20434300" y="1474034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116295</xdr:rowOff>
    </xdr:from>
    <xdr:to>
      <xdr:col>102</xdr:col>
      <xdr:colOff>165100</xdr:colOff>
      <xdr:row>86</xdr:row>
      <xdr:rowOff>46445</xdr:rowOff>
    </xdr:to>
    <xdr:sp macro="" textlink="">
      <xdr:nvSpPr>
        <xdr:cNvPr id="723" name="楕円 722">
          <a:extLst>
            <a:ext uri="{FF2B5EF4-FFF2-40B4-BE49-F238E27FC236}">
              <a16:creationId xmlns:a16="http://schemas.microsoft.com/office/drawing/2014/main" id="{00000000-0008-0000-0200-0000D3020000}"/>
            </a:ext>
          </a:extLst>
        </xdr:cNvPr>
        <xdr:cNvSpPr/>
      </xdr:nvSpPr>
      <xdr:spPr>
        <a:xfrm>
          <a:off x="19494500" y="14689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167095</xdr:rowOff>
    </xdr:from>
    <xdr:to>
      <xdr:col>107</xdr:col>
      <xdr:colOff>50800</xdr:colOff>
      <xdr:row>85</xdr:row>
      <xdr:rowOff>167095</xdr:rowOff>
    </xdr:to>
    <xdr:cxnSp macro="">
      <xdr:nvCxnSpPr>
        <xdr:cNvPr id="724" name="直線コネクタ 723">
          <a:extLst>
            <a:ext uri="{FF2B5EF4-FFF2-40B4-BE49-F238E27FC236}">
              <a16:creationId xmlns:a16="http://schemas.microsoft.com/office/drawing/2014/main" id="{00000000-0008-0000-0200-0000D4020000}"/>
            </a:ext>
          </a:extLst>
        </xdr:cNvPr>
        <xdr:cNvCxnSpPr/>
      </xdr:nvCxnSpPr>
      <xdr:spPr>
        <a:xfrm>
          <a:off x="19545300" y="1474034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117929</xdr:rowOff>
    </xdr:from>
    <xdr:to>
      <xdr:col>98</xdr:col>
      <xdr:colOff>38100</xdr:colOff>
      <xdr:row>86</xdr:row>
      <xdr:rowOff>48079</xdr:rowOff>
    </xdr:to>
    <xdr:sp macro="" textlink="">
      <xdr:nvSpPr>
        <xdr:cNvPr id="725" name="楕円 724">
          <a:extLst>
            <a:ext uri="{FF2B5EF4-FFF2-40B4-BE49-F238E27FC236}">
              <a16:creationId xmlns:a16="http://schemas.microsoft.com/office/drawing/2014/main" id="{00000000-0008-0000-0200-0000D5020000}"/>
            </a:ext>
          </a:extLst>
        </xdr:cNvPr>
        <xdr:cNvSpPr/>
      </xdr:nvSpPr>
      <xdr:spPr>
        <a:xfrm>
          <a:off x="18605500" y="14691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167095</xdr:rowOff>
    </xdr:from>
    <xdr:to>
      <xdr:col>102</xdr:col>
      <xdr:colOff>114300</xdr:colOff>
      <xdr:row>85</xdr:row>
      <xdr:rowOff>168729</xdr:rowOff>
    </xdr:to>
    <xdr:cxnSp macro="">
      <xdr:nvCxnSpPr>
        <xdr:cNvPr id="726" name="直線コネクタ 725">
          <a:extLst>
            <a:ext uri="{FF2B5EF4-FFF2-40B4-BE49-F238E27FC236}">
              <a16:creationId xmlns:a16="http://schemas.microsoft.com/office/drawing/2014/main" id="{00000000-0008-0000-0200-0000D6020000}"/>
            </a:ext>
          </a:extLst>
        </xdr:cNvPr>
        <xdr:cNvCxnSpPr/>
      </xdr:nvCxnSpPr>
      <xdr:spPr>
        <a:xfrm flipV="1">
          <a:off x="18656300" y="14740345"/>
          <a:ext cx="889000" cy="1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144615</xdr:rowOff>
    </xdr:from>
    <xdr:ext cx="469744" cy="259045"/>
    <xdr:sp macro="" textlink="">
      <xdr:nvSpPr>
        <xdr:cNvPr id="727" name="n_1aveValue【消防施設】&#10;一人当たり面積">
          <a:extLst>
            <a:ext uri="{FF2B5EF4-FFF2-40B4-BE49-F238E27FC236}">
              <a16:creationId xmlns:a16="http://schemas.microsoft.com/office/drawing/2014/main" id="{00000000-0008-0000-0200-0000D7020000}"/>
            </a:ext>
          </a:extLst>
        </xdr:cNvPr>
        <xdr:cNvSpPr txBox="1"/>
      </xdr:nvSpPr>
      <xdr:spPr>
        <a:xfrm>
          <a:off x="21075727" y="14374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151147</xdr:rowOff>
    </xdr:from>
    <xdr:ext cx="469744" cy="259045"/>
    <xdr:sp macro="" textlink="">
      <xdr:nvSpPr>
        <xdr:cNvPr id="728" name="n_2aveValue【消防施設】&#10;一人当たり面積">
          <a:extLst>
            <a:ext uri="{FF2B5EF4-FFF2-40B4-BE49-F238E27FC236}">
              <a16:creationId xmlns:a16="http://schemas.microsoft.com/office/drawing/2014/main" id="{00000000-0008-0000-0200-0000D8020000}"/>
            </a:ext>
          </a:extLst>
        </xdr:cNvPr>
        <xdr:cNvSpPr txBox="1"/>
      </xdr:nvSpPr>
      <xdr:spPr>
        <a:xfrm>
          <a:off x="20199427" y="14381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151147</xdr:rowOff>
    </xdr:from>
    <xdr:ext cx="469744" cy="259045"/>
    <xdr:sp macro="" textlink="">
      <xdr:nvSpPr>
        <xdr:cNvPr id="729" name="n_3aveValue【消防施設】&#10;一人当たり面積">
          <a:extLst>
            <a:ext uri="{FF2B5EF4-FFF2-40B4-BE49-F238E27FC236}">
              <a16:creationId xmlns:a16="http://schemas.microsoft.com/office/drawing/2014/main" id="{00000000-0008-0000-0200-0000D9020000}"/>
            </a:ext>
          </a:extLst>
        </xdr:cNvPr>
        <xdr:cNvSpPr txBox="1"/>
      </xdr:nvSpPr>
      <xdr:spPr>
        <a:xfrm>
          <a:off x="19310427" y="14381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4190</xdr:rowOff>
    </xdr:from>
    <xdr:ext cx="469744" cy="259045"/>
    <xdr:sp macro="" textlink="">
      <xdr:nvSpPr>
        <xdr:cNvPr id="730" name="n_4aveValue【消防施設】&#10;一人当たり面積">
          <a:extLst>
            <a:ext uri="{FF2B5EF4-FFF2-40B4-BE49-F238E27FC236}">
              <a16:creationId xmlns:a16="http://schemas.microsoft.com/office/drawing/2014/main" id="{00000000-0008-0000-0200-0000DA020000}"/>
            </a:ext>
          </a:extLst>
        </xdr:cNvPr>
        <xdr:cNvSpPr txBox="1"/>
      </xdr:nvSpPr>
      <xdr:spPr>
        <a:xfrm>
          <a:off x="18421427" y="14405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37572</xdr:rowOff>
    </xdr:from>
    <xdr:ext cx="469744" cy="259045"/>
    <xdr:sp macro="" textlink="">
      <xdr:nvSpPr>
        <xdr:cNvPr id="731" name="n_1mainValue【消防施設】&#10;一人当たり面積">
          <a:extLst>
            <a:ext uri="{FF2B5EF4-FFF2-40B4-BE49-F238E27FC236}">
              <a16:creationId xmlns:a16="http://schemas.microsoft.com/office/drawing/2014/main" id="{00000000-0008-0000-0200-0000DB020000}"/>
            </a:ext>
          </a:extLst>
        </xdr:cNvPr>
        <xdr:cNvSpPr txBox="1"/>
      </xdr:nvSpPr>
      <xdr:spPr>
        <a:xfrm>
          <a:off x="21075727" y="147822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37572</xdr:rowOff>
    </xdr:from>
    <xdr:ext cx="469744" cy="259045"/>
    <xdr:sp macro="" textlink="">
      <xdr:nvSpPr>
        <xdr:cNvPr id="732" name="n_2mainValue【消防施設】&#10;一人当たり面積">
          <a:extLst>
            <a:ext uri="{FF2B5EF4-FFF2-40B4-BE49-F238E27FC236}">
              <a16:creationId xmlns:a16="http://schemas.microsoft.com/office/drawing/2014/main" id="{00000000-0008-0000-0200-0000DC020000}"/>
            </a:ext>
          </a:extLst>
        </xdr:cNvPr>
        <xdr:cNvSpPr txBox="1"/>
      </xdr:nvSpPr>
      <xdr:spPr>
        <a:xfrm>
          <a:off x="20199427" y="147822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37572</xdr:rowOff>
    </xdr:from>
    <xdr:ext cx="469744" cy="259045"/>
    <xdr:sp macro="" textlink="">
      <xdr:nvSpPr>
        <xdr:cNvPr id="733" name="n_3mainValue【消防施設】&#10;一人当たり面積">
          <a:extLst>
            <a:ext uri="{FF2B5EF4-FFF2-40B4-BE49-F238E27FC236}">
              <a16:creationId xmlns:a16="http://schemas.microsoft.com/office/drawing/2014/main" id="{00000000-0008-0000-0200-0000DD020000}"/>
            </a:ext>
          </a:extLst>
        </xdr:cNvPr>
        <xdr:cNvSpPr txBox="1"/>
      </xdr:nvSpPr>
      <xdr:spPr>
        <a:xfrm>
          <a:off x="19310427" y="147822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39206</xdr:rowOff>
    </xdr:from>
    <xdr:ext cx="469744" cy="259045"/>
    <xdr:sp macro="" textlink="">
      <xdr:nvSpPr>
        <xdr:cNvPr id="734" name="n_4mainValue【消防施設】&#10;一人当たり面積">
          <a:extLst>
            <a:ext uri="{FF2B5EF4-FFF2-40B4-BE49-F238E27FC236}">
              <a16:creationId xmlns:a16="http://schemas.microsoft.com/office/drawing/2014/main" id="{00000000-0008-0000-0200-0000DE020000}"/>
            </a:ext>
          </a:extLst>
        </xdr:cNvPr>
        <xdr:cNvSpPr txBox="1"/>
      </xdr:nvSpPr>
      <xdr:spPr>
        <a:xfrm>
          <a:off x="18421427" y="147839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5" name="正方形/長方形 734">
          <a:extLst>
            <a:ext uri="{FF2B5EF4-FFF2-40B4-BE49-F238E27FC236}">
              <a16:creationId xmlns:a16="http://schemas.microsoft.com/office/drawing/2014/main" id="{00000000-0008-0000-0200-0000DF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6" name="正方形/長方形 735">
          <a:extLst>
            <a:ext uri="{FF2B5EF4-FFF2-40B4-BE49-F238E27FC236}">
              <a16:creationId xmlns:a16="http://schemas.microsoft.com/office/drawing/2014/main" id="{00000000-0008-0000-0200-0000E0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7" name="正方形/長方形 736">
          <a:extLst>
            <a:ext uri="{FF2B5EF4-FFF2-40B4-BE49-F238E27FC236}">
              <a16:creationId xmlns:a16="http://schemas.microsoft.com/office/drawing/2014/main" id="{00000000-0008-0000-0200-0000E1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8" name="正方形/長方形 737">
          <a:extLst>
            <a:ext uri="{FF2B5EF4-FFF2-40B4-BE49-F238E27FC236}">
              <a16:creationId xmlns:a16="http://schemas.microsoft.com/office/drawing/2014/main" id="{00000000-0008-0000-0200-0000E2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9" name="正方形/長方形 738">
          <a:extLst>
            <a:ext uri="{FF2B5EF4-FFF2-40B4-BE49-F238E27FC236}">
              <a16:creationId xmlns:a16="http://schemas.microsoft.com/office/drawing/2014/main" id="{00000000-0008-0000-0200-0000E3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0" name="正方形/長方形 739">
          <a:extLst>
            <a:ext uri="{FF2B5EF4-FFF2-40B4-BE49-F238E27FC236}">
              <a16:creationId xmlns:a16="http://schemas.microsoft.com/office/drawing/2014/main" id="{00000000-0008-0000-0200-0000E4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1" name="正方形/長方形 740">
          <a:extLst>
            <a:ext uri="{FF2B5EF4-FFF2-40B4-BE49-F238E27FC236}">
              <a16:creationId xmlns:a16="http://schemas.microsoft.com/office/drawing/2014/main" id="{00000000-0008-0000-0200-0000E5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2" name="正方形/長方形 741">
          <a:extLst>
            <a:ext uri="{FF2B5EF4-FFF2-40B4-BE49-F238E27FC236}">
              <a16:creationId xmlns:a16="http://schemas.microsoft.com/office/drawing/2014/main" id="{00000000-0008-0000-0200-0000E6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3" name="テキスト ボックス 742">
          <a:extLst>
            <a:ext uri="{FF2B5EF4-FFF2-40B4-BE49-F238E27FC236}">
              <a16:creationId xmlns:a16="http://schemas.microsoft.com/office/drawing/2014/main" id="{00000000-0008-0000-0200-0000E7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4" name="直線コネクタ 743">
          <a:extLst>
            <a:ext uri="{FF2B5EF4-FFF2-40B4-BE49-F238E27FC236}">
              <a16:creationId xmlns:a16="http://schemas.microsoft.com/office/drawing/2014/main" id="{00000000-0008-0000-0200-0000E8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5" name="テキスト ボックス 744">
          <a:extLst>
            <a:ext uri="{FF2B5EF4-FFF2-40B4-BE49-F238E27FC236}">
              <a16:creationId xmlns:a16="http://schemas.microsoft.com/office/drawing/2014/main" id="{00000000-0008-0000-0200-0000E9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46" name="直線コネクタ 745">
          <a:extLst>
            <a:ext uri="{FF2B5EF4-FFF2-40B4-BE49-F238E27FC236}">
              <a16:creationId xmlns:a16="http://schemas.microsoft.com/office/drawing/2014/main" id="{00000000-0008-0000-0200-0000EA02000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47" name="テキスト ボックス 746">
          <a:extLst>
            <a:ext uri="{FF2B5EF4-FFF2-40B4-BE49-F238E27FC236}">
              <a16:creationId xmlns:a16="http://schemas.microsoft.com/office/drawing/2014/main" id="{00000000-0008-0000-0200-0000EB02000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48" name="直線コネクタ 747">
          <a:extLst>
            <a:ext uri="{FF2B5EF4-FFF2-40B4-BE49-F238E27FC236}">
              <a16:creationId xmlns:a16="http://schemas.microsoft.com/office/drawing/2014/main" id="{00000000-0008-0000-0200-0000EC02000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49" name="テキスト ボックス 748">
          <a:extLst>
            <a:ext uri="{FF2B5EF4-FFF2-40B4-BE49-F238E27FC236}">
              <a16:creationId xmlns:a16="http://schemas.microsoft.com/office/drawing/2014/main" id="{00000000-0008-0000-0200-0000ED02000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0" name="直線コネクタ 749">
          <a:extLst>
            <a:ext uri="{FF2B5EF4-FFF2-40B4-BE49-F238E27FC236}">
              <a16:creationId xmlns:a16="http://schemas.microsoft.com/office/drawing/2014/main" id="{00000000-0008-0000-0200-0000EE02000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1" name="テキスト ボックス 750">
          <a:extLst>
            <a:ext uri="{FF2B5EF4-FFF2-40B4-BE49-F238E27FC236}">
              <a16:creationId xmlns:a16="http://schemas.microsoft.com/office/drawing/2014/main" id="{00000000-0008-0000-0200-0000EF02000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2" name="直線コネクタ 751">
          <a:extLst>
            <a:ext uri="{FF2B5EF4-FFF2-40B4-BE49-F238E27FC236}">
              <a16:creationId xmlns:a16="http://schemas.microsoft.com/office/drawing/2014/main" id="{00000000-0008-0000-0200-0000F002000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3" name="テキスト ボックス 752">
          <a:extLst>
            <a:ext uri="{FF2B5EF4-FFF2-40B4-BE49-F238E27FC236}">
              <a16:creationId xmlns:a16="http://schemas.microsoft.com/office/drawing/2014/main" id="{00000000-0008-0000-0200-0000F102000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54" name="直線コネクタ 753">
          <a:extLst>
            <a:ext uri="{FF2B5EF4-FFF2-40B4-BE49-F238E27FC236}">
              <a16:creationId xmlns:a16="http://schemas.microsoft.com/office/drawing/2014/main" id="{00000000-0008-0000-0200-0000F202000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55" name="テキスト ボックス 754">
          <a:extLst>
            <a:ext uri="{FF2B5EF4-FFF2-40B4-BE49-F238E27FC236}">
              <a16:creationId xmlns:a16="http://schemas.microsoft.com/office/drawing/2014/main" id="{00000000-0008-0000-0200-0000F302000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56" name="直線コネクタ 755">
          <a:extLst>
            <a:ext uri="{FF2B5EF4-FFF2-40B4-BE49-F238E27FC236}">
              <a16:creationId xmlns:a16="http://schemas.microsoft.com/office/drawing/2014/main" id="{00000000-0008-0000-0200-0000F402000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57" name="テキスト ボックス 756">
          <a:extLst>
            <a:ext uri="{FF2B5EF4-FFF2-40B4-BE49-F238E27FC236}">
              <a16:creationId xmlns:a16="http://schemas.microsoft.com/office/drawing/2014/main" id="{00000000-0008-0000-0200-0000F502000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8" name="直線コネクタ 757">
          <a:extLst>
            <a:ext uri="{FF2B5EF4-FFF2-40B4-BE49-F238E27FC236}">
              <a16:creationId xmlns:a16="http://schemas.microsoft.com/office/drawing/2014/main" id="{00000000-0008-0000-0200-0000F6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9" name="【庁舎】&#10;有形固定資産減価償却率グラフ枠">
          <a:extLst>
            <a:ext uri="{FF2B5EF4-FFF2-40B4-BE49-F238E27FC236}">
              <a16:creationId xmlns:a16="http://schemas.microsoft.com/office/drawing/2014/main" id="{00000000-0008-0000-0200-0000F7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149679</xdr:rowOff>
    </xdr:from>
    <xdr:to>
      <xdr:col>85</xdr:col>
      <xdr:colOff>126364</xdr:colOff>
      <xdr:row>109</xdr:row>
      <xdr:rowOff>35379</xdr:rowOff>
    </xdr:to>
    <xdr:cxnSp macro="">
      <xdr:nvCxnSpPr>
        <xdr:cNvPr id="760" name="直線コネクタ 759">
          <a:extLst>
            <a:ext uri="{FF2B5EF4-FFF2-40B4-BE49-F238E27FC236}">
              <a16:creationId xmlns:a16="http://schemas.microsoft.com/office/drawing/2014/main" id="{00000000-0008-0000-0200-0000F8020000}"/>
            </a:ext>
          </a:extLst>
        </xdr:cNvPr>
        <xdr:cNvCxnSpPr/>
      </xdr:nvCxnSpPr>
      <xdr:spPr>
        <a:xfrm flipV="1">
          <a:off x="16318864" y="17123229"/>
          <a:ext cx="0" cy="1600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61" name="【庁舎】&#10;有形固定資産減価償却率最小値テキスト">
          <a:extLst>
            <a:ext uri="{FF2B5EF4-FFF2-40B4-BE49-F238E27FC236}">
              <a16:creationId xmlns:a16="http://schemas.microsoft.com/office/drawing/2014/main" id="{00000000-0008-0000-0200-0000F9020000}"/>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62" name="直線コネクタ 761">
          <a:extLst>
            <a:ext uri="{FF2B5EF4-FFF2-40B4-BE49-F238E27FC236}">
              <a16:creationId xmlns:a16="http://schemas.microsoft.com/office/drawing/2014/main" id="{00000000-0008-0000-0200-0000FA020000}"/>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96356</xdr:rowOff>
    </xdr:from>
    <xdr:ext cx="340478" cy="259045"/>
    <xdr:sp macro="" textlink="">
      <xdr:nvSpPr>
        <xdr:cNvPr id="763" name="【庁舎】&#10;有形固定資産減価償却率最大値テキスト">
          <a:extLst>
            <a:ext uri="{FF2B5EF4-FFF2-40B4-BE49-F238E27FC236}">
              <a16:creationId xmlns:a16="http://schemas.microsoft.com/office/drawing/2014/main" id="{00000000-0008-0000-0200-0000FB020000}"/>
            </a:ext>
          </a:extLst>
        </xdr:cNvPr>
        <xdr:cNvSpPr txBox="1"/>
      </xdr:nvSpPr>
      <xdr:spPr>
        <a:xfrm>
          <a:off x="16357600" y="1689845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149679</xdr:rowOff>
    </xdr:from>
    <xdr:to>
      <xdr:col>86</xdr:col>
      <xdr:colOff>25400</xdr:colOff>
      <xdr:row>99</xdr:row>
      <xdr:rowOff>149679</xdr:rowOff>
    </xdr:to>
    <xdr:cxnSp macro="">
      <xdr:nvCxnSpPr>
        <xdr:cNvPr id="764" name="直線コネクタ 763">
          <a:extLst>
            <a:ext uri="{FF2B5EF4-FFF2-40B4-BE49-F238E27FC236}">
              <a16:creationId xmlns:a16="http://schemas.microsoft.com/office/drawing/2014/main" id="{00000000-0008-0000-0200-0000FC020000}"/>
            </a:ext>
          </a:extLst>
        </xdr:cNvPr>
        <xdr:cNvCxnSpPr/>
      </xdr:nvCxnSpPr>
      <xdr:spPr>
        <a:xfrm>
          <a:off x="16230600" y="171232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35214</xdr:rowOff>
    </xdr:from>
    <xdr:ext cx="405111" cy="259045"/>
    <xdr:sp macro="" textlink="">
      <xdr:nvSpPr>
        <xdr:cNvPr id="765" name="【庁舎】&#10;有形固定資産減価償却率平均値テキスト">
          <a:extLst>
            <a:ext uri="{FF2B5EF4-FFF2-40B4-BE49-F238E27FC236}">
              <a16:creationId xmlns:a16="http://schemas.microsoft.com/office/drawing/2014/main" id="{00000000-0008-0000-0200-0000FD020000}"/>
            </a:ext>
          </a:extLst>
        </xdr:cNvPr>
        <xdr:cNvSpPr txBox="1"/>
      </xdr:nvSpPr>
      <xdr:spPr>
        <a:xfrm>
          <a:off x="16357600" y="176945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12337</xdr:rowOff>
    </xdr:from>
    <xdr:to>
      <xdr:col>85</xdr:col>
      <xdr:colOff>177800</xdr:colOff>
      <xdr:row>104</xdr:row>
      <xdr:rowOff>113937</xdr:rowOff>
    </xdr:to>
    <xdr:sp macro="" textlink="">
      <xdr:nvSpPr>
        <xdr:cNvPr id="766" name="フローチャート: 判断 765">
          <a:extLst>
            <a:ext uri="{FF2B5EF4-FFF2-40B4-BE49-F238E27FC236}">
              <a16:creationId xmlns:a16="http://schemas.microsoft.com/office/drawing/2014/main" id="{00000000-0008-0000-0200-0000FE020000}"/>
            </a:ext>
          </a:extLst>
        </xdr:cNvPr>
        <xdr:cNvSpPr/>
      </xdr:nvSpPr>
      <xdr:spPr>
        <a:xfrm>
          <a:off x="16268700" y="17843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9071</xdr:rowOff>
    </xdr:from>
    <xdr:to>
      <xdr:col>81</xdr:col>
      <xdr:colOff>101600</xdr:colOff>
      <xdr:row>104</xdr:row>
      <xdr:rowOff>110671</xdr:rowOff>
    </xdr:to>
    <xdr:sp macro="" textlink="">
      <xdr:nvSpPr>
        <xdr:cNvPr id="767" name="フローチャート: 判断 766">
          <a:extLst>
            <a:ext uri="{FF2B5EF4-FFF2-40B4-BE49-F238E27FC236}">
              <a16:creationId xmlns:a16="http://schemas.microsoft.com/office/drawing/2014/main" id="{00000000-0008-0000-0200-0000FF020000}"/>
            </a:ext>
          </a:extLst>
        </xdr:cNvPr>
        <xdr:cNvSpPr/>
      </xdr:nvSpPr>
      <xdr:spPr>
        <a:xfrm>
          <a:off x="15430500" y="17839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13970</xdr:rowOff>
    </xdr:from>
    <xdr:to>
      <xdr:col>76</xdr:col>
      <xdr:colOff>165100</xdr:colOff>
      <xdr:row>104</xdr:row>
      <xdr:rowOff>115570</xdr:rowOff>
    </xdr:to>
    <xdr:sp macro="" textlink="">
      <xdr:nvSpPr>
        <xdr:cNvPr id="768" name="フローチャート: 判断 767">
          <a:extLst>
            <a:ext uri="{FF2B5EF4-FFF2-40B4-BE49-F238E27FC236}">
              <a16:creationId xmlns:a16="http://schemas.microsoft.com/office/drawing/2014/main" id="{00000000-0008-0000-0200-000000030000}"/>
            </a:ext>
          </a:extLst>
        </xdr:cNvPr>
        <xdr:cNvSpPr/>
      </xdr:nvSpPr>
      <xdr:spPr>
        <a:xfrm>
          <a:off x="14541500" y="1784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7438</xdr:rowOff>
    </xdr:from>
    <xdr:to>
      <xdr:col>72</xdr:col>
      <xdr:colOff>38100</xdr:colOff>
      <xdr:row>104</xdr:row>
      <xdr:rowOff>109038</xdr:rowOff>
    </xdr:to>
    <xdr:sp macro="" textlink="">
      <xdr:nvSpPr>
        <xdr:cNvPr id="769" name="フローチャート: 判断 768">
          <a:extLst>
            <a:ext uri="{FF2B5EF4-FFF2-40B4-BE49-F238E27FC236}">
              <a16:creationId xmlns:a16="http://schemas.microsoft.com/office/drawing/2014/main" id="{00000000-0008-0000-0200-000001030000}"/>
            </a:ext>
          </a:extLst>
        </xdr:cNvPr>
        <xdr:cNvSpPr/>
      </xdr:nvSpPr>
      <xdr:spPr>
        <a:xfrm>
          <a:off x="13652500" y="17838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38463</xdr:rowOff>
    </xdr:from>
    <xdr:to>
      <xdr:col>67</xdr:col>
      <xdr:colOff>101600</xdr:colOff>
      <xdr:row>104</xdr:row>
      <xdr:rowOff>140063</xdr:rowOff>
    </xdr:to>
    <xdr:sp macro="" textlink="">
      <xdr:nvSpPr>
        <xdr:cNvPr id="770" name="フローチャート: 判断 769">
          <a:extLst>
            <a:ext uri="{FF2B5EF4-FFF2-40B4-BE49-F238E27FC236}">
              <a16:creationId xmlns:a16="http://schemas.microsoft.com/office/drawing/2014/main" id="{00000000-0008-0000-0200-000002030000}"/>
            </a:ext>
          </a:extLst>
        </xdr:cNvPr>
        <xdr:cNvSpPr/>
      </xdr:nvSpPr>
      <xdr:spPr>
        <a:xfrm>
          <a:off x="12763500" y="17869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1" name="テキスト ボックス 770">
          <a:extLst>
            <a:ext uri="{FF2B5EF4-FFF2-40B4-BE49-F238E27FC236}">
              <a16:creationId xmlns:a16="http://schemas.microsoft.com/office/drawing/2014/main" id="{00000000-0008-0000-0200-000003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2" name="テキスト ボックス 771">
          <a:extLst>
            <a:ext uri="{FF2B5EF4-FFF2-40B4-BE49-F238E27FC236}">
              <a16:creationId xmlns:a16="http://schemas.microsoft.com/office/drawing/2014/main" id="{00000000-0008-0000-0200-000004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3" name="テキスト ボックス 772">
          <a:extLst>
            <a:ext uri="{FF2B5EF4-FFF2-40B4-BE49-F238E27FC236}">
              <a16:creationId xmlns:a16="http://schemas.microsoft.com/office/drawing/2014/main" id="{00000000-0008-0000-0200-000005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00000000-0008-0000-0200-000006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00000000-0008-0000-0200-000007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107043</xdr:rowOff>
    </xdr:from>
    <xdr:to>
      <xdr:col>85</xdr:col>
      <xdr:colOff>177800</xdr:colOff>
      <xdr:row>105</xdr:row>
      <xdr:rowOff>37193</xdr:rowOff>
    </xdr:to>
    <xdr:sp macro="" textlink="">
      <xdr:nvSpPr>
        <xdr:cNvPr id="776" name="楕円 775">
          <a:extLst>
            <a:ext uri="{FF2B5EF4-FFF2-40B4-BE49-F238E27FC236}">
              <a16:creationId xmlns:a16="http://schemas.microsoft.com/office/drawing/2014/main" id="{00000000-0008-0000-0200-000008030000}"/>
            </a:ext>
          </a:extLst>
        </xdr:cNvPr>
        <xdr:cNvSpPr/>
      </xdr:nvSpPr>
      <xdr:spPr>
        <a:xfrm>
          <a:off x="16268700" y="17937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85470</xdr:rowOff>
    </xdr:from>
    <xdr:ext cx="405111" cy="259045"/>
    <xdr:sp macro="" textlink="">
      <xdr:nvSpPr>
        <xdr:cNvPr id="777" name="【庁舎】&#10;有形固定資産減価償却率該当値テキスト">
          <a:extLst>
            <a:ext uri="{FF2B5EF4-FFF2-40B4-BE49-F238E27FC236}">
              <a16:creationId xmlns:a16="http://schemas.microsoft.com/office/drawing/2014/main" id="{00000000-0008-0000-0200-000009030000}"/>
            </a:ext>
          </a:extLst>
        </xdr:cNvPr>
        <xdr:cNvSpPr txBox="1"/>
      </xdr:nvSpPr>
      <xdr:spPr>
        <a:xfrm>
          <a:off x="16357600" y="179162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59689</xdr:rowOff>
    </xdr:from>
    <xdr:to>
      <xdr:col>81</xdr:col>
      <xdr:colOff>101600</xdr:colOff>
      <xdr:row>104</xdr:row>
      <xdr:rowOff>161289</xdr:rowOff>
    </xdr:to>
    <xdr:sp macro="" textlink="">
      <xdr:nvSpPr>
        <xdr:cNvPr id="778" name="楕円 777">
          <a:extLst>
            <a:ext uri="{FF2B5EF4-FFF2-40B4-BE49-F238E27FC236}">
              <a16:creationId xmlns:a16="http://schemas.microsoft.com/office/drawing/2014/main" id="{00000000-0008-0000-0200-00000A030000}"/>
            </a:ext>
          </a:extLst>
        </xdr:cNvPr>
        <xdr:cNvSpPr/>
      </xdr:nvSpPr>
      <xdr:spPr>
        <a:xfrm>
          <a:off x="15430500" y="17890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110489</xdr:rowOff>
    </xdr:from>
    <xdr:to>
      <xdr:col>85</xdr:col>
      <xdr:colOff>127000</xdr:colOff>
      <xdr:row>104</xdr:row>
      <xdr:rowOff>157843</xdr:rowOff>
    </xdr:to>
    <xdr:cxnSp macro="">
      <xdr:nvCxnSpPr>
        <xdr:cNvPr id="779" name="直線コネクタ 778">
          <a:extLst>
            <a:ext uri="{FF2B5EF4-FFF2-40B4-BE49-F238E27FC236}">
              <a16:creationId xmlns:a16="http://schemas.microsoft.com/office/drawing/2014/main" id="{00000000-0008-0000-0200-00000B030000}"/>
            </a:ext>
          </a:extLst>
        </xdr:cNvPr>
        <xdr:cNvCxnSpPr/>
      </xdr:nvCxnSpPr>
      <xdr:spPr>
        <a:xfrm>
          <a:off x="15481300" y="17941289"/>
          <a:ext cx="838200" cy="47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144599</xdr:rowOff>
    </xdr:from>
    <xdr:to>
      <xdr:col>76</xdr:col>
      <xdr:colOff>165100</xdr:colOff>
      <xdr:row>104</xdr:row>
      <xdr:rowOff>74749</xdr:rowOff>
    </xdr:to>
    <xdr:sp macro="" textlink="">
      <xdr:nvSpPr>
        <xdr:cNvPr id="780" name="楕円 779">
          <a:extLst>
            <a:ext uri="{FF2B5EF4-FFF2-40B4-BE49-F238E27FC236}">
              <a16:creationId xmlns:a16="http://schemas.microsoft.com/office/drawing/2014/main" id="{00000000-0008-0000-0200-00000C030000}"/>
            </a:ext>
          </a:extLst>
        </xdr:cNvPr>
        <xdr:cNvSpPr/>
      </xdr:nvSpPr>
      <xdr:spPr>
        <a:xfrm>
          <a:off x="14541500" y="17803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23949</xdr:rowOff>
    </xdr:from>
    <xdr:to>
      <xdr:col>81</xdr:col>
      <xdr:colOff>50800</xdr:colOff>
      <xdr:row>104</xdr:row>
      <xdr:rowOff>110489</xdr:rowOff>
    </xdr:to>
    <xdr:cxnSp macro="">
      <xdr:nvCxnSpPr>
        <xdr:cNvPr id="781" name="直線コネクタ 780">
          <a:extLst>
            <a:ext uri="{FF2B5EF4-FFF2-40B4-BE49-F238E27FC236}">
              <a16:creationId xmlns:a16="http://schemas.microsoft.com/office/drawing/2014/main" id="{00000000-0008-0000-0200-00000D030000}"/>
            </a:ext>
          </a:extLst>
        </xdr:cNvPr>
        <xdr:cNvCxnSpPr/>
      </xdr:nvCxnSpPr>
      <xdr:spPr>
        <a:xfrm>
          <a:off x="14592300" y="17854749"/>
          <a:ext cx="889000" cy="86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159294</xdr:rowOff>
    </xdr:from>
    <xdr:to>
      <xdr:col>72</xdr:col>
      <xdr:colOff>38100</xdr:colOff>
      <xdr:row>104</xdr:row>
      <xdr:rowOff>89444</xdr:rowOff>
    </xdr:to>
    <xdr:sp macro="" textlink="">
      <xdr:nvSpPr>
        <xdr:cNvPr id="782" name="楕円 781">
          <a:extLst>
            <a:ext uri="{FF2B5EF4-FFF2-40B4-BE49-F238E27FC236}">
              <a16:creationId xmlns:a16="http://schemas.microsoft.com/office/drawing/2014/main" id="{00000000-0008-0000-0200-00000E030000}"/>
            </a:ext>
          </a:extLst>
        </xdr:cNvPr>
        <xdr:cNvSpPr/>
      </xdr:nvSpPr>
      <xdr:spPr>
        <a:xfrm>
          <a:off x="13652500" y="17818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23949</xdr:rowOff>
    </xdr:from>
    <xdr:to>
      <xdr:col>76</xdr:col>
      <xdr:colOff>114300</xdr:colOff>
      <xdr:row>104</xdr:row>
      <xdr:rowOff>38644</xdr:rowOff>
    </xdr:to>
    <xdr:cxnSp macro="">
      <xdr:nvCxnSpPr>
        <xdr:cNvPr id="783" name="直線コネクタ 782">
          <a:extLst>
            <a:ext uri="{FF2B5EF4-FFF2-40B4-BE49-F238E27FC236}">
              <a16:creationId xmlns:a16="http://schemas.microsoft.com/office/drawing/2014/main" id="{00000000-0008-0000-0200-00000F030000}"/>
            </a:ext>
          </a:extLst>
        </xdr:cNvPr>
        <xdr:cNvCxnSpPr/>
      </xdr:nvCxnSpPr>
      <xdr:spPr>
        <a:xfrm flipV="1">
          <a:off x="13703300" y="17854749"/>
          <a:ext cx="889000" cy="14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164193</xdr:rowOff>
    </xdr:from>
    <xdr:to>
      <xdr:col>67</xdr:col>
      <xdr:colOff>101600</xdr:colOff>
      <xdr:row>105</xdr:row>
      <xdr:rowOff>94343</xdr:rowOff>
    </xdr:to>
    <xdr:sp macro="" textlink="">
      <xdr:nvSpPr>
        <xdr:cNvPr id="784" name="楕円 783">
          <a:extLst>
            <a:ext uri="{FF2B5EF4-FFF2-40B4-BE49-F238E27FC236}">
              <a16:creationId xmlns:a16="http://schemas.microsoft.com/office/drawing/2014/main" id="{00000000-0008-0000-0200-000010030000}"/>
            </a:ext>
          </a:extLst>
        </xdr:cNvPr>
        <xdr:cNvSpPr/>
      </xdr:nvSpPr>
      <xdr:spPr>
        <a:xfrm>
          <a:off x="12763500" y="17994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38644</xdr:rowOff>
    </xdr:from>
    <xdr:to>
      <xdr:col>71</xdr:col>
      <xdr:colOff>177800</xdr:colOff>
      <xdr:row>105</xdr:row>
      <xdr:rowOff>43543</xdr:rowOff>
    </xdr:to>
    <xdr:cxnSp macro="">
      <xdr:nvCxnSpPr>
        <xdr:cNvPr id="785" name="直線コネクタ 784">
          <a:extLst>
            <a:ext uri="{FF2B5EF4-FFF2-40B4-BE49-F238E27FC236}">
              <a16:creationId xmlns:a16="http://schemas.microsoft.com/office/drawing/2014/main" id="{00000000-0008-0000-0200-000011030000}"/>
            </a:ext>
          </a:extLst>
        </xdr:cNvPr>
        <xdr:cNvCxnSpPr/>
      </xdr:nvCxnSpPr>
      <xdr:spPr>
        <a:xfrm flipV="1">
          <a:off x="12814300" y="17869444"/>
          <a:ext cx="889000" cy="176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127198</xdr:rowOff>
    </xdr:from>
    <xdr:ext cx="405111" cy="259045"/>
    <xdr:sp macro="" textlink="">
      <xdr:nvSpPr>
        <xdr:cNvPr id="786" name="n_1aveValue【庁舎】&#10;有形固定資産減価償却率">
          <a:extLst>
            <a:ext uri="{FF2B5EF4-FFF2-40B4-BE49-F238E27FC236}">
              <a16:creationId xmlns:a16="http://schemas.microsoft.com/office/drawing/2014/main" id="{00000000-0008-0000-0200-000012030000}"/>
            </a:ext>
          </a:extLst>
        </xdr:cNvPr>
        <xdr:cNvSpPr txBox="1"/>
      </xdr:nvSpPr>
      <xdr:spPr>
        <a:xfrm>
          <a:off x="15266044" y="176150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106697</xdr:rowOff>
    </xdr:from>
    <xdr:ext cx="405111" cy="259045"/>
    <xdr:sp macro="" textlink="">
      <xdr:nvSpPr>
        <xdr:cNvPr id="787" name="n_2aveValue【庁舎】&#10;有形固定資産減価償却率">
          <a:extLst>
            <a:ext uri="{FF2B5EF4-FFF2-40B4-BE49-F238E27FC236}">
              <a16:creationId xmlns:a16="http://schemas.microsoft.com/office/drawing/2014/main" id="{00000000-0008-0000-0200-000013030000}"/>
            </a:ext>
          </a:extLst>
        </xdr:cNvPr>
        <xdr:cNvSpPr txBox="1"/>
      </xdr:nvSpPr>
      <xdr:spPr>
        <a:xfrm>
          <a:off x="14389744" y="17937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100165</xdr:rowOff>
    </xdr:from>
    <xdr:ext cx="405111" cy="259045"/>
    <xdr:sp macro="" textlink="">
      <xdr:nvSpPr>
        <xdr:cNvPr id="788" name="n_3aveValue【庁舎】&#10;有形固定資産減価償却率">
          <a:extLst>
            <a:ext uri="{FF2B5EF4-FFF2-40B4-BE49-F238E27FC236}">
              <a16:creationId xmlns:a16="http://schemas.microsoft.com/office/drawing/2014/main" id="{00000000-0008-0000-0200-000014030000}"/>
            </a:ext>
          </a:extLst>
        </xdr:cNvPr>
        <xdr:cNvSpPr txBox="1"/>
      </xdr:nvSpPr>
      <xdr:spPr>
        <a:xfrm>
          <a:off x="13500744" y="179309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156590</xdr:rowOff>
    </xdr:from>
    <xdr:ext cx="405111" cy="259045"/>
    <xdr:sp macro="" textlink="">
      <xdr:nvSpPr>
        <xdr:cNvPr id="789" name="n_4aveValue【庁舎】&#10;有形固定資産減価償却率">
          <a:extLst>
            <a:ext uri="{FF2B5EF4-FFF2-40B4-BE49-F238E27FC236}">
              <a16:creationId xmlns:a16="http://schemas.microsoft.com/office/drawing/2014/main" id="{00000000-0008-0000-0200-000015030000}"/>
            </a:ext>
          </a:extLst>
        </xdr:cNvPr>
        <xdr:cNvSpPr txBox="1"/>
      </xdr:nvSpPr>
      <xdr:spPr>
        <a:xfrm>
          <a:off x="12611744" y="17644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104</xdr:row>
      <xdr:rowOff>152416</xdr:rowOff>
    </xdr:from>
    <xdr:ext cx="405111" cy="259045"/>
    <xdr:sp macro="" textlink="">
      <xdr:nvSpPr>
        <xdr:cNvPr id="790" name="n_1mainValue【庁舎】&#10;有形固定資産減価償却率">
          <a:extLst>
            <a:ext uri="{FF2B5EF4-FFF2-40B4-BE49-F238E27FC236}">
              <a16:creationId xmlns:a16="http://schemas.microsoft.com/office/drawing/2014/main" id="{00000000-0008-0000-0200-000016030000}"/>
            </a:ext>
          </a:extLst>
        </xdr:cNvPr>
        <xdr:cNvSpPr txBox="1"/>
      </xdr:nvSpPr>
      <xdr:spPr>
        <a:xfrm>
          <a:off x="15266044" y="179832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91276</xdr:rowOff>
    </xdr:from>
    <xdr:ext cx="405111" cy="259045"/>
    <xdr:sp macro="" textlink="">
      <xdr:nvSpPr>
        <xdr:cNvPr id="791" name="n_2mainValue【庁舎】&#10;有形固定資産減価償却率">
          <a:extLst>
            <a:ext uri="{FF2B5EF4-FFF2-40B4-BE49-F238E27FC236}">
              <a16:creationId xmlns:a16="http://schemas.microsoft.com/office/drawing/2014/main" id="{00000000-0008-0000-0200-000017030000}"/>
            </a:ext>
          </a:extLst>
        </xdr:cNvPr>
        <xdr:cNvSpPr txBox="1"/>
      </xdr:nvSpPr>
      <xdr:spPr>
        <a:xfrm>
          <a:off x="14389744" y="175791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105971</xdr:rowOff>
    </xdr:from>
    <xdr:ext cx="405111" cy="259045"/>
    <xdr:sp macro="" textlink="">
      <xdr:nvSpPr>
        <xdr:cNvPr id="792" name="n_3mainValue【庁舎】&#10;有形固定資産減価償却率">
          <a:extLst>
            <a:ext uri="{FF2B5EF4-FFF2-40B4-BE49-F238E27FC236}">
              <a16:creationId xmlns:a16="http://schemas.microsoft.com/office/drawing/2014/main" id="{00000000-0008-0000-0200-000018030000}"/>
            </a:ext>
          </a:extLst>
        </xdr:cNvPr>
        <xdr:cNvSpPr txBox="1"/>
      </xdr:nvSpPr>
      <xdr:spPr>
        <a:xfrm>
          <a:off x="13500744" y="175938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85470</xdr:rowOff>
    </xdr:from>
    <xdr:ext cx="405111" cy="259045"/>
    <xdr:sp macro="" textlink="">
      <xdr:nvSpPr>
        <xdr:cNvPr id="793" name="n_4mainValue【庁舎】&#10;有形固定資産減価償却率">
          <a:extLst>
            <a:ext uri="{FF2B5EF4-FFF2-40B4-BE49-F238E27FC236}">
              <a16:creationId xmlns:a16="http://schemas.microsoft.com/office/drawing/2014/main" id="{00000000-0008-0000-0200-000019030000}"/>
            </a:ext>
          </a:extLst>
        </xdr:cNvPr>
        <xdr:cNvSpPr txBox="1"/>
      </xdr:nvSpPr>
      <xdr:spPr>
        <a:xfrm>
          <a:off x="12611744" y="180877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4" name="正方形/長方形 793">
          <a:extLst>
            <a:ext uri="{FF2B5EF4-FFF2-40B4-BE49-F238E27FC236}">
              <a16:creationId xmlns:a16="http://schemas.microsoft.com/office/drawing/2014/main" id="{00000000-0008-0000-0200-00001A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5" name="正方形/長方形 794">
          <a:extLst>
            <a:ext uri="{FF2B5EF4-FFF2-40B4-BE49-F238E27FC236}">
              <a16:creationId xmlns:a16="http://schemas.microsoft.com/office/drawing/2014/main" id="{00000000-0008-0000-0200-00001B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6" name="正方形/長方形 795">
          <a:extLst>
            <a:ext uri="{FF2B5EF4-FFF2-40B4-BE49-F238E27FC236}">
              <a16:creationId xmlns:a16="http://schemas.microsoft.com/office/drawing/2014/main" id="{00000000-0008-0000-0200-00001C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7" name="正方形/長方形 796">
          <a:extLst>
            <a:ext uri="{FF2B5EF4-FFF2-40B4-BE49-F238E27FC236}">
              <a16:creationId xmlns:a16="http://schemas.microsoft.com/office/drawing/2014/main" id="{00000000-0008-0000-0200-00001D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8" name="正方形/長方形 797">
          <a:extLst>
            <a:ext uri="{FF2B5EF4-FFF2-40B4-BE49-F238E27FC236}">
              <a16:creationId xmlns:a16="http://schemas.microsoft.com/office/drawing/2014/main" id="{00000000-0008-0000-0200-00001E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9" name="正方形/長方形 798">
          <a:extLst>
            <a:ext uri="{FF2B5EF4-FFF2-40B4-BE49-F238E27FC236}">
              <a16:creationId xmlns:a16="http://schemas.microsoft.com/office/drawing/2014/main" id="{00000000-0008-0000-0200-00001F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0" name="正方形/長方形 799">
          <a:extLst>
            <a:ext uri="{FF2B5EF4-FFF2-40B4-BE49-F238E27FC236}">
              <a16:creationId xmlns:a16="http://schemas.microsoft.com/office/drawing/2014/main" id="{00000000-0008-0000-0200-000020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1" name="正方形/長方形 800">
          <a:extLst>
            <a:ext uri="{FF2B5EF4-FFF2-40B4-BE49-F238E27FC236}">
              <a16:creationId xmlns:a16="http://schemas.microsoft.com/office/drawing/2014/main" id="{00000000-0008-0000-0200-000021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2" name="テキスト ボックス 801">
          <a:extLst>
            <a:ext uri="{FF2B5EF4-FFF2-40B4-BE49-F238E27FC236}">
              <a16:creationId xmlns:a16="http://schemas.microsoft.com/office/drawing/2014/main" id="{00000000-0008-0000-0200-000022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3" name="直線コネクタ 802">
          <a:extLst>
            <a:ext uri="{FF2B5EF4-FFF2-40B4-BE49-F238E27FC236}">
              <a16:creationId xmlns:a16="http://schemas.microsoft.com/office/drawing/2014/main" id="{00000000-0008-0000-0200-000023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04" name="直線コネクタ 803">
          <a:extLst>
            <a:ext uri="{FF2B5EF4-FFF2-40B4-BE49-F238E27FC236}">
              <a16:creationId xmlns:a16="http://schemas.microsoft.com/office/drawing/2014/main" id="{00000000-0008-0000-0200-000024030000}"/>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05" name="テキスト ボックス 804">
          <a:extLst>
            <a:ext uri="{FF2B5EF4-FFF2-40B4-BE49-F238E27FC236}">
              <a16:creationId xmlns:a16="http://schemas.microsoft.com/office/drawing/2014/main" id="{00000000-0008-0000-0200-000025030000}"/>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06" name="直線コネクタ 805">
          <a:extLst>
            <a:ext uri="{FF2B5EF4-FFF2-40B4-BE49-F238E27FC236}">
              <a16:creationId xmlns:a16="http://schemas.microsoft.com/office/drawing/2014/main" id="{00000000-0008-0000-0200-000026030000}"/>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07" name="テキスト ボックス 806">
          <a:extLst>
            <a:ext uri="{FF2B5EF4-FFF2-40B4-BE49-F238E27FC236}">
              <a16:creationId xmlns:a16="http://schemas.microsoft.com/office/drawing/2014/main" id="{00000000-0008-0000-0200-000027030000}"/>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08" name="直線コネクタ 807">
          <a:extLst>
            <a:ext uri="{FF2B5EF4-FFF2-40B4-BE49-F238E27FC236}">
              <a16:creationId xmlns:a16="http://schemas.microsoft.com/office/drawing/2014/main" id="{00000000-0008-0000-0200-000028030000}"/>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09" name="テキスト ボックス 808">
          <a:extLst>
            <a:ext uri="{FF2B5EF4-FFF2-40B4-BE49-F238E27FC236}">
              <a16:creationId xmlns:a16="http://schemas.microsoft.com/office/drawing/2014/main" id="{00000000-0008-0000-0200-000029030000}"/>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10" name="直線コネクタ 809">
          <a:extLst>
            <a:ext uri="{FF2B5EF4-FFF2-40B4-BE49-F238E27FC236}">
              <a16:creationId xmlns:a16="http://schemas.microsoft.com/office/drawing/2014/main" id="{00000000-0008-0000-0200-00002A030000}"/>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11" name="テキスト ボックス 810">
          <a:extLst>
            <a:ext uri="{FF2B5EF4-FFF2-40B4-BE49-F238E27FC236}">
              <a16:creationId xmlns:a16="http://schemas.microsoft.com/office/drawing/2014/main" id="{00000000-0008-0000-0200-00002B030000}"/>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12" name="直線コネクタ 811">
          <a:extLst>
            <a:ext uri="{FF2B5EF4-FFF2-40B4-BE49-F238E27FC236}">
              <a16:creationId xmlns:a16="http://schemas.microsoft.com/office/drawing/2014/main" id="{00000000-0008-0000-0200-00002C030000}"/>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13" name="テキスト ボックス 812">
          <a:extLst>
            <a:ext uri="{FF2B5EF4-FFF2-40B4-BE49-F238E27FC236}">
              <a16:creationId xmlns:a16="http://schemas.microsoft.com/office/drawing/2014/main" id="{00000000-0008-0000-0200-00002D030000}"/>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4" name="直線コネクタ 813">
          <a:extLst>
            <a:ext uri="{FF2B5EF4-FFF2-40B4-BE49-F238E27FC236}">
              <a16:creationId xmlns:a16="http://schemas.microsoft.com/office/drawing/2014/main" id="{00000000-0008-0000-0200-00002E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5" name="テキスト ボックス 814">
          <a:extLst>
            <a:ext uri="{FF2B5EF4-FFF2-40B4-BE49-F238E27FC236}">
              <a16:creationId xmlns:a16="http://schemas.microsoft.com/office/drawing/2014/main" id="{00000000-0008-0000-0200-00002F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6" name="【庁舎】&#10;一人当たり面積グラフ枠">
          <a:extLst>
            <a:ext uri="{FF2B5EF4-FFF2-40B4-BE49-F238E27FC236}">
              <a16:creationId xmlns:a16="http://schemas.microsoft.com/office/drawing/2014/main" id="{00000000-0008-0000-0200-000030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163830</xdr:rowOff>
    </xdr:from>
    <xdr:to>
      <xdr:col>116</xdr:col>
      <xdr:colOff>62864</xdr:colOff>
      <xdr:row>107</xdr:row>
      <xdr:rowOff>148589</xdr:rowOff>
    </xdr:to>
    <xdr:cxnSp macro="">
      <xdr:nvCxnSpPr>
        <xdr:cNvPr id="817" name="直線コネクタ 816">
          <a:extLst>
            <a:ext uri="{FF2B5EF4-FFF2-40B4-BE49-F238E27FC236}">
              <a16:creationId xmlns:a16="http://schemas.microsoft.com/office/drawing/2014/main" id="{00000000-0008-0000-0200-000031030000}"/>
            </a:ext>
          </a:extLst>
        </xdr:cNvPr>
        <xdr:cNvCxnSpPr/>
      </xdr:nvCxnSpPr>
      <xdr:spPr>
        <a:xfrm flipV="1">
          <a:off x="22160864" y="17137380"/>
          <a:ext cx="0" cy="13563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152416</xdr:rowOff>
    </xdr:from>
    <xdr:ext cx="469744" cy="259045"/>
    <xdr:sp macro="" textlink="">
      <xdr:nvSpPr>
        <xdr:cNvPr id="818" name="【庁舎】&#10;一人当たり面積最小値テキスト">
          <a:extLst>
            <a:ext uri="{FF2B5EF4-FFF2-40B4-BE49-F238E27FC236}">
              <a16:creationId xmlns:a16="http://schemas.microsoft.com/office/drawing/2014/main" id="{00000000-0008-0000-0200-000032030000}"/>
            </a:ext>
          </a:extLst>
        </xdr:cNvPr>
        <xdr:cNvSpPr txBox="1"/>
      </xdr:nvSpPr>
      <xdr:spPr>
        <a:xfrm>
          <a:off x="22199600" y="18497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148589</xdr:rowOff>
    </xdr:from>
    <xdr:to>
      <xdr:col>116</xdr:col>
      <xdr:colOff>152400</xdr:colOff>
      <xdr:row>107</xdr:row>
      <xdr:rowOff>148589</xdr:rowOff>
    </xdr:to>
    <xdr:cxnSp macro="">
      <xdr:nvCxnSpPr>
        <xdr:cNvPr id="819" name="直線コネクタ 818">
          <a:extLst>
            <a:ext uri="{FF2B5EF4-FFF2-40B4-BE49-F238E27FC236}">
              <a16:creationId xmlns:a16="http://schemas.microsoft.com/office/drawing/2014/main" id="{00000000-0008-0000-0200-000033030000}"/>
            </a:ext>
          </a:extLst>
        </xdr:cNvPr>
        <xdr:cNvCxnSpPr/>
      </xdr:nvCxnSpPr>
      <xdr:spPr>
        <a:xfrm>
          <a:off x="22072600" y="18493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110507</xdr:rowOff>
    </xdr:from>
    <xdr:ext cx="469744" cy="259045"/>
    <xdr:sp macro="" textlink="">
      <xdr:nvSpPr>
        <xdr:cNvPr id="820" name="【庁舎】&#10;一人当たり面積最大値テキスト">
          <a:extLst>
            <a:ext uri="{FF2B5EF4-FFF2-40B4-BE49-F238E27FC236}">
              <a16:creationId xmlns:a16="http://schemas.microsoft.com/office/drawing/2014/main" id="{00000000-0008-0000-0200-000034030000}"/>
            </a:ext>
          </a:extLst>
        </xdr:cNvPr>
        <xdr:cNvSpPr txBox="1"/>
      </xdr:nvSpPr>
      <xdr:spPr>
        <a:xfrm>
          <a:off x="22199600" y="16912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163830</xdr:rowOff>
    </xdr:from>
    <xdr:to>
      <xdr:col>116</xdr:col>
      <xdr:colOff>152400</xdr:colOff>
      <xdr:row>99</xdr:row>
      <xdr:rowOff>163830</xdr:rowOff>
    </xdr:to>
    <xdr:cxnSp macro="">
      <xdr:nvCxnSpPr>
        <xdr:cNvPr id="821" name="直線コネクタ 820">
          <a:extLst>
            <a:ext uri="{FF2B5EF4-FFF2-40B4-BE49-F238E27FC236}">
              <a16:creationId xmlns:a16="http://schemas.microsoft.com/office/drawing/2014/main" id="{00000000-0008-0000-0200-000035030000}"/>
            </a:ext>
          </a:extLst>
        </xdr:cNvPr>
        <xdr:cNvCxnSpPr/>
      </xdr:nvCxnSpPr>
      <xdr:spPr>
        <a:xfrm>
          <a:off x="22072600" y="17137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127016</xdr:rowOff>
    </xdr:from>
    <xdr:ext cx="469744" cy="259045"/>
    <xdr:sp macro="" textlink="">
      <xdr:nvSpPr>
        <xdr:cNvPr id="822" name="【庁舎】&#10;一人当たり面積平均値テキスト">
          <a:extLst>
            <a:ext uri="{FF2B5EF4-FFF2-40B4-BE49-F238E27FC236}">
              <a16:creationId xmlns:a16="http://schemas.microsoft.com/office/drawing/2014/main" id="{00000000-0008-0000-0200-000036030000}"/>
            </a:ext>
          </a:extLst>
        </xdr:cNvPr>
        <xdr:cNvSpPr txBox="1"/>
      </xdr:nvSpPr>
      <xdr:spPr>
        <a:xfrm>
          <a:off x="22199600" y="179578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104139</xdr:rowOff>
    </xdr:from>
    <xdr:to>
      <xdr:col>116</xdr:col>
      <xdr:colOff>114300</xdr:colOff>
      <xdr:row>106</xdr:row>
      <xdr:rowOff>34289</xdr:rowOff>
    </xdr:to>
    <xdr:sp macro="" textlink="">
      <xdr:nvSpPr>
        <xdr:cNvPr id="823" name="フローチャート: 判断 822">
          <a:extLst>
            <a:ext uri="{FF2B5EF4-FFF2-40B4-BE49-F238E27FC236}">
              <a16:creationId xmlns:a16="http://schemas.microsoft.com/office/drawing/2014/main" id="{00000000-0008-0000-0200-000037030000}"/>
            </a:ext>
          </a:extLst>
        </xdr:cNvPr>
        <xdr:cNvSpPr/>
      </xdr:nvSpPr>
      <xdr:spPr>
        <a:xfrm>
          <a:off x="22110700" y="18106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118111</xdr:rowOff>
    </xdr:from>
    <xdr:to>
      <xdr:col>112</xdr:col>
      <xdr:colOff>38100</xdr:colOff>
      <xdr:row>106</xdr:row>
      <xdr:rowOff>48261</xdr:rowOff>
    </xdr:to>
    <xdr:sp macro="" textlink="">
      <xdr:nvSpPr>
        <xdr:cNvPr id="824" name="フローチャート: 判断 823">
          <a:extLst>
            <a:ext uri="{FF2B5EF4-FFF2-40B4-BE49-F238E27FC236}">
              <a16:creationId xmlns:a16="http://schemas.microsoft.com/office/drawing/2014/main" id="{00000000-0008-0000-0200-000038030000}"/>
            </a:ext>
          </a:extLst>
        </xdr:cNvPr>
        <xdr:cNvSpPr/>
      </xdr:nvSpPr>
      <xdr:spPr>
        <a:xfrm>
          <a:off x="21272500" y="18120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124461</xdr:rowOff>
    </xdr:from>
    <xdr:to>
      <xdr:col>107</xdr:col>
      <xdr:colOff>101600</xdr:colOff>
      <xdr:row>106</xdr:row>
      <xdr:rowOff>54611</xdr:rowOff>
    </xdr:to>
    <xdr:sp macro="" textlink="">
      <xdr:nvSpPr>
        <xdr:cNvPr id="825" name="フローチャート: 判断 824">
          <a:extLst>
            <a:ext uri="{FF2B5EF4-FFF2-40B4-BE49-F238E27FC236}">
              <a16:creationId xmlns:a16="http://schemas.microsoft.com/office/drawing/2014/main" id="{00000000-0008-0000-0200-000039030000}"/>
            </a:ext>
          </a:extLst>
        </xdr:cNvPr>
        <xdr:cNvSpPr/>
      </xdr:nvSpPr>
      <xdr:spPr>
        <a:xfrm>
          <a:off x="20383500" y="18126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142239</xdr:rowOff>
    </xdr:from>
    <xdr:to>
      <xdr:col>102</xdr:col>
      <xdr:colOff>165100</xdr:colOff>
      <xdr:row>106</xdr:row>
      <xdr:rowOff>72389</xdr:rowOff>
    </xdr:to>
    <xdr:sp macro="" textlink="">
      <xdr:nvSpPr>
        <xdr:cNvPr id="826" name="フローチャート: 判断 825">
          <a:extLst>
            <a:ext uri="{FF2B5EF4-FFF2-40B4-BE49-F238E27FC236}">
              <a16:creationId xmlns:a16="http://schemas.microsoft.com/office/drawing/2014/main" id="{00000000-0008-0000-0200-00003A030000}"/>
            </a:ext>
          </a:extLst>
        </xdr:cNvPr>
        <xdr:cNvSpPr/>
      </xdr:nvSpPr>
      <xdr:spPr>
        <a:xfrm>
          <a:off x="19494500" y="18144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148589</xdr:rowOff>
    </xdr:from>
    <xdr:to>
      <xdr:col>98</xdr:col>
      <xdr:colOff>38100</xdr:colOff>
      <xdr:row>106</xdr:row>
      <xdr:rowOff>78739</xdr:rowOff>
    </xdr:to>
    <xdr:sp macro="" textlink="">
      <xdr:nvSpPr>
        <xdr:cNvPr id="827" name="フローチャート: 判断 826">
          <a:extLst>
            <a:ext uri="{FF2B5EF4-FFF2-40B4-BE49-F238E27FC236}">
              <a16:creationId xmlns:a16="http://schemas.microsoft.com/office/drawing/2014/main" id="{00000000-0008-0000-0200-00003B030000}"/>
            </a:ext>
          </a:extLst>
        </xdr:cNvPr>
        <xdr:cNvSpPr/>
      </xdr:nvSpPr>
      <xdr:spPr>
        <a:xfrm>
          <a:off x="18605500" y="18150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8" name="テキスト ボックス 827">
          <a:extLst>
            <a:ext uri="{FF2B5EF4-FFF2-40B4-BE49-F238E27FC236}">
              <a16:creationId xmlns:a16="http://schemas.microsoft.com/office/drawing/2014/main" id="{00000000-0008-0000-0200-00003C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00000000-0008-0000-0200-00003D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00000000-0008-0000-0200-00003E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00000000-0008-0000-0200-00003F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00000000-0008-0000-0200-000040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40639</xdr:rowOff>
    </xdr:from>
    <xdr:to>
      <xdr:col>116</xdr:col>
      <xdr:colOff>114300</xdr:colOff>
      <xdr:row>107</xdr:row>
      <xdr:rowOff>142239</xdr:rowOff>
    </xdr:to>
    <xdr:sp macro="" textlink="">
      <xdr:nvSpPr>
        <xdr:cNvPr id="833" name="楕円 832">
          <a:extLst>
            <a:ext uri="{FF2B5EF4-FFF2-40B4-BE49-F238E27FC236}">
              <a16:creationId xmlns:a16="http://schemas.microsoft.com/office/drawing/2014/main" id="{00000000-0008-0000-0200-000041030000}"/>
            </a:ext>
          </a:extLst>
        </xdr:cNvPr>
        <xdr:cNvSpPr/>
      </xdr:nvSpPr>
      <xdr:spPr>
        <a:xfrm>
          <a:off x="22110700" y="18385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127016</xdr:rowOff>
    </xdr:from>
    <xdr:ext cx="469744" cy="259045"/>
    <xdr:sp macro="" textlink="">
      <xdr:nvSpPr>
        <xdr:cNvPr id="834" name="【庁舎】&#10;一人当たり面積該当値テキスト">
          <a:extLst>
            <a:ext uri="{FF2B5EF4-FFF2-40B4-BE49-F238E27FC236}">
              <a16:creationId xmlns:a16="http://schemas.microsoft.com/office/drawing/2014/main" id="{00000000-0008-0000-0200-000042030000}"/>
            </a:ext>
          </a:extLst>
        </xdr:cNvPr>
        <xdr:cNvSpPr txBox="1"/>
      </xdr:nvSpPr>
      <xdr:spPr>
        <a:xfrm>
          <a:off x="22199600" y="18300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6350</xdr:rowOff>
    </xdr:from>
    <xdr:to>
      <xdr:col>112</xdr:col>
      <xdr:colOff>38100</xdr:colOff>
      <xdr:row>107</xdr:row>
      <xdr:rowOff>107950</xdr:rowOff>
    </xdr:to>
    <xdr:sp macro="" textlink="">
      <xdr:nvSpPr>
        <xdr:cNvPr id="835" name="楕円 834">
          <a:extLst>
            <a:ext uri="{FF2B5EF4-FFF2-40B4-BE49-F238E27FC236}">
              <a16:creationId xmlns:a16="http://schemas.microsoft.com/office/drawing/2014/main" id="{00000000-0008-0000-0200-000043030000}"/>
            </a:ext>
          </a:extLst>
        </xdr:cNvPr>
        <xdr:cNvSpPr/>
      </xdr:nvSpPr>
      <xdr:spPr>
        <a:xfrm>
          <a:off x="21272500" y="18351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57150</xdr:rowOff>
    </xdr:from>
    <xdr:to>
      <xdr:col>116</xdr:col>
      <xdr:colOff>63500</xdr:colOff>
      <xdr:row>107</xdr:row>
      <xdr:rowOff>91439</xdr:rowOff>
    </xdr:to>
    <xdr:cxnSp macro="">
      <xdr:nvCxnSpPr>
        <xdr:cNvPr id="836" name="直線コネクタ 835">
          <a:extLst>
            <a:ext uri="{FF2B5EF4-FFF2-40B4-BE49-F238E27FC236}">
              <a16:creationId xmlns:a16="http://schemas.microsoft.com/office/drawing/2014/main" id="{00000000-0008-0000-0200-000044030000}"/>
            </a:ext>
          </a:extLst>
        </xdr:cNvPr>
        <xdr:cNvCxnSpPr/>
      </xdr:nvCxnSpPr>
      <xdr:spPr>
        <a:xfrm>
          <a:off x="21323300" y="18402300"/>
          <a:ext cx="8382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6350</xdr:rowOff>
    </xdr:from>
    <xdr:to>
      <xdr:col>107</xdr:col>
      <xdr:colOff>101600</xdr:colOff>
      <xdr:row>107</xdr:row>
      <xdr:rowOff>107950</xdr:rowOff>
    </xdr:to>
    <xdr:sp macro="" textlink="">
      <xdr:nvSpPr>
        <xdr:cNvPr id="837" name="楕円 836">
          <a:extLst>
            <a:ext uri="{FF2B5EF4-FFF2-40B4-BE49-F238E27FC236}">
              <a16:creationId xmlns:a16="http://schemas.microsoft.com/office/drawing/2014/main" id="{00000000-0008-0000-0200-000045030000}"/>
            </a:ext>
          </a:extLst>
        </xdr:cNvPr>
        <xdr:cNvSpPr/>
      </xdr:nvSpPr>
      <xdr:spPr>
        <a:xfrm>
          <a:off x="20383500" y="18351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57150</xdr:rowOff>
    </xdr:from>
    <xdr:to>
      <xdr:col>111</xdr:col>
      <xdr:colOff>177800</xdr:colOff>
      <xdr:row>107</xdr:row>
      <xdr:rowOff>57150</xdr:rowOff>
    </xdr:to>
    <xdr:cxnSp macro="">
      <xdr:nvCxnSpPr>
        <xdr:cNvPr id="838" name="直線コネクタ 837">
          <a:extLst>
            <a:ext uri="{FF2B5EF4-FFF2-40B4-BE49-F238E27FC236}">
              <a16:creationId xmlns:a16="http://schemas.microsoft.com/office/drawing/2014/main" id="{00000000-0008-0000-0200-000046030000}"/>
            </a:ext>
          </a:extLst>
        </xdr:cNvPr>
        <xdr:cNvCxnSpPr/>
      </xdr:nvCxnSpPr>
      <xdr:spPr>
        <a:xfrm>
          <a:off x="20434300" y="184023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17780</xdr:rowOff>
    </xdr:from>
    <xdr:to>
      <xdr:col>102</xdr:col>
      <xdr:colOff>165100</xdr:colOff>
      <xdr:row>107</xdr:row>
      <xdr:rowOff>119380</xdr:rowOff>
    </xdr:to>
    <xdr:sp macro="" textlink="">
      <xdr:nvSpPr>
        <xdr:cNvPr id="839" name="楕円 838">
          <a:extLst>
            <a:ext uri="{FF2B5EF4-FFF2-40B4-BE49-F238E27FC236}">
              <a16:creationId xmlns:a16="http://schemas.microsoft.com/office/drawing/2014/main" id="{00000000-0008-0000-0200-000047030000}"/>
            </a:ext>
          </a:extLst>
        </xdr:cNvPr>
        <xdr:cNvSpPr/>
      </xdr:nvSpPr>
      <xdr:spPr>
        <a:xfrm>
          <a:off x="19494500" y="18362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57150</xdr:rowOff>
    </xdr:from>
    <xdr:to>
      <xdr:col>107</xdr:col>
      <xdr:colOff>50800</xdr:colOff>
      <xdr:row>107</xdr:row>
      <xdr:rowOff>68580</xdr:rowOff>
    </xdr:to>
    <xdr:cxnSp macro="">
      <xdr:nvCxnSpPr>
        <xdr:cNvPr id="840" name="直線コネクタ 839">
          <a:extLst>
            <a:ext uri="{FF2B5EF4-FFF2-40B4-BE49-F238E27FC236}">
              <a16:creationId xmlns:a16="http://schemas.microsoft.com/office/drawing/2014/main" id="{00000000-0008-0000-0200-000048030000}"/>
            </a:ext>
          </a:extLst>
        </xdr:cNvPr>
        <xdr:cNvCxnSpPr/>
      </xdr:nvCxnSpPr>
      <xdr:spPr>
        <a:xfrm flipV="1">
          <a:off x="19545300" y="1840230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20320</xdr:rowOff>
    </xdr:from>
    <xdr:to>
      <xdr:col>98</xdr:col>
      <xdr:colOff>38100</xdr:colOff>
      <xdr:row>107</xdr:row>
      <xdr:rowOff>121920</xdr:rowOff>
    </xdr:to>
    <xdr:sp macro="" textlink="">
      <xdr:nvSpPr>
        <xdr:cNvPr id="841" name="楕円 840">
          <a:extLst>
            <a:ext uri="{FF2B5EF4-FFF2-40B4-BE49-F238E27FC236}">
              <a16:creationId xmlns:a16="http://schemas.microsoft.com/office/drawing/2014/main" id="{00000000-0008-0000-0200-000049030000}"/>
            </a:ext>
          </a:extLst>
        </xdr:cNvPr>
        <xdr:cNvSpPr/>
      </xdr:nvSpPr>
      <xdr:spPr>
        <a:xfrm>
          <a:off x="18605500" y="18365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68580</xdr:rowOff>
    </xdr:from>
    <xdr:to>
      <xdr:col>102</xdr:col>
      <xdr:colOff>114300</xdr:colOff>
      <xdr:row>107</xdr:row>
      <xdr:rowOff>71120</xdr:rowOff>
    </xdr:to>
    <xdr:cxnSp macro="">
      <xdr:nvCxnSpPr>
        <xdr:cNvPr id="842" name="直線コネクタ 841">
          <a:extLst>
            <a:ext uri="{FF2B5EF4-FFF2-40B4-BE49-F238E27FC236}">
              <a16:creationId xmlns:a16="http://schemas.microsoft.com/office/drawing/2014/main" id="{00000000-0008-0000-0200-00004A030000}"/>
            </a:ext>
          </a:extLst>
        </xdr:cNvPr>
        <xdr:cNvCxnSpPr/>
      </xdr:nvCxnSpPr>
      <xdr:spPr>
        <a:xfrm flipV="1">
          <a:off x="18656300" y="18413730"/>
          <a:ext cx="889000" cy="2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64788</xdr:rowOff>
    </xdr:from>
    <xdr:ext cx="469744" cy="259045"/>
    <xdr:sp macro="" textlink="">
      <xdr:nvSpPr>
        <xdr:cNvPr id="843" name="n_1aveValue【庁舎】&#10;一人当たり面積">
          <a:extLst>
            <a:ext uri="{FF2B5EF4-FFF2-40B4-BE49-F238E27FC236}">
              <a16:creationId xmlns:a16="http://schemas.microsoft.com/office/drawing/2014/main" id="{00000000-0008-0000-0200-00004B030000}"/>
            </a:ext>
          </a:extLst>
        </xdr:cNvPr>
        <xdr:cNvSpPr txBox="1"/>
      </xdr:nvSpPr>
      <xdr:spPr>
        <a:xfrm>
          <a:off x="21075727" y="17895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71138</xdr:rowOff>
    </xdr:from>
    <xdr:ext cx="469744" cy="259045"/>
    <xdr:sp macro="" textlink="">
      <xdr:nvSpPr>
        <xdr:cNvPr id="844" name="n_2aveValue【庁舎】&#10;一人当たり面積">
          <a:extLst>
            <a:ext uri="{FF2B5EF4-FFF2-40B4-BE49-F238E27FC236}">
              <a16:creationId xmlns:a16="http://schemas.microsoft.com/office/drawing/2014/main" id="{00000000-0008-0000-0200-00004C030000}"/>
            </a:ext>
          </a:extLst>
        </xdr:cNvPr>
        <xdr:cNvSpPr txBox="1"/>
      </xdr:nvSpPr>
      <xdr:spPr>
        <a:xfrm>
          <a:off x="20199427" y="17901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88916</xdr:rowOff>
    </xdr:from>
    <xdr:ext cx="469744" cy="259045"/>
    <xdr:sp macro="" textlink="">
      <xdr:nvSpPr>
        <xdr:cNvPr id="845" name="n_3aveValue【庁舎】&#10;一人当たり面積">
          <a:extLst>
            <a:ext uri="{FF2B5EF4-FFF2-40B4-BE49-F238E27FC236}">
              <a16:creationId xmlns:a16="http://schemas.microsoft.com/office/drawing/2014/main" id="{00000000-0008-0000-0200-00004D030000}"/>
            </a:ext>
          </a:extLst>
        </xdr:cNvPr>
        <xdr:cNvSpPr txBox="1"/>
      </xdr:nvSpPr>
      <xdr:spPr>
        <a:xfrm>
          <a:off x="19310427" y="17919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95266</xdr:rowOff>
    </xdr:from>
    <xdr:ext cx="469744" cy="259045"/>
    <xdr:sp macro="" textlink="">
      <xdr:nvSpPr>
        <xdr:cNvPr id="846" name="n_4aveValue【庁舎】&#10;一人当たり面積">
          <a:extLst>
            <a:ext uri="{FF2B5EF4-FFF2-40B4-BE49-F238E27FC236}">
              <a16:creationId xmlns:a16="http://schemas.microsoft.com/office/drawing/2014/main" id="{00000000-0008-0000-0200-00004E030000}"/>
            </a:ext>
          </a:extLst>
        </xdr:cNvPr>
        <xdr:cNvSpPr txBox="1"/>
      </xdr:nvSpPr>
      <xdr:spPr>
        <a:xfrm>
          <a:off x="18421427" y="17926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99077</xdr:rowOff>
    </xdr:from>
    <xdr:ext cx="469744" cy="259045"/>
    <xdr:sp macro="" textlink="">
      <xdr:nvSpPr>
        <xdr:cNvPr id="847" name="n_1mainValue【庁舎】&#10;一人当たり面積">
          <a:extLst>
            <a:ext uri="{FF2B5EF4-FFF2-40B4-BE49-F238E27FC236}">
              <a16:creationId xmlns:a16="http://schemas.microsoft.com/office/drawing/2014/main" id="{00000000-0008-0000-0200-00004F030000}"/>
            </a:ext>
          </a:extLst>
        </xdr:cNvPr>
        <xdr:cNvSpPr txBox="1"/>
      </xdr:nvSpPr>
      <xdr:spPr>
        <a:xfrm>
          <a:off x="21075727" y="18444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99077</xdr:rowOff>
    </xdr:from>
    <xdr:ext cx="469744" cy="259045"/>
    <xdr:sp macro="" textlink="">
      <xdr:nvSpPr>
        <xdr:cNvPr id="848" name="n_2mainValue【庁舎】&#10;一人当たり面積">
          <a:extLst>
            <a:ext uri="{FF2B5EF4-FFF2-40B4-BE49-F238E27FC236}">
              <a16:creationId xmlns:a16="http://schemas.microsoft.com/office/drawing/2014/main" id="{00000000-0008-0000-0200-000050030000}"/>
            </a:ext>
          </a:extLst>
        </xdr:cNvPr>
        <xdr:cNvSpPr txBox="1"/>
      </xdr:nvSpPr>
      <xdr:spPr>
        <a:xfrm>
          <a:off x="20199427" y="18444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110507</xdr:rowOff>
    </xdr:from>
    <xdr:ext cx="469744" cy="259045"/>
    <xdr:sp macro="" textlink="">
      <xdr:nvSpPr>
        <xdr:cNvPr id="849" name="n_3mainValue【庁舎】&#10;一人当たり面積">
          <a:extLst>
            <a:ext uri="{FF2B5EF4-FFF2-40B4-BE49-F238E27FC236}">
              <a16:creationId xmlns:a16="http://schemas.microsoft.com/office/drawing/2014/main" id="{00000000-0008-0000-0200-000051030000}"/>
            </a:ext>
          </a:extLst>
        </xdr:cNvPr>
        <xdr:cNvSpPr txBox="1"/>
      </xdr:nvSpPr>
      <xdr:spPr>
        <a:xfrm>
          <a:off x="19310427" y="18455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113047</xdr:rowOff>
    </xdr:from>
    <xdr:ext cx="469744" cy="259045"/>
    <xdr:sp macro="" textlink="">
      <xdr:nvSpPr>
        <xdr:cNvPr id="850" name="n_4mainValue【庁舎】&#10;一人当たり面積">
          <a:extLst>
            <a:ext uri="{FF2B5EF4-FFF2-40B4-BE49-F238E27FC236}">
              <a16:creationId xmlns:a16="http://schemas.microsoft.com/office/drawing/2014/main" id="{00000000-0008-0000-0200-000052030000}"/>
            </a:ext>
          </a:extLst>
        </xdr:cNvPr>
        <xdr:cNvSpPr txBox="1"/>
      </xdr:nvSpPr>
      <xdr:spPr>
        <a:xfrm>
          <a:off x="18421427" y="18458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1" name="正方形/長方形 850">
          <a:extLst>
            <a:ext uri="{FF2B5EF4-FFF2-40B4-BE49-F238E27FC236}">
              <a16:creationId xmlns:a16="http://schemas.microsoft.com/office/drawing/2014/main" id="{00000000-0008-0000-0200-000053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2" name="正方形/長方形 851">
          <a:extLst>
            <a:ext uri="{FF2B5EF4-FFF2-40B4-BE49-F238E27FC236}">
              <a16:creationId xmlns:a16="http://schemas.microsoft.com/office/drawing/2014/main" id="{00000000-0008-0000-0200-000054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3" name="テキスト ボックス 852">
          <a:extLst>
            <a:ext uri="{FF2B5EF4-FFF2-40B4-BE49-F238E27FC236}">
              <a16:creationId xmlns:a16="http://schemas.microsoft.com/office/drawing/2014/main" id="{00000000-0008-0000-0200-000055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類似団体と比較して有形固定資産減価償却率が高くなっている施設は一般廃棄物処理施設、体育館・プール、消防施設、庁舎である。</a:t>
          </a:r>
        </a:p>
        <a:p>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一方で、類似団体と比較して有形固定資産減価償却率が低くなっている施設は図書館、福祉施設である。</a:t>
          </a:r>
        </a:p>
        <a:p>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有形固定資産減価償却率が高くなっている施設の中でも特に一般廃棄物処理施設が上回っているが、クリーンセンターかもめ施設集約化事業を進めていくことにより、数値の改善を見込んでいる。</a:t>
          </a:r>
        </a:p>
        <a:p>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有形固定資産減価償却率が低くなっている施設の中でも特に図書館が顕著に上回っており、昨年度比較でも</a:t>
          </a:r>
          <a:r>
            <a:rPr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1.3</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ポイント減少している。</a:t>
          </a:r>
        </a:p>
        <a:p>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庁舎は類似団体を上回っているが、庁舎再編計画に基づく施設改修等を進めているため、有形固定資産減価償却率の減少を見込んでいる。</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Lgflsv01\01&#32207;&#21209;&#37096;\14&#36001;&#25919;&#35506;\D\13%20&#36001;&#25919;&#29366;&#27841;&#36039;&#26009;&#38598;\&#36001;&#25919;&#27604;&#36611;&#20998;&#26512;&#34920;&#31561;\R6&#24180;&#24230;&#27770;&#31639;&#20998;\02_&#20108;&#22238;&#30446;\02_&#20316;&#26989;\&#12304;R8.3&#20844;&#34920;&#20998;&#12305;&#12304;&#36001;&#25919;&#29366;&#27841;&#36039;&#26009;&#38598;&#12305;_332127_&#28716;&#25144;&#20869;&#24066;_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総括表"/>
      <sheetName val="普通会計の状況"/>
      <sheetName val="各会計、関係団体の財政状況及び健全化判断比率"/>
      <sheetName val="財政比較分析表"/>
      <sheetName val="経常経費分析表（経常収支比率の分析）"/>
      <sheetName val="経常経費分析表（人件費・公債費・普通建設事業費の分析）"/>
      <sheetName val="性質別歳出決算分析表（住民一人当たりのコスト）"/>
      <sheetName val="目的別歳出決算分析表（住民一人当たりのコスト）"/>
      <sheetName val="実質収支比率等に係る経年分析"/>
      <sheetName val="連結実質赤字比率に係る赤字・黒字の構成分析"/>
      <sheetName val="実質公債費比率（分子）の構造"/>
      <sheetName val="将来負担比率（分子）の構造"/>
      <sheetName val="基金残高に係る経年分析"/>
      <sheetName val="データシート"/>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ow r="2">
          <cell r="D2" t="str">
            <v>当該団体(円)</v>
          </cell>
          <cell r="F2" t="str">
            <v>類似団体内平均(円)</v>
          </cell>
        </row>
        <row r="3">
          <cell r="A3" t="str">
            <v xml:space="preserve"> R02</v>
          </cell>
          <cell r="D3">
            <v>100563</v>
          </cell>
          <cell r="F3">
            <v>92632</v>
          </cell>
        </row>
        <row r="5">
          <cell r="A5" t="str">
            <v xml:space="preserve"> R03</v>
          </cell>
          <cell r="D5">
            <v>124505</v>
          </cell>
          <cell r="F5">
            <v>96469</v>
          </cell>
        </row>
        <row r="7">
          <cell r="A7" t="str">
            <v xml:space="preserve"> R04</v>
          </cell>
          <cell r="D7">
            <v>157897</v>
          </cell>
          <cell r="F7">
            <v>85743</v>
          </cell>
        </row>
        <row r="9">
          <cell r="A9" t="str">
            <v xml:space="preserve"> R05</v>
          </cell>
          <cell r="D9">
            <v>130588</v>
          </cell>
          <cell r="F9">
            <v>92509</v>
          </cell>
        </row>
        <row r="11">
          <cell r="A11" t="str">
            <v xml:space="preserve"> R06</v>
          </cell>
          <cell r="D11">
            <v>129572</v>
          </cell>
          <cell r="F11">
            <v>98544</v>
          </cell>
        </row>
        <row r="18">
          <cell r="B18" t="str">
            <v>R02</v>
          </cell>
          <cell r="C18" t="str">
            <v>R03</v>
          </cell>
          <cell r="D18" t="str">
            <v>R04</v>
          </cell>
          <cell r="E18" t="str">
            <v>R05</v>
          </cell>
          <cell r="F18" t="str">
            <v>R06</v>
          </cell>
        </row>
        <row r="19">
          <cell r="A19" t="str">
            <v>実質収支額</v>
          </cell>
          <cell r="B19">
            <v>7.91</v>
          </cell>
          <cell r="C19">
            <v>5.41</v>
          </cell>
          <cell r="D19">
            <v>5.57</v>
          </cell>
          <cell r="E19">
            <v>5.42</v>
          </cell>
          <cell r="F19">
            <v>5.27</v>
          </cell>
        </row>
        <row r="20">
          <cell r="A20" t="str">
            <v>財政調整基金残高</v>
          </cell>
          <cell r="B20">
            <v>33.29</v>
          </cell>
          <cell r="C20">
            <v>33.76</v>
          </cell>
          <cell r="D20">
            <v>34</v>
          </cell>
          <cell r="E20">
            <v>33.049999999999997</v>
          </cell>
          <cell r="F20">
            <v>31.28</v>
          </cell>
        </row>
        <row r="21">
          <cell r="A21" t="str">
            <v>実質単年度収支</v>
          </cell>
          <cell r="B21">
            <v>3.7</v>
          </cell>
          <cell r="C21">
            <v>6.7</v>
          </cell>
          <cell r="D21">
            <v>4.4000000000000004</v>
          </cell>
          <cell r="E21">
            <v>1.73</v>
          </cell>
          <cell r="F21">
            <v>2.2999999999999998</v>
          </cell>
        </row>
        <row r="25">
          <cell r="B25" t="str">
            <v>R02</v>
          </cell>
          <cell r="D25" t="str">
            <v>R03</v>
          </cell>
          <cell r="F25" t="str">
            <v>R04</v>
          </cell>
          <cell r="H25" t="str">
            <v>R05</v>
          </cell>
          <cell r="J25" t="str">
            <v>R06</v>
          </cell>
        </row>
        <row r="26">
          <cell r="B26" t="str">
            <v>赤字額</v>
          </cell>
          <cell r="C26" t="str">
            <v>黒字額</v>
          </cell>
          <cell r="D26" t="str">
            <v>赤字額</v>
          </cell>
          <cell r="E26" t="str">
            <v>黒字額</v>
          </cell>
          <cell r="F26" t="str">
            <v>赤字額</v>
          </cell>
          <cell r="G26" t="str">
            <v>黒字額</v>
          </cell>
          <cell r="H26" t="str">
            <v>赤字額</v>
          </cell>
          <cell r="I26" t="str">
            <v>黒字額</v>
          </cell>
          <cell r="J26" t="str">
            <v>赤字額</v>
          </cell>
          <cell r="K26" t="str">
            <v>黒字額</v>
          </cell>
        </row>
        <row r="27">
          <cell r="A27" t="str">
            <v>その他会計（黒字）</v>
          </cell>
          <cell r="B27" t="e">
            <v>#N/A</v>
          </cell>
          <cell r="C27">
            <v>0</v>
          </cell>
          <cell r="D27" t="e">
            <v>#N/A</v>
          </cell>
          <cell r="E27">
            <v>0.01</v>
          </cell>
          <cell r="F27" t="e">
            <v>#N/A</v>
          </cell>
          <cell r="G27">
            <v>0</v>
          </cell>
          <cell r="H27" t="e">
            <v>#N/A</v>
          </cell>
          <cell r="I27">
            <v>0</v>
          </cell>
          <cell r="J27" t="e">
            <v>#N/A</v>
          </cell>
          <cell r="K27">
            <v>0</v>
          </cell>
        </row>
        <row r="28">
          <cell r="A28" t="str">
            <v>その他会計（赤字）</v>
          </cell>
          <cell r="B28" t="e">
            <v>#VALUE!</v>
          </cell>
          <cell r="C28" t="e">
            <v>#VALUE!</v>
          </cell>
          <cell r="D28" t="e">
            <v>#VALUE!</v>
          </cell>
          <cell r="E28" t="e">
            <v>#VALUE!</v>
          </cell>
          <cell r="F28" t="e">
            <v>#VALUE!</v>
          </cell>
          <cell r="G28" t="e">
            <v>#VALUE!</v>
          </cell>
          <cell r="H28" t="e">
            <v>#VALUE!</v>
          </cell>
          <cell r="I28" t="e">
            <v>#VALUE!</v>
          </cell>
          <cell r="J28" t="e">
            <v>#VALUE!</v>
          </cell>
          <cell r="K28" t="e">
            <v>#VALUE!</v>
          </cell>
        </row>
        <row r="29">
          <cell r="A29" t="str">
            <v>瀬戸内市企業団地造成事業特別会計</v>
          </cell>
          <cell r="B29" t="e">
            <v>#N/A</v>
          </cell>
          <cell r="C29">
            <v>0</v>
          </cell>
          <cell r="D29" t="e">
            <v>#N/A</v>
          </cell>
          <cell r="E29">
            <v>0</v>
          </cell>
          <cell r="F29" t="e">
            <v>#N/A</v>
          </cell>
          <cell r="G29">
            <v>0</v>
          </cell>
          <cell r="H29" t="e">
            <v>#N/A</v>
          </cell>
          <cell r="I29">
            <v>0</v>
          </cell>
          <cell r="J29" t="e">
            <v>#N/A</v>
          </cell>
          <cell r="K29">
            <v>0.08</v>
          </cell>
        </row>
        <row r="30">
          <cell r="A30" t="str">
            <v>瀬戸内市国民健康保険特別会計</v>
          </cell>
          <cell r="B30" t="e">
            <v>#N/A</v>
          </cell>
          <cell r="C30">
            <v>0</v>
          </cell>
          <cell r="D30" t="e">
            <v>#N/A</v>
          </cell>
          <cell r="E30">
            <v>0</v>
          </cell>
          <cell r="F30" t="e">
            <v>#N/A</v>
          </cell>
          <cell r="G30">
            <v>0</v>
          </cell>
          <cell r="H30" t="e">
            <v>#N/A</v>
          </cell>
          <cell r="I30">
            <v>0.12</v>
          </cell>
          <cell r="J30" t="e">
            <v>#N/A</v>
          </cell>
          <cell r="K30">
            <v>0.11</v>
          </cell>
        </row>
        <row r="31">
          <cell r="A31" t="str">
            <v>瀬戸内市土地開発事業特別会計</v>
          </cell>
          <cell r="B31" t="e">
            <v>#N/A</v>
          </cell>
          <cell r="C31">
            <v>0.26</v>
          </cell>
          <cell r="D31" t="e">
            <v>#N/A</v>
          </cell>
          <cell r="E31">
            <v>0.26</v>
          </cell>
          <cell r="F31" t="e">
            <v>#N/A</v>
          </cell>
          <cell r="G31">
            <v>0.39</v>
          </cell>
          <cell r="H31" t="e">
            <v>#N/A</v>
          </cell>
          <cell r="I31">
            <v>0.39</v>
          </cell>
          <cell r="J31" t="e">
            <v>#N/A</v>
          </cell>
          <cell r="K31">
            <v>0.38</v>
          </cell>
        </row>
        <row r="32">
          <cell r="A32" t="str">
            <v>瀬戸内市介護保険特別会計</v>
          </cell>
          <cell r="B32" t="e">
            <v>#N/A</v>
          </cell>
          <cell r="C32">
            <v>1.17</v>
          </cell>
          <cell r="D32" t="e">
            <v>#N/A</v>
          </cell>
          <cell r="E32">
            <v>1.44</v>
          </cell>
          <cell r="F32" t="e">
            <v>#N/A</v>
          </cell>
          <cell r="G32">
            <v>2.14</v>
          </cell>
          <cell r="H32" t="e">
            <v>#N/A</v>
          </cell>
          <cell r="I32">
            <v>1.61</v>
          </cell>
          <cell r="J32" t="e">
            <v>#N/A</v>
          </cell>
          <cell r="K32">
            <v>0.79</v>
          </cell>
        </row>
        <row r="33">
          <cell r="A33" t="str">
            <v>瀬戸内市下水道事業会計</v>
          </cell>
          <cell r="B33" t="e">
            <v>#N/A</v>
          </cell>
          <cell r="C33">
            <v>3.62</v>
          </cell>
          <cell r="D33" t="e">
            <v>#N/A</v>
          </cell>
          <cell r="E33">
            <v>4.57</v>
          </cell>
          <cell r="F33" t="e">
            <v>#N/A</v>
          </cell>
          <cell r="G33">
            <v>4.25</v>
          </cell>
          <cell r="H33" t="e">
            <v>#N/A</v>
          </cell>
          <cell r="I33">
            <v>3.42</v>
          </cell>
          <cell r="J33" t="e">
            <v>#N/A</v>
          </cell>
          <cell r="K33">
            <v>3.21</v>
          </cell>
        </row>
        <row r="34">
          <cell r="A34" t="str">
            <v>一般会計</v>
          </cell>
          <cell r="B34" t="e">
            <v>#N/A</v>
          </cell>
          <cell r="C34">
            <v>7.9</v>
          </cell>
          <cell r="D34" t="e">
            <v>#N/A</v>
          </cell>
          <cell r="E34">
            <v>5.4</v>
          </cell>
          <cell r="F34" t="e">
            <v>#N/A</v>
          </cell>
          <cell r="G34">
            <v>5.56</v>
          </cell>
          <cell r="H34" t="e">
            <v>#N/A</v>
          </cell>
          <cell r="I34">
            <v>5.41</v>
          </cell>
          <cell r="J34" t="e">
            <v>#N/A</v>
          </cell>
          <cell r="K34">
            <v>5.26</v>
          </cell>
        </row>
        <row r="35">
          <cell r="A35" t="str">
            <v>瀬戸内市病院事業会計</v>
          </cell>
          <cell r="B35" t="e">
            <v>#N/A</v>
          </cell>
          <cell r="C35">
            <v>9.49</v>
          </cell>
          <cell r="D35" t="e">
            <v>#N/A</v>
          </cell>
          <cell r="E35">
            <v>10.68</v>
          </cell>
          <cell r="F35" t="e">
            <v>#N/A</v>
          </cell>
          <cell r="G35">
            <v>8.34</v>
          </cell>
          <cell r="H35" t="e">
            <v>#N/A</v>
          </cell>
          <cell r="I35">
            <v>8.6300000000000008</v>
          </cell>
          <cell r="J35" t="e">
            <v>#N/A</v>
          </cell>
          <cell r="K35">
            <v>7.31</v>
          </cell>
        </row>
        <row r="36">
          <cell r="A36" t="str">
            <v>瀬戸内市水道事業会計</v>
          </cell>
          <cell r="B36" t="e">
            <v>#N/A</v>
          </cell>
          <cell r="C36">
            <v>7.75</v>
          </cell>
          <cell r="D36" t="e">
            <v>#N/A</v>
          </cell>
          <cell r="E36">
            <v>7.46</v>
          </cell>
          <cell r="F36" t="e">
            <v>#N/A</v>
          </cell>
          <cell r="G36">
            <v>7.14</v>
          </cell>
          <cell r="H36" t="e">
            <v>#N/A</v>
          </cell>
          <cell r="I36">
            <v>7.56</v>
          </cell>
          <cell r="J36" t="e">
            <v>#N/A</v>
          </cell>
          <cell r="K36">
            <v>7.99</v>
          </cell>
        </row>
        <row r="40">
          <cell r="B40" t="str">
            <v>R02</v>
          </cell>
          <cell r="E40" t="str">
            <v>R03</v>
          </cell>
          <cell r="H40" t="str">
            <v>R04</v>
          </cell>
          <cell r="K40" t="str">
            <v>R05</v>
          </cell>
          <cell r="N40" t="str">
            <v>R06</v>
          </cell>
        </row>
        <row r="41">
          <cell r="B41" t="str">
            <v>元利償還金等</v>
          </cell>
          <cell r="D41" t="str">
            <v>算入公債費等</v>
          </cell>
          <cell r="E41" t="str">
            <v>元利償還金等</v>
          </cell>
          <cell r="G41" t="str">
            <v>算入公債費等</v>
          </cell>
          <cell r="H41" t="str">
            <v>元利償還金等</v>
          </cell>
          <cell r="J41" t="str">
            <v>算入公債費等</v>
          </cell>
          <cell r="K41" t="str">
            <v>元利償還金等</v>
          </cell>
          <cell r="M41" t="str">
            <v>算入公債費等</v>
          </cell>
          <cell r="N41" t="str">
            <v>元利償還金等</v>
          </cell>
          <cell r="P41" t="str">
            <v>算入公債費等</v>
          </cell>
        </row>
        <row r="42">
          <cell r="A42" t="str">
            <v>算入公債費等</v>
          </cell>
          <cell r="D42">
            <v>1715</v>
          </cell>
          <cell r="G42">
            <v>1743</v>
          </cell>
          <cell r="J42">
            <v>1731</v>
          </cell>
          <cell r="M42">
            <v>1690</v>
          </cell>
          <cell r="P42">
            <v>1692</v>
          </cell>
        </row>
        <row r="43">
          <cell r="A43" t="str">
            <v>一時借入金の利子</v>
          </cell>
          <cell r="B43" t="str">
            <v>-</v>
          </cell>
          <cell r="E43" t="str">
            <v>-</v>
          </cell>
          <cell r="H43" t="str">
            <v>-</v>
          </cell>
          <cell r="K43" t="str">
            <v>-</v>
          </cell>
          <cell r="N43" t="str">
            <v>-</v>
          </cell>
        </row>
        <row r="44">
          <cell r="A44" t="str">
            <v>債務負担行為に基づく支出額</v>
          </cell>
          <cell r="B44">
            <v>15</v>
          </cell>
          <cell r="E44">
            <v>13</v>
          </cell>
          <cell r="H44">
            <v>6</v>
          </cell>
          <cell r="K44">
            <v>3</v>
          </cell>
          <cell r="N44">
            <v>2</v>
          </cell>
        </row>
        <row r="45">
          <cell r="A45" t="str">
            <v>組合等が起こした地方債の元利償還金に対する負担金等</v>
          </cell>
          <cell r="B45">
            <v>2</v>
          </cell>
          <cell r="E45">
            <v>2</v>
          </cell>
          <cell r="H45">
            <v>2</v>
          </cell>
          <cell r="K45">
            <v>2</v>
          </cell>
          <cell r="N45">
            <v>2</v>
          </cell>
        </row>
        <row r="46">
          <cell r="A46" t="str">
            <v>公営企業債の元利償還金に対する繰入金</v>
          </cell>
          <cell r="B46">
            <v>753</v>
          </cell>
          <cell r="E46">
            <v>734</v>
          </cell>
          <cell r="H46">
            <v>733</v>
          </cell>
          <cell r="K46">
            <v>712</v>
          </cell>
          <cell r="N46">
            <v>702</v>
          </cell>
        </row>
        <row r="47">
          <cell r="A47" t="str">
            <v>満期一括償還地方債に係る年度割相当額</v>
          </cell>
          <cell r="B47" t="str">
            <v>-</v>
          </cell>
          <cell r="E47" t="str">
            <v>-</v>
          </cell>
          <cell r="H47" t="str">
            <v>-</v>
          </cell>
          <cell r="K47" t="str">
            <v>-</v>
          </cell>
          <cell r="N47" t="str">
            <v>-</v>
          </cell>
        </row>
        <row r="48">
          <cell r="A48" t="str">
            <v>減債基金積立不足算定額</v>
          </cell>
          <cell r="B48" t="str">
            <v>-</v>
          </cell>
          <cell r="E48" t="str">
            <v>-</v>
          </cell>
          <cell r="H48" t="str">
            <v>-</v>
          </cell>
          <cell r="K48" t="str">
            <v>-</v>
          </cell>
          <cell r="N48" t="str">
            <v>-</v>
          </cell>
        </row>
        <row r="49">
          <cell r="A49" t="str">
            <v>元利償還金</v>
          </cell>
          <cell r="B49">
            <v>1812</v>
          </cell>
          <cell r="E49">
            <v>1830</v>
          </cell>
          <cell r="H49">
            <v>1847</v>
          </cell>
          <cell r="K49">
            <v>1885</v>
          </cell>
          <cell r="N49">
            <v>1757</v>
          </cell>
        </row>
        <row r="50">
          <cell r="A50" t="str">
            <v>実質公債費比率の分子</v>
          </cell>
          <cell r="B50" t="e">
            <v>#N/A</v>
          </cell>
          <cell r="C50">
            <v>867</v>
          </cell>
          <cell r="D50" t="e">
            <v>#N/A</v>
          </cell>
          <cell r="E50" t="e">
            <v>#N/A</v>
          </cell>
          <cell r="F50">
            <v>836</v>
          </cell>
          <cell r="G50" t="e">
            <v>#N/A</v>
          </cell>
          <cell r="H50" t="e">
            <v>#N/A</v>
          </cell>
          <cell r="I50">
            <v>857</v>
          </cell>
          <cell r="J50" t="e">
            <v>#N/A</v>
          </cell>
          <cell r="K50" t="e">
            <v>#N/A</v>
          </cell>
          <cell r="L50">
            <v>912</v>
          </cell>
          <cell r="M50" t="e">
            <v>#N/A</v>
          </cell>
          <cell r="N50" t="e">
            <v>#N/A</v>
          </cell>
          <cell r="O50">
            <v>771</v>
          </cell>
          <cell r="P50" t="e">
            <v>#N/A</v>
          </cell>
        </row>
        <row r="54">
          <cell r="B54" t="str">
            <v>R02</v>
          </cell>
          <cell r="E54" t="str">
            <v>R03</v>
          </cell>
          <cell r="H54" t="str">
            <v>R04</v>
          </cell>
          <cell r="K54" t="str">
            <v>R05</v>
          </cell>
          <cell r="N54" t="str">
            <v>R06</v>
          </cell>
        </row>
        <row r="55">
          <cell r="B55" t="str">
            <v>将来負担額</v>
          </cell>
          <cell r="D55" t="str">
            <v>充当可能財源等</v>
          </cell>
          <cell r="E55" t="str">
            <v>将来負担額</v>
          </cell>
          <cell r="G55" t="str">
            <v>充当可能財源等</v>
          </cell>
          <cell r="H55" t="str">
            <v>将来負担額</v>
          </cell>
          <cell r="J55" t="str">
            <v>充当可能財源等</v>
          </cell>
          <cell r="K55" t="str">
            <v>将来負担額</v>
          </cell>
          <cell r="M55" t="str">
            <v>充当可能財源等</v>
          </cell>
          <cell r="N55" t="str">
            <v>将来負担額</v>
          </cell>
          <cell r="P55" t="str">
            <v>充当可能財源等</v>
          </cell>
        </row>
        <row r="56">
          <cell r="A56" t="str">
            <v>基準財政需要額算入見込額</v>
          </cell>
          <cell r="D56">
            <v>21228</v>
          </cell>
          <cell r="G56">
            <v>22053</v>
          </cell>
          <cell r="J56">
            <v>22768</v>
          </cell>
          <cell r="M56">
            <v>23450</v>
          </cell>
          <cell r="P56">
            <v>23903</v>
          </cell>
        </row>
        <row r="57">
          <cell r="A57" t="str">
            <v>充当可能特定歳入</v>
          </cell>
          <cell r="D57">
            <v>74</v>
          </cell>
          <cell r="G57">
            <v>55</v>
          </cell>
          <cell r="J57">
            <v>42</v>
          </cell>
          <cell r="M57">
            <v>31</v>
          </cell>
          <cell r="P57">
            <v>22</v>
          </cell>
        </row>
        <row r="58">
          <cell r="A58" t="str">
            <v>充当可能基金</v>
          </cell>
          <cell r="D58">
            <v>9448</v>
          </cell>
          <cell r="G58">
            <v>10410</v>
          </cell>
          <cell r="J58">
            <v>9441</v>
          </cell>
          <cell r="M58">
            <v>9032</v>
          </cell>
          <cell r="P58">
            <v>9422</v>
          </cell>
        </row>
        <row r="59">
          <cell r="A59" t="str">
            <v>組合等連結実質赤字額負担見込額</v>
          </cell>
          <cell r="B59" t="str">
            <v>-</v>
          </cell>
          <cell r="E59" t="str">
            <v>-</v>
          </cell>
          <cell r="H59" t="str">
            <v>-</v>
          </cell>
          <cell r="K59" t="str">
            <v>-</v>
          </cell>
          <cell r="N59" t="str">
            <v>-</v>
          </cell>
        </row>
        <row r="60">
          <cell r="A60" t="str">
            <v>連結実質赤字額</v>
          </cell>
          <cell r="B60" t="str">
            <v>-</v>
          </cell>
          <cell r="E60" t="str">
            <v>-</v>
          </cell>
          <cell r="H60" t="str">
            <v>-</v>
          </cell>
          <cell r="K60" t="str">
            <v>-</v>
          </cell>
          <cell r="N60" t="str">
            <v>-</v>
          </cell>
        </row>
        <row r="61">
          <cell r="A61" t="str">
            <v>設立法人等の負債額等負担見込額</v>
          </cell>
          <cell r="B61" t="str">
            <v>-</v>
          </cell>
          <cell r="E61" t="str">
            <v>-</v>
          </cell>
          <cell r="H61" t="str">
            <v>-</v>
          </cell>
          <cell r="K61" t="str">
            <v>-</v>
          </cell>
          <cell r="N61" t="str">
            <v>-</v>
          </cell>
        </row>
        <row r="62">
          <cell r="A62" t="str">
            <v>退職手当負担見込額</v>
          </cell>
          <cell r="B62">
            <v>1393</v>
          </cell>
          <cell r="E62">
            <v>1163</v>
          </cell>
          <cell r="H62">
            <v>1155</v>
          </cell>
          <cell r="K62">
            <v>1291</v>
          </cell>
          <cell r="N62">
            <v>1272</v>
          </cell>
        </row>
        <row r="63">
          <cell r="A63" t="str">
            <v>組合等負担等見込額</v>
          </cell>
          <cell r="B63" t="str">
            <v>-</v>
          </cell>
          <cell r="E63" t="str">
            <v>-</v>
          </cell>
          <cell r="H63" t="str">
            <v>-</v>
          </cell>
          <cell r="K63" t="str">
            <v>-</v>
          </cell>
          <cell r="N63" t="str">
            <v>-</v>
          </cell>
        </row>
        <row r="64">
          <cell r="A64" t="str">
            <v>公営企業債等繰入見込額</v>
          </cell>
          <cell r="B64">
            <v>15519</v>
          </cell>
          <cell r="E64">
            <v>14958</v>
          </cell>
          <cell r="H64">
            <v>14777</v>
          </cell>
          <cell r="K64">
            <v>15022</v>
          </cell>
          <cell r="N64">
            <v>14776</v>
          </cell>
        </row>
        <row r="65">
          <cell r="A65" t="str">
            <v>債務負担行為に基づく支出予定額</v>
          </cell>
          <cell r="B65">
            <v>55</v>
          </cell>
          <cell r="E65">
            <v>30</v>
          </cell>
          <cell r="H65">
            <v>18</v>
          </cell>
          <cell r="K65">
            <v>11</v>
          </cell>
          <cell r="N65">
            <v>7</v>
          </cell>
        </row>
        <row r="66">
          <cell r="A66" t="str">
            <v>一般会計等に係る地方債の現在高</v>
          </cell>
          <cell r="B66">
            <v>17279</v>
          </cell>
          <cell r="E66">
            <v>18244</v>
          </cell>
          <cell r="H66">
            <v>19390</v>
          </cell>
          <cell r="K66">
            <v>20258</v>
          </cell>
          <cell r="N66">
            <v>20934</v>
          </cell>
        </row>
        <row r="67">
          <cell r="A67" t="str">
            <v>将来負担比率の分子</v>
          </cell>
          <cell r="B67" t="e">
            <v>#N/A</v>
          </cell>
          <cell r="C67">
            <v>3495</v>
          </cell>
          <cell r="D67" t="e">
            <v>#N/A</v>
          </cell>
          <cell r="E67" t="e">
            <v>#N/A</v>
          </cell>
          <cell r="F67">
            <v>1878</v>
          </cell>
          <cell r="G67" t="e">
            <v>#N/A</v>
          </cell>
          <cell r="H67" t="e">
            <v>#N/A</v>
          </cell>
          <cell r="I67">
            <v>3090</v>
          </cell>
          <cell r="J67" t="e">
            <v>#N/A</v>
          </cell>
          <cell r="K67" t="e">
            <v>#N/A</v>
          </cell>
          <cell r="L67">
            <v>4068</v>
          </cell>
          <cell r="M67" t="e">
            <v>#N/A</v>
          </cell>
          <cell r="N67" t="e">
            <v>#N/A</v>
          </cell>
          <cell r="O67">
            <v>3643</v>
          </cell>
          <cell r="P67" t="e">
            <v>#N/A</v>
          </cell>
        </row>
        <row r="71">
          <cell r="B71" t="str">
            <v>R04</v>
          </cell>
          <cell r="C71" t="str">
            <v>R05</v>
          </cell>
          <cell r="D71" t="str">
            <v>R06</v>
          </cell>
        </row>
        <row r="72">
          <cell r="A72" t="str">
            <v>財政調整基金</v>
          </cell>
          <cell r="B72">
            <v>3935</v>
          </cell>
          <cell r="C72">
            <v>3796</v>
          </cell>
          <cell r="D72">
            <v>3704</v>
          </cell>
        </row>
        <row r="73">
          <cell r="A73" t="str">
            <v>減債基金</v>
          </cell>
          <cell r="B73">
            <v>266</v>
          </cell>
          <cell r="C73">
            <v>118</v>
          </cell>
          <cell r="D73">
            <v>185</v>
          </cell>
        </row>
        <row r="74">
          <cell r="A74" t="str">
            <v>その他特定目的基金</v>
          </cell>
          <cell r="B74">
            <v>6025</v>
          </cell>
          <cell r="C74">
            <v>5858</v>
          </cell>
          <cell r="D74">
            <v>6181</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04603B-AF66-45BD-BD12-5B3424D21DC1}">
  <sheetPr>
    <pageSetUpPr fitToPage="1"/>
  </sheetPr>
  <dimension ref="A1:DO56"/>
  <sheetViews>
    <sheetView showGridLines="0" tabSelected="1" workbookViewId="0">
      <selection activeCell="W42" sqref="W42:AK42"/>
    </sheetView>
  </sheetViews>
  <sheetFormatPr defaultColWidth="0" defaultRowHeight="11" zeroHeight="1" x14ac:dyDescent="0.2"/>
  <cols>
    <col min="1" max="11" width="2.08984375" style="39" customWidth="1"/>
    <col min="12" max="12" width="2.26953125" style="39" customWidth="1"/>
    <col min="13" max="17" width="2.36328125" style="39" customWidth="1"/>
    <col min="18" max="119" width="2.08984375" style="39" customWidth="1"/>
    <col min="120" max="16384" width="0" style="39" hidden="1"/>
  </cols>
  <sheetData>
    <row r="1" spans="1:119" ht="33" customHeight="1" x14ac:dyDescent="0.2">
      <c r="B1" s="566" t="s">
        <v>15</v>
      </c>
      <c r="C1" s="566"/>
      <c r="D1" s="566"/>
      <c r="E1" s="566"/>
      <c r="F1" s="566"/>
      <c r="G1" s="566"/>
      <c r="H1" s="566"/>
      <c r="I1" s="566"/>
      <c r="J1" s="566"/>
      <c r="K1" s="566"/>
      <c r="L1" s="566"/>
      <c r="M1" s="566"/>
      <c r="N1" s="566"/>
      <c r="O1" s="566"/>
      <c r="P1" s="566"/>
      <c r="Q1" s="566"/>
      <c r="R1" s="566"/>
      <c r="S1" s="566"/>
      <c r="T1" s="566"/>
      <c r="U1" s="566"/>
      <c r="V1" s="566"/>
      <c r="W1" s="566"/>
      <c r="X1" s="566"/>
      <c r="Y1" s="566"/>
      <c r="Z1" s="566"/>
      <c r="AA1" s="566"/>
      <c r="AB1" s="566"/>
      <c r="AC1" s="566"/>
      <c r="AD1" s="566"/>
      <c r="AE1" s="566"/>
      <c r="AF1" s="566"/>
      <c r="AG1" s="566"/>
      <c r="AH1" s="566"/>
      <c r="AI1" s="566"/>
      <c r="AJ1" s="566"/>
      <c r="AK1" s="566"/>
      <c r="AL1" s="566"/>
      <c r="AM1" s="566"/>
      <c r="AN1" s="566"/>
      <c r="AO1" s="566"/>
      <c r="AP1" s="566"/>
      <c r="AQ1" s="566"/>
      <c r="AR1" s="566"/>
      <c r="AS1" s="566"/>
      <c r="AT1" s="566"/>
      <c r="AU1" s="566"/>
      <c r="AV1" s="566"/>
      <c r="AW1" s="566"/>
      <c r="AX1" s="566"/>
      <c r="AY1" s="566"/>
      <c r="AZ1" s="566"/>
      <c r="BA1" s="566"/>
      <c r="BB1" s="566"/>
      <c r="BC1" s="566"/>
      <c r="BD1" s="566"/>
      <c r="BE1" s="566"/>
      <c r="BF1" s="566"/>
      <c r="BG1" s="566"/>
      <c r="BH1" s="566"/>
      <c r="BI1" s="566"/>
      <c r="BJ1" s="566"/>
      <c r="BK1" s="566"/>
      <c r="BL1" s="566"/>
      <c r="BM1" s="566"/>
      <c r="BN1" s="566"/>
      <c r="BO1" s="566"/>
      <c r="BP1" s="566"/>
      <c r="BQ1" s="566"/>
      <c r="BR1" s="566"/>
      <c r="BS1" s="566"/>
      <c r="BT1" s="566"/>
      <c r="BU1" s="566"/>
      <c r="BV1" s="566"/>
      <c r="BW1" s="566"/>
      <c r="BX1" s="566"/>
      <c r="BY1" s="566"/>
      <c r="BZ1" s="566"/>
      <c r="CA1" s="566"/>
      <c r="CB1" s="566"/>
      <c r="CC1" s="566"/>
      <c r="CD1" s="566"/>
      <c r="CE1" s="566"/>
      <c r="CF1" s="566"/>
      <c r="CG1" s="566"/>
      <c r="CH1" s="566"/>
      <c r="CI1" s="566"/>
      <c r="CJ1" s="566"/>
      <c r="CK1" s="566"/>
      <c r="CL1" s="566"/>
      <c r="CM1" s="566"/>
      <c r="CN1" s="566"/>
      <c r="CO1" s="566"/>
      <c r="CP1" s="566"/>
      <c r="CQ1" s="566"/>
      <c r="CR1" s="566"/>
      <c r="CS1" s="566"/>
      <c r="CT1" s="566"/>
      <c r="CU1" s="566"/>
      <c r="CV1" s="566"/>
      <c r="CW1" s="566"/>
      <c r="CX1" s="566"/>
      <c r="CY1" s="566"/>
      <c r="CZ1" s="566"/>
      <c r="DA1" s="566"/>
      <c r="DB1" s="566"/>
      <c r="DC1" s="566"/>
      <c r="DD1" s="566"/>
      <c r="DE1" s="566"/>
      <c r="DF1" s="566"/>
      <c r="DG1" s="566"/>
      <c r="DH1" s="566"/>
      <c r="DI1" s="566"/>
      <c r="DJ1" s="40"/>
      <c r="DK1" s="40"/>
      <c r="DL1" s="40"/>
      <c r="DM1" s="40"/>
      <c r="DN1" s="40"/>
      <c r="DO1" s="40"/>
    </row>
    <row r="2" spans="1:119" ht="24" thickBot="1" x14ac:dyDescent="0.25">
      <c r="B2" s="41" t="s">
        <v>16</v>
      </c>
      <c r="C2" s="41"/>
      <c r="D2" s="42"/>
    </row>
    <row r="3" spans="1:119" ht="18.75" customHeight="1" thickBot="1" x14ac:dyDescent="0.25">
      <c r="A3" s="40"/>
      <c r="B3" s="567" t="s">
        <v>17</v>
      </c>
      <c r="C3" s="568"/>
      <c r="D3" s="568"/>
      <c r="E3" s="569"/>
      <c r="F3" s="569"/>
      <c r="G3" s="569"/>
      <c r="H3" s="569"/>
      <c r="I3" s="569"/>
      <c r="J3" s="569"/>
      <c r="K3" s="569"/>
      <c r="L3" s="569" t="s">
        <v>18</v>
      </c>
      <c r="M3" s="569"/>
      <c r="N3" s="569"/>
      <c r="O3" s="569"/>
      <c r="P3" s="569"/>
      <c r="Q3" s="569"/>
      <c r="R3" s="572"/>
      <c r="S3" s="572"/>
      <c r="T3" s="572"/>
      <c r="U3" s="572"/>
      <c r="V3" s="573"/>
      <c r="W3" s="463" t="s">
        <v>19</v>
      </c>
      <c r="X3" s="464"/>
      <c r="Y3" s="464"/>
      <c r="Z3" s="464"/>
      <c r="AA3" s="464"/>
      <c r="AB3" s="568"/>
      <c r="AC3" s="572" t="s">
        <v>20</v>
      </c>
      <c r="AD3" s="464"/>
      <c r="AE3" s="464"/>
      <c r="AF3" s="464"/>
      <c r="AG3" s="464"/>
      <c r="AH3" s="464"/>
      <c r="AI3" s="464"/>
      <c r="AJ3" s="464"/>
      <c r="AK3" s="464"/>
      <c r="AL3" s="534"/>
      <c r="AM3" s="463" t="s">
        <v>21</v>
      </c>
      <c r="AN3" s="464"/>
      <c r="AO3" s="464"/>
      <c r="AP3" s="464"/>
      <c r="AQ3" s="464"/>
      <c r="AR3" s="464"/>
      <c r="AS3" s="464"/>
      <c r="AT3" s="464"/>
      <c r="AU3" s="464"/>
      <c r="AV3" s="464"/>
      <c r="AW3" s="464"/>
      <c r="AX3" s="534"/>
      <c r="AY3" s="526" t="s">
        <v>22</v>
      </c>
      <c r="AZ3" s="527"/>
      <c r="BA3" s="527"/>
      <c r="BB3" s="527"/>
      <c r="BC3" s="527"/>
      <c r="BD3" s="527"/>
      <c r="BE3" s="527"/>
      <c r="BF3" s="527"/>
      <c r="BG3" s="527"/>
      <c r="BH3" s="527"/>
      <c r="BI3" s="527"/>
      <c r="BJ3" s="527"/>
      <c r="BK3" s="527"/>
      <c r="BL3" s="527"/>
      <c r="BM3" s="576"/>
      <c r="BN3" s="463" t="s">
        <v>23</v>
      </c>
      <c r="BO3" s="464"/>
      <c r="BP3" s="464"/>
      <c r="BQ3" s="464"/>
      <c r="BR3" s="464"/>
      <c r="BS3" s="464"/>
      <c r="BT3" s="464"/>
      <c r="BU3" s="534"/>
      <c r="BV3" s="463" t="s">
        <v>24</v>
      </c>
      <c r="BW3" s="464"/>
      <c r="BX3" s="464"/>
      <c r="BY3" s="464"/>
      <c r="BZ3" s="464"/>
      <c r="CA3" s="464"/>
      <c r="CB3" s="464"/>
      <c r="CC3" s="534"/>
      <c r="CD3" s="526" t="s">
        <v>22</v>
      </c>
      <c r="CE3" s="527"/>
      <c r="CF3" s="527"/>
      <c r="CG3" s="527"/>
      <c r="CH3" s="527"/>
      <c r="CI3" s="527"/>
      <c r="CJ3" s="527"/>
      <c r="CK3" s="527"/>
      <c r="CL3" s="527"/>
      <c r="CM3" s="527"/>
      <c r="CN3" s="527"/>
      <c r="CO3" s="527"/>
      <c r="CP3" s="527"/>
      <c r="CQ3" s="527"/>
      <c r="CR3" s="527"/>
      <c r="CS3" s="576"/>
      <c r="CT3" s="463" t="s">
        <v>25</v>
      </c>
      <c r="CU3" s="464"/>
      <c r="CV3" s="464"/>
      <c r="CW3" s="464"/>
      <c r="CX3" s="464"/>
      <c r="CY3" s="464"/>
      <c r="CZ3" s="464"/>
      <c r="DA3" s="534"/>
      <c r="DB3" s="463" t="s">
        <v>26</v>
      </c>
      <c r="DC3" s="464"/>
      <c r="DD3" s="464"/>
      <c r="DE3" s="464"/>
      <c r="DF3" s="464"/>
      <c r="DG3" s="464"/>
      <c r="DH3" s="464"/>
      <c r="DI3" s="534"/>
    </row>
    <row r="4" spans="1:119" ht="18.75" customHeight="1" x14ac:dyDescent="0.2">
      <c r="A4" s="40"/>
      <c r="B4" s="542"/>
      <c r="C4" s="543"/>
      <c r="D4" s="543"/>
      <c r="E4" s="544"/>
      <c r="F4" s="544"/>
      <c r="G4" s="544"/>
      <c r="H4" s="544"/>
      <c r="I4" s="544"/>
      <c r="J4" s="544"/>
      <c r="K4" s="544"/>
      <c r="L4" s="544"/>
      <c r="M4" s="544"/>
      <c r="N4" s="544"/>
      <c r="O4" s="544"/>
      <c r="P4" s="544"/>
      <c r="Q4" s="544"/>
      <c r="R4" s="548"/>
      <c r="S4" s="548"/>
      <c r="T4" s="548"/>
      <c r="U4" s="548"/>
      <c r="V4" s="549"/>
      <c r="W4" s="535"/>
      <c r="X4" s="345"/>
      <c r="Y4" s="345"/>
      <c r="Z4" s="345"/>
      <c r="AA4" s="345"/>
      <c r="AB4" s="543"/>
      <c r="AC4" s="548"/>
      <c r="AD4" s="345"/>
      <c r="AE4" s="345"/>
      <c r="AF4" s="345"/>
      <c r="AG4" s="345"/>
      <c r="AH4" s="345"/>
      <c r="AI4" s="345"/>
      <c r="AJ4" s="345"/>
      <c r="AK4" s="345"/>
      <c r="AL4" s="536"/>
      <c r="AM4" s="485"/>
      <c r="AN4" s="383"/>
      <c r="AO4" s="383"/>
      <c r="AP4" s="383"/>
      <c r="AQ4" s="383"/>
      <c r="AR4" s="383"/>
      <c r="AS4" s="383"/>
      <c r="AT4" s="383"/>
      <c r="AU4" s="383"/>
      <c r="AV4" s="383"/>
      <c r="AW4" s="383"/>
      <c r="AX4" s="575"/>
      <c r="AY4" s="420" t="s">
        <v>27</v>
      </c>
      <c r="AZ4" s="421"/>
      <c r="BA4" s="421"/>
      <c r="BB4" s="421"/>
      <c r="BC4" s="421"/>
      <c r="BD4" s="421"/>
      <c r="BE4" s="421"/>
      <c r="BF4" s="421"/>
      <c r="BG4" s="421"/>
      <c r="BH4" s="421"/>
      <c r="BI4" s="421"/>
      <c r="BJ4" s="421"/>
      <c r="BK4" s="421"/>
      <c r="BL4" s="421"/>
      <c r="BM4" s="422"/>
      <c r="BN4" s="423">
        <v>25580735</v>
      </c>
      <c r="BO4" s="424"/>
      <c r="BP4" s="424"/>
      <c r="BQ4" s="424"/>
      <c r="BR4" s="424"/>
      <c r="BS4" s="424"/>
      <c r="BT4" s="424"/>
      <c r="BU4" s="425"/>
      <c r="BV4" s="423">
        <v>24771077</v>
      </c>
      <c r="BW4" s="424"/>
      <c r="BX4" s="424"/>
      <c r="BY4" s="424"/>
      <c r="BZ4" s="424"/>
      <c r="CA4" s="424"/>
      <c r="CB4" s="424"/>
      <c r="CC4" s="425"/>
      <c r="CD4" s="560" t="s">
        <v>28</v>
      </c>
      <c r="CE4" s="561"/>
      <c r="CF4" s="561"/>
      <c r="CG4" s="561"/>
      <c r="CH4" s="561"/>
      <c r="CI4" s="561"/>
      <c r="CJ4" s="561"/>
      <c r="CK4" s="561"/>
      <c r="CL4" s="561"/>
      <c r="CM4" s="561"/>
      <c r="CN4" s="561"/>
      <c r="CO4" s="561"/>
      <c r="CP4" s="561"/>
      <c r="CQ4" s="561"/>
      <c r="CR4" s="561"/>
      <c r="CS4" s="562"/>
      <c r="CT4" s="563">
        <v>5.3</v>
      </c>
      <c r="CU4" s="564"/>
      <c r="CV4" s="564"/>
      <c r="CW4" s="564"/>
      <c r="CX4" s="564"/>
      <c r="CY4" s="564"/>
      <c r="CZ4" s="564"/>
      <c r="DA4" s="565"/>
      <c r="DB4" s="563">
        <v>5.4</v>
      </c>
      <c r="DC4" s="564"/>
      <c r="DD4" s="564"/>
      <c r="DE4" s="564"/>
      <c r="DF4" s="564"/>
      <c r="DG4" s="564"/>
      <c r="DH4" s="564"/>
      <c r="DI4" s="565"/>
    </row>
    <row r="5" spans="1:119" ht="18.75" customHeight="1" x14ac:dyDescent="0.2">
      <c r="A5" s="40"/>
      <c r="B5" s="570"/>
      <c r="C5" s="384"/>
      <c r="D5" s="384"/>
      <c r="E5" s="571"/>
      <c r="F5" s="571"/>
      <c r="G5" s="571"/>
      <c r="H5" s="571"/>
      <c r="I5" s="571"/>
      <c r="J5" s="571"/>
      <c r="K5" s="571"/>
      <c r="L5" s="571"/>
      <c r="M5" s="571"/>
      <c r="N5" s="571"/>
      <c r="O5" s="571"/>
      <c r="P5" s="571"/>
      <c r="Q5" s="571"/>
      <c r="R5" s="382"/>
      <c r="S5" s="382"/>
      <c r="T5" s="382"/>
      <c r="U5" s="382"/>
      <c r="V5" s="574"/>
      <c r="W5" s="485"/>
      <c r="X5" s="383"/>
      <c r="Y5" s="383"/>
      <c r="Z5" s="383"/>
      <c r="AA5" s="383"/>
      <c r="AB5" s="384"/>
      <c r="AC5" s="382"/>
      <c r="AD5" s="383"/>
      <c r="AE5" s="383"/>
      <c r="AF5" s="383"/>
      <c r="AG5" s="383"/>
      <c r="AH5" s="383"/>
      <c r="AI5" s="383"/>
      <c r="AJ5" s="383"/>
      <c r="AK5" s="383"/>
      <c r="AL5" s="575"/>
      <c r="AM5" s="451" t="s">
        <v>29</v>
      </c>
      <c r="AN5" s="351"/>
      <c r="AO5" s="351"/>
      <c r="AP5" s="351"/>
      <c r="AQ5" s="351"/>
      <c r="AR5" s="351"/>
      <c r="AS5" s="351"/>
      <c r="AT5" s="352"/>
      <c r="AU5" s="452" t="s">
        <v>30</v>
      </c>
      <c r="AV5" s="453"/>
      <c r="AW5" s="453"/>
      <c r="AX5" s="453"/>
      <c r="AY5" s="408" t="s">
        <v>31</v>
      </c>
      <c r="AZ5" s="409"/>
      <c r="BA5" s="409"/>
      <c r="BB5" s="409"/>
      <c r="BC5" s="409"/>
      <c r="BD5" s="409"/>
      <c r="BE5" s="409"/>
      <c r="BF5" s="409"/>
      <c r="BG5" s="409"/>
      <c r="BH5" s="409"/>
      <c r="BI5" s="409"/>
      <c r="BJ5" s="409"/>
      <c r="BK5" s="409"/>
      <c r="BL5" s="409"/>
      <c r="BM5" s="410"/>
      <c r="BN5" s="394">
        <v>24839506</v>
      </c>
      <c r="BO5" s="395"/>
      <c r="BP5" s="395"/>
      <c r="BQ5" s="395"/>
      <c r="BR5" s="395"/>
      <c r="BS5" s="395"/>
      <c r="BT5" s="395"/>
      <c r="BU5" s="396"/>
      <c r="BV5" s="394">
        <v>24057486</v>
      </c>
      <c r="BW5" s="395"/>
      <c r="BX5" s="395"/>
      <c r="BY5" s="395"/>
      <c r="BZ5" s="395"/>
      <c r="CA5" s="395"/>
      <c r="CB5" s="395"/>
      <c r="CC5" s="396"/>
      <c r="CD5" s="434" t="s">
        <v>32</v>
      </c>
      <c r="CE5" s="354"/>
      <c r="CF5" s="354"/>
      <c r="CG5" s="354"/>
      <c r="CH5" s="354"/>
      <c r="CI5" s="354"/>
      <c r="CJ5" s="354"/>
      <c r="CK5" s="354"/>
      <c r="CL5" s="354"/>
      <c r="CM5" s="354"/>
      <c r="CN5" s="354"/>
      <c r="CO5" s="354"/>
      <c r="CP5" s="354"/>
      <c r="CQ5" s="354"/>
      <c r="CR5" s="354"/>
      <c r="CS5" s="435"/>
      <c r="CT5" s="391">
        <v>87.4</v>
      </c>
      <c r="CU5" s="392"/>
      <c r="CV5" s="392"/>
      <c r="CW5" s="392"/>
      <c r="CX5" s="392"/>
      <c r="CY5" s="392"/>
      <c r="CZ5" s="392"/>
      <c r="DA5" s="393"/>
      <c r="DB5" s="391">
        <v>88.9</v>
      </c>
      <c r="DC5" s="392"/>
      <c r="DD5" s="392"/>
      <c r="DE5" s="392"/>
      <c r="DF5" s="392"/>
      <c r="DG5" s="392"/>
      <c r="DH5" s="392"/>
      <c r="DI5" s="393"/>
    </row>
    <row r="6" spans="1:119" ht="18.75" customHeight="1" x14ac:dyDescent="0.2">
      <c r="A6" s="40"/>
      <c r="B6" s="540" t="s">
        <v>33</v>
      </c>
      <c r="C6" s="381"/>
      <c r="D6" s="381"/>
      <c r="E6" s="541"/>
      <c r="F6" s="541"/>
      <c r="G6" s="541"/>
      <c r="H6" s="541"/>
      <c r="I6" s="541"/>
      <c r="J6" s="541"/>
      <c r="K6" s="541"/>
      <c r="L6" s="541" t="s">
        <v>34</v>
      </c>
      <c r="M6" s="541"/>
      <c r="N6" s="541"/>
      <c r="O6" s="541"/>
      <c r="P6" s="541"/>
      <c r="Q6" s="541"/>
      <c r="R6" s="379"/>
      <c r="S6" s="379"/>
      <c r="T6" s="379"/>
      <c r="U6" s="379"/>
      <c r="V6" s="547"/>
      <c r="W6" s="484" t="s">
        <v>35</v>
      </c>
      <c r="X6" s="380"/>
      <c r="Y6" s="380"/>
      <c r="Z6" s="380"/>
      <c r="AA6" s="380"/>
      <c r="AB6" s="381"/>
      <c r="AC6" s="552" t="s">
        <v>36</v>
      </c>
      <c r="AD6" s="553"/>
      <c r="AE6" s="553"/>
      <c r="AF6" s="553"/>
      <c r="AG6" s="553"/>
      <c r="AH6" s="553"/>
      <c r="AI6" s="553"/>
      <c r="AJ6" s="553"/>
      <c r="AK6" s="553"/>
      <c r="AL6" s="554"/>
      <c r="AM6" s="451" t="s">
        <v>37</v>
      </c>
      <c r="AN6" s="351"/>
      <c r="AO6" s="351"/>
      <c r="AP6" s="351"/>
      <c r="AQ6" s="351"/>
      <c r="AR6" s="351"/>
      <c r="AS6" s="351"/>
      <c r="AT6" s="352"/>
      <c r="AU6" s="452" t="s">
        <v>30</v>
      </c>
      <c r="AV6" s="453"/>
      <c r="AW6" s="453"/>
      <c r="AX6" s="453"/>
      <c r="AY6" s="408" t="s">
        <v>38</v>
      </c>
      <c r="AZ6" s="409"/>
      <c r="BA6" s="409"/>
      <c r="BB6" s="409"/>
      <c r="BC6" s="409"/>
      <c r="BD6" s="409"/>
      <c r="BE6" s="409"/>
      <c r="BF6" s="409"/>
      <c r="BG6" s="409"/>
      <c r="BH6" s="409"/>
      <c r="BI6" s="409"/>
      <c r="BJ6" s="409"/>
      <c r="BK6" s="409"/>
      <c r="BL6" s="409"/>
      <c r="BM6" s="410"/>
      <c r="BN6" s="394">
        <v>741229</v>
      </c>
      <c r="BO6" s="395"/>
      <c r="BP6" s="395"/>
      <c r="BQ6" s="395"/>
      <c r="BR6" s="395"/>
      <c r="BS6" s="395"/>
      <c r="BT6" s="395"/>
      <c r="BU6" s="396"/>
      <c r="BV6" s="394">
        <v>713591</v>
      </c>
      <c r="BW6" s="395"/>
      <c r="BX6" s="395"/>
      <c r="BY6" s="395"/>
      <c r="BZ6" s="395"/>
      <c r="CA6" s="395"/>
      <c r="CB6" s="395"/>
      <c r="CC6" s="396"/>
      <c r="CD6" s="434" t="s">
        <v>39</v>
      </c>
      <c r="CE6" s="354"/>
      <c r="CF6" s="354"/>
      <c r="CG6" s="354"/>
      <c r="CH6" s="354"/>
      <c r="CI6" s="354"/>
      <c r="CJ6" s="354"/>
      <c r="CK6" s="354"/>
      <c r="CL6" s="354"/>
      <c r="CM6" s="354"/>
      <c r="CN6" s="354"/>
      <c r="CO6" s="354"/>
      <c r="CP6" s="354"/>
      <c r="CQ6" s="354"/>
      <c r="CR6" s="354"/>
      <c r="CS6" s="435"/>
      <c r="CT6" s="537">
        <v>87.7</v>
      </c>
      <c r="CU6" s="538"/>
      <c r="CV6" s="538"/>
      <c r="CW6" s="538"/>
      <c r="CX6" s="538"/>
      <c r="CY6" s="538"/>
      <c r="CZ6" s="538"/>
      <c r="DA6" s="539"/>
      <c r="DB6" s="537">
        <v>89.7</v>
      </c>
      <c r="DC6" s="538"/>
      <c r="DD6" s="538"/>
      <c r="DE6" s="538"/>
      <c r="DF6" s="538"/>
      <c r="DG6" s="538"/>
      <c r="DH6" s="538"/>
      <c r="DI6" s="539"/>
    </row>
    <row r="7" spans="1:119" ht="18.75" customHeight="1" x14ac:dyDescent="0.2">
      <c r="A7" s="40"/>
      <c r="B7" s="542"/>
      <c r="C7" s="543"/>
      <c r="D7" s="543"/>
      <c r="E7" s="544"/>
      <c r="F7" s="544"/>
      <c r="G7" s="544"/>
      <c r="H7" s="544"/>
      <c r="I7" s="544"/>
      <c r="J7" s="544"/>
      <c r="K7" s="544"/>
      <c r="L7" s="544"/>
      <c r="M7" s="544"/>
      <c r="N7" s="544"/>
      <c r="O7" s="544"/>
      <c r="P7" s="544"/>
      <c r="Q7" s="544"/>
      <c r="R7" s="548"/>
      <c r="S7" s="548"/>
      <c r="T7" s="548"/>
      <c r="U7" s="548"/>
      <c r="V7" s="549"/>
      <c r="W7" s="535"/>
      <c r="X7" s="345"/>
      <c r="Y7" s="345"/>
      <c r="Z7" s="345"/>
      <c r="AA7" s="345"/>
      <c r="AB7" s="543"/>
      <c r="AC7" s="555"/>
      <c r="AD7" s="346"/>
      <c r="AE7" s="346"/>
      <c r="AF7" s="346"/>
      <c r="AG7" s="346"/>
      <c r="AH7" s="346"/>
      <c r="AI7" s="346"/>
      <c r="AJ7" s="346"/>
      <c r="AK7" s="346"/>
      <c r="AL7" s="556"/>
      <c r="AM7" s="451" t="s">
        <v>40</v>
      </c>
      <c r="AN7" s="351"/>
      <c r="AO7" s="351"/>
      <c r="AP7" s="351"/>
      <c r="AQ7" s="351"/>
      <c r="AR7" s="351"/>
      <c r="AS7" s="351"/>
      <c r="AT7" s="352"/>
      <c r="AU7" s="452" t="s">
        <v>30</v>
      </c>
      <c r="AV7" s="453"/>
      <c r="AW7" s="453"/>
      <c r="AX7" s="453"/>
      <c r="AY7" s="408" t="s">
        <v>41</v>
      </c>
      <c r="AZ7" s="409"/>
      <c r="BA7" s="409"/>
      <c r="BB7" s="409"/>
      <c r="BC7" s="409"/>
      <c r="BD7" s="409"/>
      <c r="BE7" s="409"/>
      <c r="BF7" s="409"/>
      <c r="BG7" s="409"/>
      <c r="BH7" s="409"/>
      <c r="BI7" s="409"/>
      <c r="BJ7" s="409"/>
      <c r="BK7" s="409"/>
      <c r="BL7" s="409"/>
      <c r="BM7" s="410"/>
      <c r="BN7" s="394">
        <v>117191</v>
      </c>
      <c r="BO7" s="395"/>
      <c r="BP7" s="395"/>
      <c r="BQ7" s="395"/>
      <c r="BR7" s="395"/>
      <c r="BS7" s="395"/>
      <c r="BT7" s="395"/>
      <c r="BU7" s="396"/>
      <c r="BV7" s="394">
        <v>91273</v>
      </c>
      <c r="BW7" s="395"/>
      <c r="BX7" s="395"/>
      <c r="BY7" s="395"/>
      <c r="BZ7" s="395"/>
      <c r="CA7" s="395"/>
      <c r="CB7" s="395"/>
      <c r="CC7" s="396"/>
      <c r="CD7" s="434" t="s">
        <v>42</v>
      </c>
      <c r="CE7" s="354"/>
      <c r="CF7" s="354"/>
      <c r="CG7" s="354"/>
      <c r="CH7" s="354"/>
      <c r="CI7" s="354"/>
      <c r="CJ7" s="354"/>
      <c r="CK7" s="354"/>
      <c r="CL7" s="354"/>
      <c r="CM7" s="354"/>
      <c r="CN7" s="354"/>
      <c r="CO7" s="354"/>
      <c r="CP7" s="354"/>
      <c r="CQ7" s="354"/>
      <c r="CR7" s="354"/>
      <c r="CS7" s="435"/>
      <c r="CT7" s="394">
        <v>11841346</v>
      </c>
      <c r="CU7" s="395"/>
      <c r="CV7" s="395"/>
      <c r="CW7" s="395"/>
      <c r="CX7" s="395"/>
      <c r="CY7" s="395"/>
      <c r="CZ7" s="395"/>
      <c r="DA7" s="396"/>
      <c r="DB7" s="394">
        <v>11487122</v>
      </c>
      <c r="DC7" s="395"/>
      <c r="DD7" s="395"/>
      <c r="DE7" s="395"/>
      <c r="DF7" s="395"/>
      <c r="DG7" s="395"/>
      <c r="DH7" s="395"/>
      <c r="DI7" s="396"/>
    </row>
    <row r="8" spans="1:119" ht="18.75" customHeight="1" thickBot="1" x14ac:dyDescent="0.25">
      <c r="A8" s="40"/>
      <c r="B8" s="545"/>
      <c r="C8" s="490"/>
      <c r="D8" s="490"/>
      <c r="E8" s="546"/>
      <c r="F8" s="546"/>
      <c r="G8" s="546"/>
      <c r="H8" s="546"/>
      <c r="I8" s="546"/>
      <c r="J8" s="546"/>
      <c r="K8" s="546"/>
      <c r="L8" s="546"/>
      <c r="M8" s="546"/>
      <c r="N8" s="546"/>
      <c r="O8" s="546"/>
      <c r="P8" s="546"/>
      <c r="Q8" s="546"/>
      <c r="R8" s="550"/>
      <c r="S8" s="550"/>
      <c r="T8" s="550"/>
      <c r="U8" s="550"/>
      <c r="V8" s="551"/>
      <c r="W8" s="465"/>
      <c r="X8" s="466"/>
      <c r="Y8" s="466"/>
      <c r="Z8" s="466"/>
      <c r="AA8" s="466"/>
      <c r="AB8" s="490"/>
      <c r="AC8" s="557"/>
      <c r="AD8" s="558"/>
      <c r="AE8" s="558"/>
      <c r="AF8" s="558"/>
      <c r="AG8" s="558"/>
      <c r="AH8" s="558"/>
      <c r="AI8" s="558"/>
      <c r="AJ8" s="558"/>
      <c r="AK8" s="558"/>
      <c r="AL8" s="559"/>
      <c r="AM8" s="451" t="s">
        <v>43</v>
      </c>
      <c r="AN8" s="351"/>
      <c r="AO8" s="351"/>
      <c r="AP8" s="351"/>
      <c r="AQ8" s="351"/>
      <c r="AR8" s="351"/>
      <c r="AS8" s="351"/>
      <c r="AT8" s="352"/>
      <c r="AU8" s="452" t="s">
        <v>30</v>
      </c>
      <c r="AV8" s="453"/>
      <c r="AW8" s="453"/>
      <c r="AX8" s="453"/>
      <c r="AY8" s="408" t="s">
        <v>44</v>
      </c>
      <c r="AZ8" s="409"/>
      <c r="BA8" s="409"/>
      <c r="BB8" s="409"/>
      <c r="BC8" s="409"/>
      <c r="BD8" s="409"/>
      <c r="BE8" s="409"/>
      <c r="BF8" s="409"/>
      <c r="BG8" s="409"/>
      <c r="BH8" s="409"/>
      <c r="BI8" s="409"/>
      <c r="BJ8" s="409"/>
      <c r="BK8" s="409"/>
      <c r="BL8" s="409"/>
      <c r="BM8" s="410"/>
      <c r="BN8" s="394">
        <v>624038</v>
      </c>
      <c r="BO8" s="395"/>
      <c r="BP8" s="395"/>
      <c r="BQ8" s="395"/>
      <c r="BR8" s="395"/>
      <c r="BS8" s="395"/>
      <c r="BT8" s="395"/>
      <c r="BU8" s="396"/>
      <c r="BV8" s="394">
        <v>622318</v>
      </c>
      <c r="BW8" s="395"/>
      <c r="BX8" s="395"/>
      <c r="BY8" s="395"/>
      <c r="BZ8" s="395"/>
      <c r="CA8" s="395"/>
      <c r="CB8" s="395"/>
      <c r="CC8" s="396"/>
      <c r="CD8" s="434" t="s">
        <v>45</v>
      </c>
      <c r="CE8" s="354"/>
      <c r="CF8" s="354"/>
      <c r="CG8" s="354"/>
      <c r="CH8" s="354"/>
      <c r="CI8" s="354"/>
      <c r="CJ8" s="354"/>
      <c r="CK8" s="354"/>
      <c r="CL8" s="354"/>
      <c r="CM8" s="354"/>
      <c r="CN8" s="354"/>
      <c r="CO8" s="354"/>
      <c r="CP8" s="354"/>
      <c r="CQ8" s="354"/>
      <c r="CR8" s="354"/>
      <c r="CS8" s="435"/>
      <c r="CT8" s="497">
        <v>0.54</v>
      </c>
      <c r="CU8" s="498"/>
      <c r="CV8" s="498"/>
      <c r="CW8" s="498"/>
      <c r="CX8" s="498"/>
      <c r="CY8" s="498"/>
      <c r="CZ8" s="498"/>
      <c r="DA8" s="499"/>
      <c r="DB8" s="497">
        <v>0.55000000000000004</v>
      </c>
      <c r="DC8" s="498"/>
      <c r="DD8" s="498"/>
      <c r="DE8" s="498"/>
      <c r="DF8" s="498"/>
      <c r="DG8" s="498"/>
      <c r="DH8" s="498"/>
      <c r="DI8" s="499"/>
    </row>
    <row r="9" spans="1:119" ht="18.75" customHeight="1" thickBot="1" x14ac:dyDescent="0.25">
      <c r="A9" s="40"/>
      <c r="B9" s="526" t="s">
        <v>46</v>
      </c>
      <c r="C9" s="527"/>
      <c r="D9" s="527"/>
      <c r="E9" s="527"/>
      <c r="F9" s="527"/>
      <c r="G9" s="527"/>
      <c r="H9" s="527"/>
      <c r="I9" s="527"/>
      <c r="J9" s="527"/>
      <c r="K9" s="445"/>
      <c r="L9" s="528" t="s">
        <v>47</v>
      </c>
      <c r="M9" s="529"/>
      <c r="N9" s="529"/>
      <c r="O9" s="529"/>
      <c r="P9" s="529"/>
      <c r="Q9" s="530"/>
      <c r="R9" s="531">
        <v>36048</v>
      </c>
      <c r="S9" s="532"/>
      <c r="T9" s="532"/>
      <c r="U9" s="532"/>
      <c r="V9" s="533"/>
      <c r="W9" s="463" t="s">
        <v>48</v>
      </c>
      <c r="X9" s="464"/>
      <c r="Y9" s="464"/>
      <c r="Z9" s="464"/>
      <c r="AA9" s="464"/>
      <c r="AB9" s="464"/>
      <c r="AC9" s="464"/>
      <c r="AD9" s="464"/>
      <c r="AE9" s="464"/>
      <c r="AF9" s="464"/>
      <c r="AG9" s="464"/>
      <c r="AH9" s="464"/>
      <c r="AI9" s="464"/>
      <c r="AJ9" s="464"/>
      <c r="AK9" s="464"/>
      <c r="AL9" s="534"/>
      <c r="AM9" s="451" t="s">
        <v>49</v>
      </c>
      <c r="AN9" s="351"/>
      <c r="AO9" s="351"/>
      <c r="AP9" s="351"/>
      <c r="AQ9" s="351"/>
      <c r="AR9" s="351"/>
      <c r="AS9" s="351"/>
      <c r="AT9" s="352"/>
      <c r="AU9" s="452" t="s">
        <v>30</v>
      </c>
      <c r="AV9" s="453"/>
      <c r="AW9" s="453"/>
      <c r="AX9" s="453"/>
      <c r="AY9" s="408" t="s">
        <v>50</v>
      </c>
      <c r="AZ9" s="409"/>
      <c r="BA9" s="409"/>
      <c r="BB9" s="409"/>
      <c r="BC9" s="409"/>
      <c r="BD9" s="409"/>
      <c r="BE9" s="409"/>
      <c r="BF9" s="409"/>
      <c r="BG9" s="409"/>
      <c r="BH9" s="409"/>
      <c r="BI9" s="409"/>
      <c r="BJ9" s="409"/>
      <c r="BK9" s="409"/>
      <c r="BL9" s="409"/>
      <c r="BM9" s="410"/>
      <c r="BN9" s="394">
        <v>1720</v>
      </c>
      <c r="BO9" s="395"/>
      <c r="BP9" s="395"/>
      <c r="BQ9" s="395"/>
      <c r="BR9" s="395"/>
      <c r="BS9" s="395"/>
      <c r="BT9" s="395"/>
      <c r="BU9" s="396"/>
      <c r="BV9" s="394">
        <v>-22229</v>
      </c>
      <c r="BW9" s="395"/>
      <c r="BX9" s="395"/>
      <c r="BY9" s="395"/>
      <c r="BZ9" s="395"/>
      <c r="CA9" s="395"/>
      <c r="CB9" s="395"/>
      <c r="CC9" s="396"/>
      <c r="CD9" s="434" t="s">
        <v>51</v>
      </c>
      <c r="CE9" s="354"/>
      <c r="CF9" s="354"/>
      <c r="CG9" s="354"/>
      <c r="CH9" s="354"/>
      <c r="CI9" s="354"/>
      <c r="CJ9" s="354"/>
      <c r="CK9" s="354"/>
      <c r="CL9" s="354"/>
      <c r="CM9" s="354"/>
      <c r="CN9" s="354"/>
      <c r="CO9" s="354"/>
      <c r="CP9" s="354"/>
      <c r="CQ9" s="354"/>
      <c r="CR9" s="354"/>
      <c r="CS9" s="435"/>
      <c r="CT9" s="391">
        <v>14.3</v>
      </c>
      <c r="CU9" s="392"/>
      <c r="CV9" s="392"/>
      <c r="CW9" s="392"/>
      <c r="CX9" s="392"/>
      <c r="CY9" s="392"/>
      <c r="CZ9" s="392"/>
      <c r="DA9" s="393"/>
      <c r="DB9" s="391">
        <v>15.5</v>
      </c>
      <c r="DC9" s="392"/>
      <c r="DD9" s="392"/>
      <c r="DE9" s="392"/>
      <c r="DF9" s="392"/>
      <c r="DG9" s="392"/>
      <c r="DH9" s="392"/>
      <c r="DI9" s="393"/>
    </row>
    <row r="10" spans="1:119" ht="18.75" customHeight="1" thickBot="1" x14ac:dyDescent="0.25">
      <c r="A10" s="40"/>
      <c r="B10" s="526"/>
      <c r="C10" s="527"/>
      <c r="D10" s="527"/>
      <c r="E10" s="527"/>
      <c r="F10" s="527"/>
      <c r="G10" s="527"/>
      <c r="H10" s="527"/>
      <c r="I10" s="527"/>
      <c r="J10" s="527"/>
      <c r="K10" s="445"/>
      <c r="L10" s="350" t="s">
        <v>52</v>
      </c>
      <c r="M10" s="351"/>
      <c r="N10" s="351"/>
      <c r="O10" s="351"/>
      <c r="P10" s="351"/>
      <c r="Q10" s="352"/>
      <c r="R10" s="347">
        <v>36975</v>
      </c>
      <c r="S10" s="348"/>
      <c r="T10" s="348"/>
      <c r="U10" s="348"/>
      <c r="V10" s="407"/>
      <c r="W10" s="535"/>
      <c r="X10" s="345"/>
      <c r="Y10" s="345"/>
      <c r="Z10" s="345"/>
      <c r="AA10" s="345"/>
      <c r="AB10" s="345"/>
      <c r="AC10" s="345"/>
      <c r="AD10" s="345"/>
      <c r="AE10" s="345"/>
      <c r="AF10" s="345"/>
      <c r="AG10" s="345"/>
      <c r="AH10" s="345"/>
      <c r="AI10" s="345"/>
      <c r="AJ10" s="345"/>
      <c r="AK10" s="345"/>
      <c r="AL10" s="536"/>
      <c r="AM10" s="451" t="s">
        <v>53</v>
      </c>
      <c r="AN10" s="351"/>
      <c r="AO10" s="351"/>
      <c r="AP10" s="351"/>
      <c r="AQ10" s="351"/>
      <c r="AR10" s="351"/>
      <c r="AS10" s="351"/>
      <c r="AT10" s="352"/>
      <c r="AU10" s="452" t="s">
        <v>54</v>
      </c>
      <c r="AV10" s="453"/>
      <c r="AW10" s="453"/>
      <c r="AX10" s="453"/>
      <c r="AY10" s="408" t="s">
        <v>55</v>
      </c>
      <c r="AZ10" s="409"/>
      <c r="BA10" s="409"/>
      <c r="BB10" s="409"/>
      <c r="BC10" s="409"/>
      <c r="BD10" s="409"/>
      <c r="BE10" s="409"/>
      <c r="BF10" s="409"/>
      <c r="BG10" s="409"/>
      <c r="BH10" s="409"/>
      <c r="BI10" s="409"/>
      <c r="BJ10" s="409"/>
      <c r="BK10" s="409"/>
      <c r="BL10" s="409"/>
      <c r="BM10" s="410"/>
      <c r="BN10" s="394">
        <v>328075</v>
      </c>
      <c r="BO10" s="395"/>
      <c r="BP10" s="395"/>
      <c r="BQ10" s="395"/>
      <c r="BR10" s="395"/>
      <c r="BS10" s="395"/>
      <c r="BT10" s="395"/>
      <c r="BU10" s="396"/>
      <c r="BV10" s="394">
        <v>331156</v>
      </c>
      <c r="BW10" s="395"/>
      <c r="BX10" s="395"/>
      <c r="BY10" s="395"/>
      <c r="BZ10" s="395"/>
      <c r="CA10" s="395"/>
      <c r="CB10" s="395"/>
      <c r="CC10" s="396"/>
      <c r="CD10" s="43" t="s">
        <v>56</v>
      </c>
      <c r="CE10" s="44"/>
      <c r="CF10" s="44"/>
      <c r="CG10" s="44"/>
      <c r="CH10" s="44"/>
      <c r="CI10" s="44"/>
      <c r="CJ10" s="44"/>
      <c r="CK10" s="44"/>
      <c r="CL10" s="44"/>
      <c r="CM10" s="44"/>
      <c r="CN10" s="44"/>
      <c r="CO10" s="44"/>
      <c r="CP10" s="44"/>
      <c r="CQ10" s="44"/>
      <c r="CR10" s="44"/>
      <c r="CS10" s="45"/>
      <c r="CT10" s="46"/>
      <c r="CU10" s="47"/>
      <c r="CV10" s="47"/>
      <c r="CW10" s="47"/>
      <c r="CX10" s="47"/>
      <c r="CY10" s="47"/>
      <c r="CZ10" s="47"/>
      <c r="DA10" s="48"/>
      <c r="DB10" s="46"/>
      <c r="DC10" s="47"/>
      <c r="DD10" s="47"/>
      <c r="DE10" s="47"/>
      <c r="DF10" s="47"/>
      <c r="DG10" s="47"/>
      <c r="DH10" s="47"/>
      <c r="DI10" s="48"/>
    </row>
    <row r="11" spans="1:119" ht="18.75" customHeight="1" thickBot="1" x14ac:dyDescent="0.25">
      <c r="A11" s="40"/>
      <c r="B11" s="526"/>
      <c r="C11" s="527"/>
      <c r="D11" s="527"/>
      <c r="E11" s="527"/>
      <c r="F11" s="527"/>
      <c r="G11" s="527"/>
      <c r="H11" s="527"/>
      <c r="I11" s="527"/>
      <c r="J11" s="527"/>
      <c r="K11" s="445"/>
      <c r="L11" s="355" t="s">
        <v>57</v>
      </c>
      <c r="M11" s="356"/>
      <c r="N11" s="356"/>
      <c r="O11" s="356"/>
      <c r="P11" s="356"/>
      <c r="Q11" s="357"/>
      <c r="R11" s="523" t="s">
        <v>58</v>
      </c>
      <c r="S11" s="524"/>
      <c r="T11" s="524"/>
      <c r="U11" s="524"/>
      <c r="V11" s="525"/>
      <c r="W11" s="535"/>
      <c r="X11" s="345"/>
      <c r="Y11" s="345"/>
      <c r="Z11" s="345"/>
      <c r="AA11" s="345"/>
      <c r="AB11" s="345"/>
      <c r="AC11" s="345"/>
      <c r="AD11" s="345"/>
      <c r="AE11" s="345"/>
      <c r="AF11" s="345"/>
      <c r="AG11" s="345"/>
      <c r="AH11" s="345"/>
      <c r="AI11" s="345"/>
      <c r="AJ11" s="345"/>
      <c r="AK11" s="345"/>
      <c r="AL11" s="536"/>
      <c r="AM11" s="451" t="s">
        <v>59</v>
      </c>
      <c r="AN11" s="351"/>
      <c r="AO11" s="351"/>
      <c r="AP11" s="351"/>
      <c r="AQ11" s="351"/>
      <c r="AR11" s="351"/>
      <c r="AS11" s="351"/>
      <c r="AT11" s="352"/>
      <c r="AU11" s="452" t="s">
        <v>30</v>
      </c>
      <c r="AV11" s="453"/>
      <c r="AW11" s="453"/>
      <c r="AX11" s="453"/>
      <c r="AY11" s="408" t="s">
        <v>60</v>
      </c>
      <c r="AZ11" s="409"/>
      <c r="BA11" s="409"/>
      <c r="BB11" s="409"/>
      <c r="BC11" s="409"/>
      <c r="BD11" s="409"/>
      <c r="BE11" s="409"/>
      <c r="BF11" s="409"/>
      <c r="BG11" s="409"/>
      <c r="BH11" s="409"/>
      <c r="BI11" s="409"/>
      <c r="BJ11" s="409"/>
      <c r="BK11" s="409"/>
      <c r="BL11" s="409"/>
      <c r="BM11" s="410"/>
      <c r="BN11" s="394">
        <v>362567</v>
      </c>
      <c r="BO11" s="395"/>
      <c r="BP11" s="395"/>
      <c r="BQ11" s="395"/>
      <c r="BR11" s="395"/>
      <c r="BS11" s="395"/>
      <c r="BT11" s="395"/>
      <c r="BU11" s="396"/>
      <c r="BV11" s="394">
        <v>360318</v>
      </c>
      <c r="BW11" s="395"/>
      <c r="BX11" s="395"/>
      <c r="BY11" s="395"/>
      <c r="BZ11" s="395"/>
      <c r="CA11" s="395"/>
      <c r="CB11" s="395"/>
      <c r="CC11" s="396"/>
      <c r="CD11" s="434" t="s">
        <v>61</v>
      </c>
      <c r="CE11" s="354"/>
      <c r="CF11" s="354"/>
      <c r="CG11" s="354"/>
      <c r="CH11" s="354"/>
      <c r="CI11" s="354"/>
      <c r="CJ11" s="354"/>
      <c r="CK11" s="354"/>
      <c r="CL11" s="354"/>
      <c r="CM11" s="354"/>
      <c r="CN11" s="354"/>
      <c r="CO11" s="354"/>
      <c r="CP11" s="354"/>
      <c r="CQ11" s="354"/>
      <c r="CR11" s="354"/>
      <c r="CS11" s="435"/>
      <c r="CT11" s="497" t="s">
        <v>62</v>
      </c>
      <c r="CU11" s="498"/>
      <c r="CV11" s="498"/>
      <c r="CW11" s="498"/>
      <c r="CX11" s="498"/>
      <c r="CY11" s="498"/>
      <c r="CZ11" s="498"/>
      <c r="DA11" s="499"/>
      <c r="DB11" s="497" t="s">
        <v>62</v>
      </c>
      <c r="DC11" s="498"/>
      <c r="DD11" s="498"/>
      <c r="DE11" s="498"/>
      <c r="DF11" s="498"/>
      <c r="DG11" s="498"/>
      <c r="DH11" s="498"/>
      <c r="DI11" s="499"/>
    </row>
    <row r="12" spans="1:119" ht="18.75" customHeight="1" x14ac:dyDescent="0.2">
      <c r="A12" s="40"/>
      <c r="B12" s="500" t="s">
        <v>63</v>
      </c>
      <c r="C12" s="501"/>
      <c r="D12" s="501"/>
      <c r="E12" s="501"/>
      <c r="F12" s="501"/>
      <c r="G12" s="501"/>
      <c r="H12" s="501"/>
      <c r="I12" s="501"/>
      <c r="J12" s="501"/>
      <c r="K12" s="502"/>
      <c r="L12" s="509" t="s">
        <v>64</v>
      </c>
      <c r="M12" s="510"/>
      <c r="N12" s="510"/>
      <c r="O12" s="510"/>
      <c r="P12" s="510"/>
      <c r="Q12" s="511"/>
      <c r="R12" s="512">
        <v>36160</v>
      </c>
      <c r="S12" s="513"/>
      <c r="T12" s="513"/>
      <c r="U12" s="513"/>
      <c r="V12" s="514"/>
      <c r="W12" s="515" t="s">
        <v>22</v>
      </c>
      <c r="X12" s="453"/>
      <c r="Y12" s="453"/>
      <c r="Z12" s="453"/>
      <c r="AA12" s="453"/>
      <c r="AB12" s="516"/>
      <c r="AC12" s="517" t="s">
        <v>65</v>
      </c>
      <c r="AD12" s="518"/>
      <c r="AE12" s="518"/>
      <c r="AF12" s="518"/>
      <c r="AG12" s="519"/>
      <c r="AH12" s="517" t="s">
        <v>66</v>
      </c>
      <c r="AI12" s="518"/>
      <c r="AJ12" s="518"/>
      <c r="AK12" s="518"/>
      <c r="AL12" s="520"/>
      <c r="AM12" s="451" t="s">
        <v>67</v>
      </c>
      <c r="AN12" s="351"/>
      <c r="AO12" s="351"/>
      <c r="AP12" s="351"/>
      <c r="AQ12" s="351"/>
      <c r="AR12" s="351"/>
      <c r="AS12" s="351"/>
      <c r="AT12" s="352"/>
      <c r="AU12" s="452" t="s">
        <v>30</v>
      </c>
      <c r="AV12" s="453"/>
      <c r="AW12" s="453"/>
      <c r="AX12" s="453"/>
      <c r="AY12" s="408" t="s">
        <v>68</v>
      </c>
      <c r="AZ12" s="409"/>
      <c r="BA12" s="409"/>
      <c r="BB12" s="409"/>
      <c r="BC12" s="409"/>
      <c r="BD12" s="409"/>
      <c r="BE12" s="409"/>
      <c r="BF12" s="409"/>
      <c r="BG12" s="409"/>
      <c r="BH12" s="409"/>
      <c r="BI12" s="409"/>
      <c r="BJ12" s="409"/>
      <c r="BK12" s="409"/>
      <c r="BL12" s="409"/>
      <c r="BM12" s="410"/>
      <c r="BN12" s="394">
        <v>420000</v>
      </c>
      <c r="BO12" s="395"/>
      <c r="BP12" s="395"/>
      <c r="BQ12" s="395"/>
      <c r="BR12" s="395"/>
      <c r="BS12" s="395"/>
      <c r="BT12" s="395"/>
      <c r="BU12" s="396"/>
      <c r="BV12" s="394">
        <v>470000</v>
      </c>
      <c r="BW12" s="395"/>
      <c r="BX12" s="395"/>
      <c r="BY12" s="395"/>
      <c r="BZ12" s="395"/>
      <c r="CA12" s="395"/>
      <c r="CB12" s="395"/>
      <c r="CC12" s="396"/>
      <c r="CD12" s="434" t="s">
        <v>69</v>
      </c>
      <c r="CE12" s="354"/>
      <c r="CF12" s="354"/>
      <c r="CG12" s="354"/>
      <c r="CH12" s="354"/>
      <c r="CI12" s="354"/>
      <c r="CJ12" s="354"/>
      <c r="CK12" s="354"/>
      <c r="CL12" s="354"/>
      <c r="CM12" s="354"/>
      <c r="CN12" s="354"/>
      <c r="CO12" s="354"/>
      <c r="CP12" s="354"/>
      <c r="CQ12" s="354"/>
      <c r="CR12" s="354"/>
      <c r="CS12" s="435"/>
      <c r="CT12" s="497" t="s">
        <v>62</v>
      </c>
      <c r="CU12" s="498"/>
      <c r="CV12" s="498"/>
      <c r="CW12" s="498"/>
      <c r="CX12" s="498"/>
      <c r="CY12" s="498"/>
      <c r="CZ12" s="498"/>
      <c r="DA12" s="499"/>
      <c r="DB12" s="497" t="s">
        <v>62</v>
      </c>
      <c r="DC12" s="498"/>
      <c r="DD12" s="498"/>
      <c r="DE12" s="498"/>
      <c r="DF12" s="498"/>
      <c r="DG12" s="498"/>
      <c r="DH12" s="498"/>
      <c r="DI12" s="499"/>
    </row>
    <row r="13" spans="1:119" ht="18.75" customHeight="1" x14ac:dyDescent="0.2">
      <c r="A13" s="40"/>
      <c r="B13" s="503"/>
      <c r="C13" s="504"/>
      <c r="D13" s="504"/>
      <c r="E13" s="504"/>
      <c r="F13" s="504"/>
      <c r="G13" s="504"/>
      <c r="H13" s="504"/>
      <c r="I13" s="504"/>
      <c r="J13" s="504"/>
      <c r="K13" s="505"/>
      <c r="L13" s="49"/>
      <c r="M13" s="478" t="s">
        <v>70</v>
      </c>
      <c r="N13" s="479"/>
      <c r="O13" s="479"/>
      <c r="P13" s="479"/>
      <c r="Q13" s="480"/>
      <c r="R13" s="481">
        <v>35350</v>
      </c>
      <c r="S13" s="482"/>
      <c r="T13" s="482"/>
      <c r="U13" s="482"/>
      <c r="V13" s="483"/>
      <c r="W13" s="484" t="s">
        <v>71</v>
      </c>
      <c r="X13" s="380"/>
      <c r="Y13" s="380"/>
      <c r="Z13" s="380"/>
      <c r="AA13" s="380"/>
      <c r="AB13" s="381"/>
      <c r="AC13" s="347">
        <v>1516</v>
      </c>
      <c r="AD13" s="348"/>
      <c r="AE13" s="348"/>
      <c r="AF13" s="348"/>
      <c r="AG13" s="349"/>
      <c r="AH13" s="347">
        <v>1638</v>
      </c>
      <c r="AI13" s="348"/>
      <c r="AJ13" s="348"/>
      <c r="AK13" s="348"/>
      <c r="AL13" s="407"/>
      <c r="AM13" s="451" t="s">
        <v>72</v>
      </c>
      <c r="AN13" s="351"/>
      <c r="AO13" s="351"/>
      <c r="AP13" s="351"/>
      <c r="AQ13" s="351"/>
      <c r="AR13" s="351"/>
      <c r="AS13" s="351"/>
      <c r="AT13" s="352"/>
      <c r="AU13" s="452" t="s">
        <v>54</v>
      </c>
      <c r="AV13" s="453"/>
      <c r="AW13" s="453"/>
      <c r="AX13" s="453"/>
      <c r="AY13" s="408" t="s">
        <v>73</v>
      </c>
      <c r="AZ13" s="409"/>
      <c r="BA13" s="409"/>
      <c r="BB13" s="409"/>
      <c r="BC13" s="409"/>
      <c r="BD13" s="409"/>
      <c r="BE13" s="409"/>
      <c r="BF13" s="409"/>
      <c r="BG13" s="409"/>
      <c r="BH13" s="409"/>
      <c r="BI13" s="409"/>
      <c r="BJ13" s="409"/>
      <c r="BK13" s="409"/>
      <c r="BL13" s="409"/>
      <c r="BM13" s="410"/>
      <c r="BN13" s="394">
        <v>272362</v>
      </c>
      <c r="BO13" s="395"/>
      <c r="BP13" s="395"/>
      <c r="BQ13" s="395"/>
      <c r="BR13" s="395"/>
      <c r="BS13" s="395"/>
      <c r="BT13" s="395"/>
      <c r="BU13" s="396"/>
      <c r="BV13" s="394">
        <v>199245</v>
      </c>
      <c r="BW13" s="395"/>
      <c r="BX13" s="395"/>
      <c r="BY13" s="395"/>
      <c r="BZ13" s="395"/>
      <c r="CA13" s="395"/>
      <c r="CB13" s="395"/>
      <c r="CC13" s="396"/>
      <c r="CD13" s="434" t="s">
        <v>74</v>
      </c>
      <c r="CE13" s="354"/>
      <c r="CF13" s="354"/>
      <c r="CG13" s="354"/>
      <c r="CH13" s="354"/>
      <c r="CI13" s="354"/>
      <c r="CJ13" s="354"/>
      <c r="CK13" s="354"/>
      <c r="CL13" s="354"/>
      <c r="CM13" s="354"/>
      <c r="CN13" s="354"/>
      <c r="CO13" s="354"/>
      <c r="CP13" s="354"/>
      <c r="CQ13" s="354"/>
      <c r="CR13" s="354"/>
      <c r="CS13" s="435"/>
      <c r="CT13" s="391">
        <v>8.5</v>
      </c>
      <c r="CU13" s="392"/>
      <c r="CV13" s="392"/>
      <c r="CW13" s="392"/>
      <c r="CX13" s="392"/>
      <c r="CY13" s="392"/>
      <c r="CZ13" s="392"/>
      <c r="DA13" s="393"/>
      <c r="DB13" s="391">
        <v>8.6999999999999993</v>
      </c>
      <c r="DC13" s="392"/>
      <c r="DD13" s="392"/>
      <c r="DE13" s="392"/>
      <c r="DF13" s="392"/>
      <c r="DG13" s="392"/>
      <c r="DH13" s="392"/>
      <c r="DI13" s="393"/>
    </row>
    <row r="14" spans="1:119" ht="18.75" customHeight="1" thickBot="1" x14ac:dyDescent="0.25">
      <c r="A14" s="40"/>
      <c r="B14" s="503"/>
      <c r="C14" s="504"/>
      <c r="D14" s="504"/>
      <c r="E14" s="504"/>
      <c r="F14" s="504"/>
      <c r="G14" s="504"/>
      <c r="H14" s="504"/>
      <c r="I14" s="504"/>
      <c r="J14" s="504"/>
      <c r="K14" s="505"/>
      <c r="L14" s="468" t="s">
        <v>75</v>
      </c>
      <c r="M14" s="521"/>
      <c r="N14" s="521"/>
      <c r="O14" s="521"/>
      <c r="P14" s="521"/>
      <c r="Q14" s="522"/>
      <c r="R14" s="481">
        <v>36484</v>
      </c>
      <c r="S14" s="482"/>
      <c r="T14" s="482"/>
      <c r="U14" s="482"/>
      <c r="V14" s="483"/>
      <c r="W14" s="485"/>
      <c r="X14" s="383"/>
      <c r="Y14" s="383"/>
      <c r="Z14" s="383"/>
      <c r="AA14" s="383"/>
      <c r="AB14" s="384"/>
      <c r="AC14" s="474">
        <v>9.1</v>
      </c>
      <c r="AD14" s="475"/>
      <c r="AE14" s="475"/>
      <c r="AF14" s="475"/>
      <c r="AG14" s="476"/>
      <c r="AH14" s="474">
        <v>9.6999999999999993</v>
      </c>
      <c r="AI14" s="475"/>
      <c r="AJ14" s="475"/>
      <c r="AK14" s="475"/>
      <c r="AL14" s="477"/>
      <c r="AM14" s="451"/>
      <c r="AN14" s="351"/>
      <c r="AO14" s="351"/>
      <c r="AP14" s="351"/>
      <c r="AQ14" s="351"/>
      <c r="AR14" s="351"/>
      <c r="AS14" s="351"/>
      <c r="AT14" s="352"/>
      <c r="AU14" s="452"/>
      <c r="AV14" s="453"/>
      <c r="AW14" s="453"/>
      <c r="AX14" s="453"/>
      <c r="AY14" s="408"/>
      <c r="AZ14" s="409"/>
      <c r="BA14" s="409"/>
      <c r="BB14" s="409"/>
      <c r="BC14" s="409"/>
      <c r="BD14" s="409"/>
      <c r="BE14" s="409"/>
      <c r="BF14" s="409"/>
      <c r="BG14" s="409"/>
      <c r="BH14" s="409"/>
      <c r="BI14" s="409"/>
      <c r="BJ14" s="409"/>
      <c r="BK14" s="409"/>
      <c r="BL14" s="409"/>
      <c r="BM14" s="410"/>
      <c r="BN14" s="394"/>
      <c r="BO14" s="395"/>
      <c r="BP14" s="395"/>
      <c r="BQ14" s="395"/>
      <c r="BR14" s="395"/>
      <c r="BS14" s="395"/>
      <c r="BT14" s="395"/>
      <c r="BU14" s="396"/>
      <c r="BV14" s="394"/>
      <c r="BW14" s="395"/>
      <c r="BX14" s="395"/>
      <c r="BY14" s="395"/>
      <c r="BZ14" s="395"/>
      <c r="CA14" s="395"/>
      <c r="CB14" s="395"/>
      <c r="CC14" s="396"/>
      <c r="CD14" s="431" t="s">
        <v>76</v>
      </c>
      <c r="CE14" s="432"/>
      <c r="CF14" s="432"/>
      <c r="CG14" s="432"/>
      <c r="CH14" s="432"/>
      <c r="CI14" s="432"/>
      <c r="CJ14" s="432"/>
      <c r="CK14" s="432"/>
      <c r="CL14" s="432"/>
      <c r="CM14" s="432"/>
      <c r="CN14" s="432"/>
      <c r="CO14" s="432"/>
      <c r="CP14" s="432"/>
      <c r="CQ14" s="432"/>
      <c r="CR14" s="432"/>
      <c r="CS14" s="433"/>
      <c r="CT14" s="491">
        <v>35.799999999999997</v>
      </c>
      <c r="CU14" s="492"/>
      <c r="CV14" s="492"/>
      <c r="CW14" s="492"/>
      <c r="CX14" s="492"/>
      <c r="CY14" s="492"/>
      <c r="CZ14" s="492"/>
      <c r="DA14" s="493"/>
      <c r="DB14" s="491">
        <v>41.4</v>
      </c>
      <c r="DC14" s="492"/>
      <c r="DD14" s="492"/>
      <c r="DE14" s="492"/>
      <c r="DF14" s="492"/>
      <c r="DG14" s="492"/>
      <c r="DH14" s="492"/>
      <c r="DI14" s="493"/>
    </row>
    <row r="15" spans="1:119" ht="18.75" customHeight="1" x14ac:dyDescent="0.2">
      <c r="A15" s="40"/>
      <c r="B15" s="503"/>
      <c r="C15" s="504"/>
      <c r="D15" s="504"/>
      <c r="E15" s="504"/>
      <c r="F15" s="504"/>
      <c r="G15" s="504"/>
      <c r="H15" s="504"/>
      <c r="I15" s="504"/>
      <c r="J15" s="504"/>
      <c r="K15" s="505"/>
      <c r="L15" s="49"/>
      <c r="M15" s="478" t="s">
        <v>70</v>
      </c>
      <c r="N15" s="479"/>
      <c r="O15" s="479"/>
      <c r="P15" s="479"/>
      <c r="Q15" s="480"/>
      <c r="R15" s="481">
        <v>35780</v>
      </c>
      <c r="S15" s="482"/>
      <c r="T15" s="482"/>
      <c r="U15" s="482"/>
      <c r="V15" s="483"/>
      <c r="W15" s="484" t="s">
        <v>77</v>
      </c>
      <c r="X15" s="380"/>
      <c r="Y15" s="380"/>
      <c r="Z15" s="380"/>
      <c r="AA15" s="380"/>
      <c r="AB15" s="381"/>
      <c r="AC15" s="347">
        <v>4963</v>
      </c>
      <c r="AD15" s="348"/>
      <c r="AE15" s="348"/>
      <c r="AF15" s="348"/>
      <c r="AG15" s="349"/>
      <c r="AH15" s="347">
        <v>5044</v>
      </c>
      <c r="AI15" s="348"/>
      <c r="AJ15" s="348"/>
      <c r="AK15" s="348"/>
      <c r="AL15" s="407"/>
      <c r="AM15" s="451"/>
      <c r="AN15" s="351"/>
      <c r="AO15" s="351"/>
      <c r="AP15" s="351"/>
      <c r="AQ15" s="351"/>
      <c r="AR15" s="351"/>
      <c r="AS15" s="351"/>
      <c r="AT15" s="352"/>
      <c r="AU15" s="452"/>
      <c r="AV15" s="453"/>
      <c r="AW15" s="453"/>
      <c r="AX15" s="453"/>
      <c r="AY15" s="420" t="s">
        <v>78</v>
      </c>
      <c r="AZ15" s="421"/>
      <c r="BA15" s="421"/>
      <c r="BB15" s="421"/>
      <c r="BC15" s="421"/>
      <c r="BD15" s="421"/>
      <c r="BE15" s="421"/>
      <c r="BF15" s="421"/>
      <c r="BG15" s="421"/>
      <c r="BH15" s="421"/>
      <c r="BI15" s="421"/>
      <c r="BJ15" s="421"/>
      <c r="BK15" s="421"/>
      <c r="BL15" s="421"/>
      <c r="BM15" s="422"/>
      <c r="BN15" s="423">
        <v>5350496</v>
      </c>
      <c r="BO15" s="424"/>
      <c r="BP15" s="424"/>
      <c r="BQ15" s="424"/>
      <c r="BR15" s="424"/>
      <c r="BS15" s="424"/>
      <c r="BT15" s="424"/>
      <c r="BU15" s="425"/>
      <c r="BV15" s="423">
        <v>5416966</v>
      </c>
      <c r="BW15" s="424"/>
      <c r="BX15" s="424"/>
      <c r="BY15" s="424"/>
      <c r="BZ15" s="424"/>
      <c r="CA15" s="424"/>
      <c r="CB15" s="424"/>
      <c r="CC15" s="425"/>
      <c r="CD15" s="494" t="s">
        <v>79</v>
      </c>
      <c r="CE15" s="495"/>
      <c r="CF15" s="495"/>
      <c r="CG15" s="495"/>
      <c r="CH15" s="495"/>
      <c r="CI15" s="495"/>
      <c r="CJ15" s="495"/>
      <c r="CK15" s="495"/>
      <c r="CL15" s="495"/>
      <c r="CM15" s="495"/>
      <c r="CN15" s="495"/>
      <c r="CO15" s="495"/>
      <c r="CP15" s="495"/>
      <c r="CQ15" s="495"/>
      <c r="CR15" s="495"/>
      <c r="CS15" s="496"/>
      <c r="CT15" s="50"/>
      <c r="CU15" s="51"/>
      <c r="CV15" s="51"/>
      <c r="CW15" s="51"/>
      <c r="CX15" s="51"/>
      <c r="CY15" s="51"/>
      <c r="CZ15" s="51"/>
      <c r="DA15" s="52"/>
      <c r="DB15" s="50"/>
      <c r="DC15" s="51"/>
      <c r="DD15" s="51"/>
      <c r="DE15" s="51"/>
      <c r="DF15" s="51"/>
      <c r="DG15" s="51"/>
      <c r="DH15" s="51"/>
      <c r="DI15" s="52"/>
    </row>
    <row r="16" spans="1:119" ht="18.75" customHeight="1" x14ac:dyDescent="0.2">
      <c r="A16" s="40"/>
      <c r="B16" s="503"/>
      <c r="C16" s="504"/>
      <c r="D16" s="504"/>
      <c r="E16" s="504"/>
      <c r="F16" s="504"/>
      <c r="G16" s="504"/>
      <c r="H16" s="504"/>
      <c r="I16" s="504"/>
      <c r="J16" s="504"/>
      <c r="K16" s="505"/>
      <c r="L16" s="468" t="s">
        <v>80</v>
      </c>
      <c r="M16" s="469"/>
      <c r="N16" s="469"/>
      <c r="O16" s="469"/>
      <c r="P16" s="469"/>
      <c r="Q16" s="470"/>
      <c r="R16" s="471" t="s">
        <v>81</v>
      </c>
      <c r="S16" s="472"/>
      <c r="T16" s="472"/>
      <c r="U16" s="472"/>
      <c r="V16" s="473"/>
      <c r="W16" s="485"/>
      <c r="X16" s="383"/>
      <c r="Y16" s="383"/>
      <c r="Z16" s="383"/>
      <c r="AA16" s="383"/>
      <c r="AB16" s="384"/>
      <c r="AC16" s="474">
        <v>29.9</v>
      </c>
      <c r="AD16" s="475"/>
      <c r="AE16" s="475"/>
      <c r="AF16" s="475"/>
      <c r="AG16" s="476"/>
      <c r="AH16" s="474">
        <v>29.9</v>
      </c>
      <c r="AI16" s="475"/>
      <c r="AJ16" s="475"/>
      <c r="AK16" s="475"/>
      <c r="AL16" s="477"/>
      <c r="AM16" s="451"/>
      <c r="AN16" s="351"/>
      <c r="AO16" s="351"/>
      <c r="AP16" s="351"/>
      <c r="AQ16" s="351"/>
      <c r="AR16" s="351"/>
      <c r="AS16" s="351"/>
      <c r="AT16" s="352"/>
      <c r="AU16" s="452"/>
      <c r="AV16" s="453"/>
      <c r="AW16" s="453"/>
      <c r="AX16" s="453"/>
      <c r="AY16" s="408" t="s">
        <v>82</v>
      </c>
      <c r="AZ16" s="409"/>
      <c r="BA16" s="409"/>
      <c r="BB16" s="409"/>
      <c r="BC16" s="409"/>
      <c r="BD16" s="409"/>
      <c r="BE16" s="409"/>
      <c r="BF16" s="409"/>
      <c r="BG16" s="409"/>
      <c r="BH16" s="409"/>
      <c r="BI16" s="409"/>
      <c r="BJ16" s="409"/>
      <c r="BK16" s="409"/>
      <c r="BL16" s="409"/>
      <c r="BM16" s="410"/>
      <c r="BN16" s="394">
        <v>10367977</v>
      </c>
      <c r="BO16" s="395"/>
      <c r="BP16" s="395"/>
      <c r="BQ16" s="395"/>
      <c r="BR16" s="395"/>
      <c r="BS16" s="395"/>
      <c r="BT16" s="395"/>
      <c r="BU16" s="396"/>
      <c r="BV16" s="394">
        <v>10068365</v>
      </c>
      <c r="BW16" s="395"/>
      <c r="BX16" s="395"/>
      <c r="BY16" s="395"/>
      <c r="BZ16" s="395"/>
      <c r="CA16" s="395"/>
      <c r="CB16" s="395"/>
      <c r="CC16" s="396"/>
      <c r="CD16" s="53"/>
      <c r="CE16" s="426"/>
      <c r="CF16" s="426"/>
      <c r="CG16" s="426"/>
      <c r="CH16" s="426"/>
      <c r="CI16" s="426"/>
      <c r="CJ16" s="426"/>
      <c r="CK16" s="426"/>
      <c r="CL16" s="426"/>
      <c r="CM16" s="426"/>
      <c r="CN16" s="426"/>
      <c r="CO16" s="426"/>
      <c r="CP16" s="426"/>
      <c r="CQ16" s="426"/>
      <c r="CR16" s="426"/>
      <c r="CS16" s="427"/>
      <c r="CT16" s="391"/>
      <c r="CU16" s="392"/>
      <c r="CV16" s="392"/>
      <c r="CW16" s="392"/>
      <c r="CX16" s="392"/>
      <c r="CY16" s="392"/>
      <c r="CZ16" s="392"/>
      <c r="DA16" s="393"/>
      <c r="DB16" s="391"/>
      <c r="DC16" s="392"/>
      <c r="DD16" s="392"/>
      <c r="DE16" s="392"/>
      <c r="DF16" s="392"/>
      <c r="DG16" s="392"/>
      <c r="DH16" s="392"/>
      <c r="DI16" s="393"/>
    </row>
    <row r="17" spans="1:113" ht="18.75" customHeight="1" thickBot="1" x14ac:dyDescent="0.25">
      <c r="A17" s="40"/>
      <c r="B17" s="506"/>
      <c r="C17" s="507"/>
      <c r="D17" s="507"/>
      <c r="E17" s="507"/>
      <c r="F17" s="507"/>
      <c r="G17" s="507"/>
      <c r="H17" s="507"/>
      <c r="I17" s="507"/>
      <c r="J17" s="507"/>
      <c r="K17" s="508"/>
      <c r="L17" s="54"/>
      <c r="M17" s="487" t="s">
        <v>83</v>
      </c>
      <c r="N17" s="488"/>
      <c r="O17" s="488"/>
      <c r="P17" s="488"/>
      <c r="Q17" s="489"/>
      <c r="R17" s="471" t="s">
        <v>84</v>
      </c>
      <c r="S17" s="472"/>
      <c r="T17" s="472"/>
      <c r="U17" s="472"/>
      <c r="V17" s="473"/>
      <c r="W17" s="484" t="s">
        <v>85</v>
      </c>
      <c r="X17" s="380"/>
      <c r="Y17" s="380"/>
      <c r="Z17" s="380"/>
      <c r="AA17" s="380"/>
      <c r="AB17" s="381"/>
      <c r="AC17" s="347">
        <v>10110</v>
      </c>
      <c r="AD17" s="348"/>
      <c r="AE17" s="348"/>
      <c r="AF17" s="348"/>
      <c r="AG17" s="349"/>
      <c r="AH17" s="347">
        <v>10165</v>
      </c>
      <c r="AI17" s="348"/>
      <c r="AJ17" s="348"/>
      <c r="AK17" s="348"/>
      <c r="AL17" s="407"/>
      <c r="AM17" s="451"/>
      <c r="AN17" s="351"/>
      <c r="AO17" s="351"/>
      <c r="AP17" s="351"/>
      <c r="AQ17" s="351"/>
      <c r="AR17" s="351"/>
      <c r="AS17" s="351"/>
      <c r="AT17" s="352"/>
      <c r="AU17" s="452"/>
      <c r="AV17" s="453"/>
      <c r="AW17" s="453"/>
      <c r="AX17" s="453"/>
      <c r="AY17" s="408" t="s">
        <v>86</v>
      </c>
      <c r="AZ17" s="409"/>
      <c r="BA17" s="409"/>
      <c r="BB17" s="409"/>
      <c r="BC17" s="409"/>
      <c r="BD17" s="409"/>
      <c r="BE17" s="409"/>
      <c r="BF17" s="409"/>
      <c r="BG17" s="409"/>
      <c r="BH17" s="409"/>
      <c r="BI17" s="409"/>
      <c r="BJ17" s="409"/>
      <c r="BK17" s="409"/>
      <c r="BL17" s="409"/>
      <c r="BM17" s="410"/>
      <c r="BN17" s="394">
        <v>6774959</v>
      </c>
      <c r="BO17" s="395"/>
      <c r="BP17" s="395"/>
      <c r="BQ17" s="395"/>
      <c r="BR17" s="395"/>
      <c r="BS17" s="395"/>
      <c r="BT17" s="395"/>
      <c r="BU17" s="396"/>
      <c r="BV17" s="394">
        <v>6866864</v>
      </c>
      <c r="BW17" s="395"/>
      <c r="BX17" s="395"/>
      <c r="BY17" s="395"/>
      <c r="BZ17" s="395"/>
      <c r="CA17" s="395"/>
      <c r="CB17" s="395"/>
      <c r="CC17" s="396"/>
      <c r="CD17" s="53"/>
      <c r="CE17" s="426"/>
      <c r="CF17" s="426"/>
      <c r="CG17" s="426"/>
      <c r="CH17" s="426"/>
      <c r="CI17" s="426"/>
      <c r="CJ17" s="426"/>
      <c r="CK17" s="426"/>
      <c r="CL17" s="426"/>
      <c r="CM17" s="426"/>
      <c r="CN17" s="426"/>
      <c r="CO17" s="426"/>
      <c r="CP17" s="426"/>
      <c r="CQ17" s="426"/>
      <c r="CR17" s="426"/>
      <c r="CS17" s="427"/>
      <c r="CT17" s="391"/>
      <c r="CU17" s="392"/>
      <c r="CV17" s="392"/>
      <c r="CW17" s="392"/>
      <c r="CX17" s="392"/>
      <c r="CY17" s="392"/>
      <c r="CZ17" s="392"/>
      <c r="DA17" s="393"/>
      <c r="DB17" s="391"/>
      <c r="DC17" s="392"/>
      <c r="DD17" s="392"/>
      <c r="DE17" s="392"/>
      <c r="DF17" s="392"/>
      <c r="DG17" s="392"/>
      <c r="DH17" s="392"/>
      <c r="DI17" s="393"/>
    </row>
    <row r="18" spans="1:113" ht="18.75" customHeight="1" thickBot="1" x14ac:dyDescent="0.25">
      <c r="A18" s="40"/>
      <c r="B18" s="444" t="s">
        <v>87</v>
      </c>
      <c r="C18" s="445"/>
      <c r="D18" s="445"/>
      <c r="E18" s="446"/>
      <c r="F18" s="446"/>
      <c r="G18" s="446"/>
      <c r="H18" s="446"/>
      <c r="I18" s="446"/>
      <c r="J18" s="446"/>
      <c r="K18" s="446"/>
      <c r="L18" s="447">
        <v>125.46</v>
      </c>
      <c r="M18" s="447"/>
      <c r="N18" s="447"/>
      <c r="O18" s="447"/>
      <c r="P18" s="447"/>
      <c r="Q18" s="447"/>
      <c r="R18" s="448"/>
      <c r="S18" s="448"/>
      <c r="T18" s="448"/>
      <c r="U18" s="448"/>
      <c r="V18" s="449"/>
      <c r="W18" s="465"/>
      <c r="X18" s="466"/>
      <c r="Y18" s="466"/>
      <c r="Z18" s="466"/>
      <c r="AA18" s="466"/>
      <c r="AB18" s="490"/>
      <c r="AC18" s="364">
        <v>60.9</v>
      </c>
      <c r="AD18" s="365"/>
      <c r="AE18" s="365"/>
      <c r="AF18" s="365"/>
      <c r="AG18" s="450"/>
      <c r="AH18" s="364">
        <v>60.3</v>
      </c>
      <c r="AI18" s="365"/>
      <c r="AJ18" s="365"/>
      <c r="AK18" s="365"/>
      <c r="AL18" s="366"/>
      <c r="AM18" s="451"/>
      <c r="AN18" s="351"/>
      <c r="AO18" s="351"/>
      <c r="AP18" s="351"/>
      <c r="AQ18" s="351"/>
      <c r="AR18" s="351"/>
      <c r="AS18" s="351"/>
      <c r="AT18" s="352"/>
      <c r="AU18" s="452"/>
      <c r="AV18" s="453"/>
      <c r="AW18" s="453"/>
      <c r="AX18" s="453"/>
      <c r="AY18" s="408" t="s">
        <v>88</v>
      </c>
      <c r="AZ18" s="409"/>
      <c r="BA18" s="409"/>
      <c r="BB18" s="409"/>
      <c r="BC18" s="409"/>
      <c r="BD18" s="409"/>
      <c r="BE18" s="409"/>
      <c r="BF18" s="409"/>
      <c r="BG18" s="409"/>
      <c r="BH18" s="409"/>
      <c r="BI18" s="409"/>
      <c r="BJ18" s="409"/>
      <c r="BK18" s="409"/>
      <c r="BL18" s="409"/>
      <c r="BM18" s="410"/>
      <c r="BN18" s="394">
        <v>10732249</v>
      </c>
      <c r="BO18" s="395"/>
      <c r="BP18" s="395"/>
      <c r="BQ18" s="395"/>
      <c r="BR18" s="395"/>
      <c r="BS18" s="395"/>
      <c r="BT18" s="395"/>
      <c r="BU18" s="396"/>
      <c r="BV18" s="394">
        <v>10279820</v>
      </c>
      <c r="BW18" s="395"/>
      <c r="BX18" s="395"/>
      <c r="BY18" s="395"/>
      <c r="BZ18" s="395"/>
      <c r="CA18" s="395"/>
      <c r="CB18" s="395"/>
      <c r="CC18" s="396"/>
      <c r="CD18" s="53"/>
      <c r="CE18" s="426"/>
      <c r="CF18" s="426"/>
      <c r="CG18" s="426"/>
      <c r="CH18" s="426"/>
      <c r="CI18" s="426"/>
      <c r="CJ18" s="426"/>
      <c r="CK18" s="426"/>
      <c r="CL18" s="426"/>
      <c r="CM18" s="426"/>
      <c r="CN18" s="426"/>
      <c r="CO18" s="426"/>
      <c r="CP18" s="426"/>
      <c r="CQ18" s="426"/>
      <c r="CR18" s="426"/>
      <c r="CS18" s="427"/>
      <c r="CT18" s="391"/>
      <c r="CU18" s="392"/>
      <c r="CV18" s="392"/>
      <c r="CW18" s="392"/>
      <c r="CX18" s="392"/>
      <c r="CY18" s="392"/>
      <c r="CZ18" s="392"/>
      <c r="DA18" s="393"/>
      <c r="DB18" s="391"/>
      <c r="DC18" s="392"/>
      <c r="DD18" s="392"/>
      <c r="DE18" s="392"/>
      <c r="DF18" s="392"/>
      <c r="DG18" s="392"/>
      <c r="DH18" s="392"/>
      <c r="DI18" s="393"/>
    </row>
    <row r="19" spans="1:113" ht="18.75" customHeight="1" thickBot="1" x14ac:dyDescent="0.25">
      <c r="A19" s="40"/>
      <c r="B19" s="444" t="s">
        <v>89</v>
      </c>
      <c r="C19" s="445"/>
      <c r="D19" s="445"/>
      <c r="E19" s="446"/>
      <c r="F19" s="446"/>
      <c r="G19" s="446"/>
      <c r="H19" s="446"/>
      <c r="I19" s="446"/>
      <c r="J19" s="446"/>
      <c r="K19" s="446"/>
      <c r="L19" s="454">
        <v>287</v>
      </c>
      <c r="M19" s="454"/>
      <c r="N19" s="454"/>
      <c r="O19" s="454"/>
      <c r="P19" s="454"/>
      <c r="Q19" s="454"/>
      <c r="R19" s="455"/>
      <c r="S19" s="455"/>
      <c r="T19" s="455"/>
      <c r="U19" s="455"/>
      <c r="V19" s="456"/>
      <c r="W19" s="463"/>
      <c r="X19" s="464"/>
      <c r="Y19" s="464"/>
      <c r="Z19" s="464"/>
      <c r="AA19" s="464"/>
      <c r="AB19" s="464"/>
      <c r="AC19" s="467"/>
      <c r="AD19" s="467"/>
      <c r="AE19" s="467"/>
      <c r="AF19" s="467"/>
      <c r="AG19" s="467"/>
      <c r="AH19" s="467"/>
      <c r="AI19" s="467"/>
      <c r="AJ19" s="467"/>
      <c r="AK19" s="467"/>
      <c r="AL19" s="486"/>
      <c r="AM19" s="451"/>
      <c r="AN19" s="351"/>
      <c r="AO19" s="351"/>
      <c r="AP19" s="351"/>
      <c r="AQ19" s="351"/>
      <c r="AR19" s="351"/>
      <c r="AS19" s="351"/>
      <c r="AT19" s="352"/>
      <c r="AU19" s="452"/>
      <c r="AV19" s="453"/>
      <c r="AW19" s="453"/>
      <c r="AX19" s="453"/>
      <c r="AY19" s="408" t="s">
        <v>90</v>
      </c>
      <c r="AZ19" s="409"/>
      <c r="BA19" s="409"/>
      <c r="BB19" s="409"/>
      <c r="BC19" s="409"/>
      <c r="BD19" s="409"/>
      <c r="BE19" s="409"/>
      <c r="BF19" s="409"/>
      <c r="BG19" s="409"/>
      <c r="BH19" s="409"/>
      <c r="BI19" s="409"/>
      <c r="BJ19" s="409"/>
      <c r="BK19" s="409"/>
      <c r="BL19" s="409"/>
      <c r="BM19" s="410"/>
      <c r="BN19" s="394">
        <v>14726752</v>
      </c>
      <c r="BO19" s="395"/>
      <c r="BP19" s="395"/>
      <c r="BQ19" s="395"/>
      <c r="BR19" s="395"/>
      <c r="BS19" s="395"/>
      <c r="BT19" s="395"/>
      <c r="BU19" s="396"/>
      <c r="BV19" s="394">
        <v>14433845</v>
      </c>
      <c r="BW19" s="395"/>
      <c r="BX19" s="395"/>
      <c r="BY19" s="395"/>
      <c r="BZ19" s="395"/>
      <c r="CA19" s="395"/>
      <c r="CB19" s="395"/>
      <c r="CC19" s="396"/>
      <c r="CD19" s="53"/>
      <c r="CE19" s="426"/>
      <c r="CF19" s="426"/>
      <c r="CG19" s="426"/>
      <c r="CH19" s="426"/>
      <c r="CI19" s="426"/>
      <c r="CJ19" s="426"/>
      <c r="CK19" s="426"/>
      <c r="CL19" s="426"/>
      <c r="CM19" s="426"/>
      <c r="CN19" s="426"/>
      <c r="CO19" s="426"/>
      <c r="CP19" s="426"/>
      <c r="CQ19" s="426"/>
      <c r="CR19" s="426"/>
      <c r="CS19" s="427"/>
      <c r="CT19" s="391"/>
      <c r="CU19" s="392"/>
      <c r="CV19" s="392"/>
      <c r="CW19" s="392"/>
      <c r="CX19" s="392"/>
      <c r="CY19" s="392"/>
      <c r="CZ19" s="392"/>
      <c r="DA19" s="393"/>
      <c r="DB19" s="391"/>
      <c r="DC19" s="392"/>
      <c r="DD19" s="392"/>
      <c r="DE19" s="392"/>
      <c r="DF19" s="392"/>
      <c r="DG19" s="392"/>
      <c r="DH19" s="392"/>
      <c r="DI19" s="393"/>
    </row>
    <row r="20" spans="1:113" ht="18.75" customHeight="1" thickBot="1" x14ac:dyDescent="0.25">
      <c r="A20" s="40"/>
      <c r="B20" s="444" t="s">
        <v>91</v>
      </c>
      <c r="C20" s="445"/>
      <c r="D20" s="445"/>
      <c r="E20" s="446"/>
      <c r="F20" s="446"/>
      <c r="G20" s="446"/>
      <c r="H20" s="446"/>
      <c r="I20" s="446"/>
      <c r="J20" s="446"/>
      <c r="K20" s="446"/>
      <c r="L20" s="454">
        <v>14068</v>
      </c>
      <c r="M20" s="454"/>
      <c r="N20" s="454"/>
      <c r="O20" s="454"/>
      <c r="P20" s="454"/>
      <c r="Q20" s="454"/>
      <c r="R20" s="455"/>
      <c r="S20" s="455"/>
      <c r="T20" s="455"/>
      <c r="U20" s="455"/>
      <c r="V20" s="456"/>
      <c r="W20" s="465"/>
      <c r="X20" s="466"/>
      <c r="Y20" s="466"/>
      <c r="Z20" s="466"/>
      <c r="AA20" s="466"/>
      <c r="AB20" s="466"/>
      <c r="AC20" s="457"/>
      <c r="AD20" s="457"/>
      <c r="AE20" s="457"/>
      <c r="AF20" s="457"/>
      <c r="AG20" s="457"/>
      <c r="AH20" s="457"/>
      <c r="AI20" s="457"/>
      <c r="AJ20" s="457"/>
      <c r="AK20" s="457"/>
      <c r="AL20" s="458"/>
      <c r="AM20" s="459"/>
      <c r="AN20" s="356"/>
      <c r="AO20" s="356"/>
      <c r="AP20" s="356"/>
      <c r="AQ20" s="356"/>
      <c r="AR20" s="356"/>
      <c r="AS20" s="356"/>
      <c r="AT20" s="357"/>
      <c r="AU20" s="460"/>
      <c r="AV20" s="461"/>
      <c r="AW20" s="461"/>
      <c r="AX20" s="462"/>
      <c r="AY20" s="408"/>
      <c r="AZ20" s="409"/>
      <c r="BA20" s="409"/>
      <c r="BB20" s="409"/>
      <c r="BC20" s="409"/>
      <c r="BD20" s="409"/>
      <c r="BE20" s="409"/>
      <c r="BF20" s="409"/>
      <c r="BG20" s="409"/>
      <c r="BH20" s="409"/>
      <c r="BI20" s="409"/>
      <c r="BJ20" s="409"/>
      <c r="BK20" s="409"/>
      <c r="BL20" s="409"/>
      <c r="BM20" s="410"/>
      <c r="BN20" s="394"/>
      <c r="BO20" s="395"/>
      <c r="BP20" s="395"/>
      <c r="BQ20" s="395"/>
      <c r="BR20" s="395"/>
      <c r="BS20" s="395"/>
      <c r="BT20" s="395"/>
      <c r="BU20" s="396"/>
      <c r="BV20" s="394"/>
      <c r="BW20" s="395"/>
      <c r="BX20" s="395"/>
      <c r="BY20" s="395"/>
      <c r="BZ20" s="395"/>
      <c r="CA20" s="395"/>
      <c r="CB20" s="395"/>
      <c r="CC20" s="396"/>
      <c r="CD20" s="53"/>
      <c r="CE20" s="426"/>
      <c r="CF20" s="426"/>
      <c r="CG20" s="426"/>
      <c r="CH20" s="426"/>
      <c r="CI20" s="426"/>
      <c r="CJ20" s="426"/>
      <c r="CK20" s="426"/>
      <c r="CL20" s="426"/>
      <c r="CM20" s="426"/>
      <c r="CN20" s="426"/>
      <c r="CO20" s="426"/>
      <c r="CP20" s="426"/>
      <c r="CQ20" s="426"/>
      <c r="CR20" s="426"/>
      <c r="CS20" s="427"/>
      <c r="CT20" s="391"/>
      <c r="CU20" s="392"/>
      <c r="CV20" s="392"/>
      <c r="CW20" s="392"/>
      <c r="CX20" s="392"/>
      <c r="CY20" s="392"/>
      <c r="CZ20" s="392"/>
      <c r="DA20" s="393"/>
      <c r="DB20" s="391"/>
      <c r="DC20" s="392"/>
      <c r="DD20" s="392"/>
      <c r="DE20" s="392"/>
      <c r="DF20" s="392"/>
      <c r="DG20" s="392"/>
      <c r="DH20" s="392"/>
      <c r="DI20" s="393"/>
    </row>
    <row r="21" spans="1:113" ht="18.75" customHeight="1" thickBot="1" x14ac:dyDescent="0.25">
      <c r="A21" s="40"/>
      <c r="B21" s="441" t="s">
        <v>92</v>
      </c>
      <c r="C21" s="442"/>
      <c r="D21" s="442"/>
      <c r="E21" s="442"/>
      <c r="F21" s="442"/>
      <c r="G21" s="442"/>
      <c r="H21" s="442"/>
      <c r="I21" s="442"/>
      <c r="J21" s="442"/>
      <c r="K21" s="442"/>
      <c r="L21" s="442"/>
      <c r="M21" s="442"/>
      <c r="N21" s="442"/>
      <c r="O21" s="442"/>
      <c r="P21" s="442"/>
      <c r="Q21" s="442"/>
      <c r="R21" s="442"/>
      <c r="S21" s="442"/>
      <c r="T21" s="442"/>
      <c r="U21" s="442"/>
      <c r="V21" s="442"/>
      <c r="W21" s="442"/>
      <c r="X21" s="442"/>
      <c r="Y21" s="442"/>
      <c r="Z21" s="442"/>
      <c r="AA21" s="442"/>
      <c r="AB21" s="442"/>
      <c r="AC21" s="442"/>
      <c r="AD21" s="442"/>
      <c r="AE21" s="442"/>
      <c r="AF21" s="442"/>
      <c r="AG21" s="442"/>
      <c r="AH21" s="442"/>
      <c r="AI21" s="442"/>
      <c r="AJ21" s="442"/>
      <c r="AK21" s="442"/>
      <c r="AL21" s="442"/>
      <c r="AM21" s="442"/>
      <c r="AN21" s="442"/>
      <c r="AO21" s="442"/>
      <c r="AP21" s="442"/>
      <c r="AQ21" s="442"/>
      <c r="AR21" s="442"/>
      <c r="AS21" s="442"/>
      <c r="AT21" s="442"/>
      <c r="AU21" s="442"/>
      <c r="AV21" s="442"/>
      <c r="AW21" s="442"/>
      <c r="AX21" s="443"/>
      <c r="AY21" s="367"/>
      <c r="AZ21" s="368"/>
      <c r="BA21" s="368"/>
      <c r="BB21" s="368"/>
      <c r="BC21" s="368"/>
      <c r="BD21" s="368"/>
      <c r="BE21" s="368"/>
      <c r="BF21" s="368"/>
      <c r="BG21" s="368"/>
      <c r="BH21" s="368"/>
      <c r="BI21" s="368"/>
      <c r="BJ21" s="368"/>
      <c r="BK21" s="368"/>
      <c r="BL21" s="368"/>
      <c r="BM21" s="369"/>
      <c r="BN21" s="428"/>
      <c r="BO21" s="429"/>
      <c r="BP21" s="429"/>
      <c r="BQ21" s="429"/>
      <c r="BR21" s="429"/>
      <c r="BS21" s="429"/>
      <c r="BT21" s="429"/>
      <c r="BU21" s="430"/>
      <c r="BV21" s="428"/>
      <c r="BW21" s="429"/>
      <c r="BX21" s="429"/>
      <c r="BY21" s="429"/>
      <c r="BZ21" s="429"/>
      <c r="CA21" s="429"/>
      <c r="CB21" s="429"/>
      <c r="CC21" s="430"/>
      <c r="CD21" s="53"/>
      <c r="CE21" s="426"/>
      <c r="CF21" s="426"/>
      <c r="CG21" s="426"/>
      <c r="CH21" s="426"/>
      <c r="CI21" s="426"/>
      <c r="CJ21" s="426"/>
      <c r="CK21" s="426"/>
      <c r="CL21" s="426"/>
      <c r="CM21" s="426"/>
      <c r="CN21" s="426"/>
      <c r="CO21" s="426"/>
      <c r="CP21" s="426"/>
      <c r="CQ21" s="426"/>
      <c r="CR21" s="426"/>
      <c r="CS21" s="427"/>
      <c r="CT21" s="391"/>
      <c r="CU21" s="392"/>
      <c r="CV21" s="392"/>
      <c r="CW21" s="392"/>
      <c r="CX21" s="392"/>
      <c r="CY21" s="392"/>
      <c r="CZ21" s="392"/>
      <c r="DA21" s="393"/>
      <c r="DB21" s="391"/>
      <c r="DC21" s="392"/>
      <c r="DD21" s="392"/>
      <c r="DE21" s="392"/>
      <c r="DF21" s="392"/>
      <c r="DG21" s="392"/>
      <c r="DH21" s="392"/>
      <c r="DI21" s="393"/>
    </row>
    <row r="22" spans="1:113" ht="18.75" customHeight="1" x14ac:dyDescent="0.2">
      <c r="A22" s="40"/>
      <c r="B22" s="370" t="s">
        <v>93</v>
      </c>
      <c r="C22" s="371"/>
      <c r="D22" s="372"/>
      <c r="E22" s="379" t="s">
        <v>22</v>
      </c>
      <c r="F22" s="380"/>
      <c r="G22" s="380"/>
      <c r="H22" s="380"/>
      <c r="I22" s="380"/>
      <c r="J22" s="380"/>
      <c r="K22" s="381"/>
      <c r="L22" s="379" t="s">
        <v>94</v>
      </c>
      <c r="M22" s="380"/>
      <c r="N22" s="380"/>
      <c r="O22" s="380"/>
      <c r="P22" s="381"/>
      <c r="Q22" s="385" t="s">
        <v>95</v>
      </c>
      <c r="R22" s="386"/>
      <c r="S22" s="386"/>
      <c r="T22" s="386"/>
      <c r="U22" s="386"/>
      <c r="V22" s="387"/>
      <c r="W22" s="436" t="s">
        <v>96</v>
      </c>
      <c r="X22" s="371"/>
      <c r="Y22" s="372"/>
      <c r="Z22" s="379" t="s">
        <v>22</v>
      </c>
      <c r="AA22" s="380"/>
      <c r="AB22" s="380"/>
      <c r="AC22" s="380"/>
      <c r="AD22" s="380"/>
      <c r="AE22" s="380"/>
      <c r="AF22" s="380"/>
      <c r="AG22" s="381"/>
      <c r="AH22" s="397" t="s">
        <v>97</v>
      </c>
      <c r="AI22" s="380"/>
      <c r="AJ22" s="380"/>
      <c r="AK22" s="380"/>
      <c r="AL22" s="381"/>
      <c r="AM22" s="397" t="s">
        <v>98</v>
      </c>
      <c r="AN22" s="398"/>
      <c r="AO22" s="398"/>
      <c r="AP22" s="398"/>
      <c r="AQ22" s="398"/>
      <c r="AR22" s="399"/>
      <c r="AS22" s="385" t="s">
        <v>95</v>
      </c>
      <c r="AT22" s="386"/>
      <c r="AU22" s="386"/>
      <c r="AV22" s="386"/>
      <c r="AW22" s="386"/>
      <c r="AX22" s="403"/>
      <c r="AY22" s="420" t="s">
        <v>99</v>
      </c>
      <c r="AZ22" s="421"/>
      <c r="BA22" s="421"/>
      <c r="BB22" s="421"/>
      <c r="BC22" s="421"/>
      <c r="BD22" s="421"/>
      <c r="BE22" s="421"/>
      <c r="BF22" s="421"/>
      <c r="BG22" s="421"/>
      <c r="BH22" s="421"/>
      <c r="BI22" s="421"/>
      <c r="BJ22" s="421"/>
      <c r="BK22" s="421"/>
      <c r="BL22" s="421"/>
      <c r="BM22" s="422"/>
      <c r="BN22" s="423">
        <v>20934444</v>
      </c>
      <c r="BO22" s="424"/>
      <c r="BP22" s="424"/>
      <c r="BQ22" s="424"/>
      <c r="BR22" s="424"/>
      <c r="BS22" s="424"/>
      <c r="BT22" s="424"/>
      <c r="BU22" s="425"/>
      <c r="BV22" s="423">
        <v>20258263</v>
      </c>
      <c r="BW22" s="424"/>
      <c r="BX22" s="424"/>
      <c r="BY22" s="424"/>
      <c r="BZ22" s="424"/>
      <c r="CA22" s="424"/>
      <c r="CB22" s="424"/>
      <c r="CC22" s="425"/>
      <c r="CD22" s="53"/>
      <c r="CE22" s="426"/>
      <c r="CF22" s="426"/>
      <c r="CG22" s="426"/>
      <c r="CH22" s="426"/>
      <c r="CI22" s="426"/>
      <c r="CJ22" s="426"/>
      <c r="CK22" s="426"/>
      <c r="CL22" s="426"/>
      <c r="CM22" s="426"/>
      <c r="CN22" s="426"/>
      <c r="CO22" s="426"/>
      <c r="CP22" s="426"/>
      <c r="CQ22" s="426"/>
      <c r="CR22" s="426"/>
      <c r="CS22" s="427"/>
      <c r="CT22" s="391"/>
      <c r="CU22" s="392"/>
      <c r="CV22" s="392"/>
      <c r="CW22" s="392"/>
      <c r="CX22" s="392"/>
      <c r="CY22" s="392"/>
      <c r="CZ22" s="392"/>
      <c r="DA22" s="393"/>
      <c r="DB22" s="391"/>
      <c r="DC22" s="392"/>
      <c r="DD22" s="392"/>
      <c r="DE22" s="392"/>
      <c r="DF22" s="392"/>
      <c r="DG22" s="392"/>
      <c r="DH22" s="392"/>
      <c r="DI22" s="393"/>
    </row>
    <row r="23" spans="1:113" ht="18.75" customHeight="1" x14ac:dyDescent="0.2">
      <c r="A23" s="40"/>
      <c r="B23" s="373"/>
      <c r="C23" s="374"/>
      <c r="D23" s="375"/>
      <c r="E23" s="382"/>
      <c r="F23" s="383"/>
      <c r="G23" s="383"/>
      <c r="H23" s="383"/>
      <c r="I23" s="383"/>
      <c r="J23" s="383"/>
      <c r="K23" s="384"/>
      <c r="L23" s="382"/>
      <c r="M23" s="383"/>
      <c r="N23" s="383"/>
      <c r="O23" s="383"/>
      <c r="P23" s="384"/>
      <c r="Q23" s="388"/>
      <c r="R23" s="389"/>
      <c r="S23" s="389"/>
      <c r="T23" s="389"/>
      <c r="U23" s="389"/>
      <c r="V23" s="390"/>
      <c r="W23" s="437"/>
      <c r="X23" s="374"/>
      <c r="Y23" s="375"/>
      <c r="Z23" s="382"/>
      <c r="AA23" s="383"/>
      <c r="AB23" s="383"/>
      <c r="AC23" s="383"/>
      <c r="AD23" s="383"/>
      <c r="AE23" s="383"/>
      <c r="AF23" s="383"/>
      <c r="AG23" s="384"/>
      <c r="AH23" s="382"/>
      <c r="AI23" s="383"/>
      <c r="AJ23" s="383"/>
      <c r="AK23" s="383"/>
      <c r="AL23" s="384"/>
      <c r="AM23" s="400"/>
      <c r="AN23" s="401"/>
      <c r="AO23" s="401"/>
      <c r="AP23" s="401"/>
      <c r="AQ23" s="401"/>
      <c r="AR23" s="402"/>
      <c r="AS23" s="388"/>
      <c r="AT23" s="389"/>
      <c r="AU23" s="389"/>
      <c r="AV23" s="389"/>
      <c r="AW23" s="389"/>
      <c r="AX23" s="404"/>
      <c r="AY23" s="408" t="s">
        <v>100</v>
      </c>
      <c r="AZ23" s="409"/>
      <c r="BA23" s="409"/>
      <c r="BB23" s="409"/>
      <c r="BC23" s="409"/>
      <c r="BD23" s="409"/>
      <c r="BE23" s="409"/>
      <c r="BF23" s="409"/>
      <c r="BG23" s="409"/>
      <c r="BH23" s="409"/>
      <c r="BI23" s="409"/>
      <c r="BJ23" s="409"/>
      <c r="BK23" s="409"/>
      <c r="BL23" s="409"/>
      <c r="BM23" s="410"/>
      <c r="BN23" s="394">
        <v>17566993</v>
      </c>
      <c r="BO23" s="395"/>
      <c r="BP23" s="395"/>
      <c r="BQ23" s="395"/>
      <c r="BR23" s="395"/>
      <c r="BS23" s="395"/>
      <c r="BT23" s="395"/>
      <c r="BU23" s="396"/>
      <c r="BV23" s="394">
        <v>16887450</v>
      </c>
      <c r="BW23" s="395"/>
      <c r="BX23" s="395"/>
      <c r="BY23" s="395"/>
      <c r="BZ23" s="395"/>
      <c r="CA23" s="395"/>
      <c r="CB23" s="395"/>
      <c r="CC23" s="396"/>
      <c r="CD23" s="53"/>
      <c r="CE23" s="426"/>
      <c r="CF23" s="426"/>
      <c r="CG23" s="426"/>
      <c r="CH23" s="426"/>
      <c r="CI23" s="426"/>
      <c r="CJ23" s="426"/>
      <c r="CK23" s="426"/>
      <c r="CL23" s="426"/>
      <c r="CM23" s="426"/>
      <c r="CN23" s="426"/>
      <c r="CO23" s="426"/>
      <c r="CP23" s="426"/>
      <c r="CQ23" s="426"/>
      <c r="CR23" s="426"/>
      <c r="CS23" s="427"/>
      <c r="CT23" s="391"/>
      <c r="CU23" s="392"/>
      <c r="CV23" s="392"/>
      <c r="CW23" s="392"/>
      <c r="CX23" s="392"/>
      <c r="CY23" s="392"/>
      <c r="CZ23" s="392"/>
      <c r="DA23" s="393"/>
      <c r="DB23" s="391"/>
      <c r="DC23" s="392"/>
      <c r="DD23" s="392"/>
      <c r="DE23" s="392"/>
      <c r="DF23" s="392"/>
      <c r="DG23" s="392"/>
      <c r="DH23" s="392"/>
      <c r="DI23" s="393"/>
    </row>
    <row r="24" spans="1:113" ht="18.75" customHeight="1" thickBot="1" x14ac:dyDescent="0.25">
      <c r="A24" s="40"/>
      <c r="B24" s="373"/>
      <c r="C24" s="374"/>
      <c r="D24" s="375"/>
      <c r="E24" s="350" t="s">
        <v>101</v>
      </c>
      <c r="F24" s="351"/>
      <c r="G24" s="351"/>
      <c r="H24" s="351"/>
      <c r="I24" s="351"/>
      <c r="J24" s="351"/>
      <c r="K24" s="352"/>
      <c r="L24" s="347">
        <v>1</v>
      </c>
      <c r="M24" s="348"/>
      <c r="N24" s="348"/>
      <c r="O24" s="348"/>
      <c r="P24" s="349"/>
      <c r="Q24" s="347">
        <v>8800</v>
      </c>
      <c r="R24" s="348"/>
      <c r="S24" s="348"/>
      <c r="T24" s="348"/>
      <c r="U24" s="348"/>
      <c r="V24" s="349"/>
      <c r="W24" s="437"/>
      <c r="X24" s="374"/>
      <c r="Y24" s="375"/>
      <c r="Z24" s="350" t="s">
        <v>102</v>
      </c>
      <c r="AA24" s="351"/>
      <c r="AB24" s="351"/>
      <c r="AC24" s="351"/>
      <c r="AD24" s="351"/>
      <c r="AE24" s="351"/>
      <c r="AF24" s="351"/>
      <c r="AG24" s="352"/>
      <c r="AH24" s="347">
        <v>400</v>
      </c>
      <c r="AI24" s="348"/>
      <c r="AJ24" s="348"/>
      <c r="AK24" s="348"/>
      <c r="AL24" s="349"/>
      <c r="AM24" s="347">
        <v>1183200</v>
      </c>
      <c r="AN24" s="348"/>
      <c r="AO24" s="348"/>
      <c r="AP24" s="348"/>
      <c r="AQ24" s="348"/>
      <c r="AR24" s="349"/>
      <c r="AS24" s="347">
        <v>2958</v>
      </c>
      <c r="AT24" s="348"/>
      <c r="AU24" s="348"/>
      <c r="AV24" s="348"/>
      <c r="AW24" s="348"/>
      <c r="AX24" s="407"/>
      <c r="AY24" s="367" t="s">
        <v>103</v>
      </c>
      <c r="AZ24" s="368"/>
      <c r="BA24" s="368"/>
      <c r="BB24" s="368"/>
      <c r="BC24" s="368"/>
      <c r="BD24" s="368"/>
      <c r="BE24" s="368"/>
      <c r="BF24" s="368"/>
      <c r="BG24" s="368"/>
      <c r="BH24" s="368"/>
      <c r="BI24" s="368"/>
      <c r="BJ24" s="368"/>
      <c r="BK24" s="368"/>
      <c r="BL24" s="368"/>
      <c r="BM24" s="369"/>
      <c r="BN24" s="394">
        <v>17285086</v>
      </c>
      <c r="BO24" s="395"/>
      <c r="BP24" s="395"/>
      <c r="BQ24" s="395"/>
      <c r="BR24" s="395"/>
      <c r="BS24" s="395"/>
      <c r="BT24" s="395"/>
      <c r="BU24" s="396"/>
      <c r="BV24" s="394">
        <v>15839830</v>
      </c>
      <c r="BW24" s="395"/>
      <c r="BX24" s="395"/>
      <c r="BY24" s="395"/>
      <c r="BZ24" s="395"/>
      <c r="CA24" s="395"/>
      <c r="CB24" s="395"/>
      <c r="CC24" s="396"/>
      <c r="CD24" s="53"/>
      <c r="CE24" s="426"/>
      <c r="CF24" s="426"/>
      <c r="CG24" s="426"/>
      <c r="CH24" s="426"/>
      <c r="CI24" s="426"/>
      <c r="CJ24" s="426"/>
      <c r="CK24" s="426"/>
      <c r="CL24" s="426"/>
      <c r="CM24" s="426"/>
      <c r="CN24" s="426"/>
      <c r="CO24" s="426"/>
      <c r="CP24" s="426"/>
      <c r="CQ24" s="426"/>
      <c r="CR24" s="426"/>
      <c r="CS24" s="427"/>
      <c r="CT24" s="391"/>
      <c r="CU24" s="392"/>
      <c r="CV24" s="392"/>
      <c r="CW24" s="392"/>
      <c r="CX24" s="392"/>
      <c r="CY24" s="392"/>
      <c r="CZ24" s="392"/>
      <c r="DA24" s="393"/>
      <c r="DB24" s="391"/>
      <c r="DC24" s="392"/>
      <c r="DD24" s="392"/>
      <c r="DE24" s="392"/>
      <c r="DF24" s="392"/>
      <c r="DG24" s="392"/>
      <c r="DH24" s="392"/>
      <c r="DI24" s="393"/>
    </row>
    <row r="25" spans="1:113" ht="18.75" customHeight="1" x14ac:dyDescent="0.2">
      <c r="A25" s="40"/>
      <c r="B25" s="373"/>
      <c r="C25" s="374"/>
      <c r="D25" s="375"/>
      <c r="E25" s="350" t="s">
        <v>104</v>
      </c>
      <c r="F25" s="351"/>
      <c r="G25" s="351"/>
      <c r="H25" s="351"/>
      <c r="I25" s="351"/>
      <c r="J25" s="351"/>
      <c r="K25" s="352"/>
      <c r="L25" s="347">
        <v>2</v>
      </c>
      <c r="M25" s="348"/>
      <c r="N25" s="348"/>
      <c r="O25" s="348"/>
      <c r="P25" s="349"/>
      <c r="Q25" s="347">
        <v>7200</v>
      </c>
      <c r="R25" s="348"/>
      <c r="S25" s="348"/>
      <c r="T25" s="348"/>
      <c r="U25" s="348"/>
      <c r="V25" s="349"/>
      <c r="W25" s="437"/>
      <c r="X25" s="374"/>
      <c r="Y25" s="375"/>
      <c r="Z25" s="350" t="s">
        <v>105</v>
      </c>
      <c r="AA25" s="351"/>
      <c r="AB25" s="351"/>
      <c r="AC25" s="351"/>
      <c r="AD25" s="351"/>
      <c r="AE25" s="351"/>
      <c r="AF25" s="351"/>
      <c r="AG25" s="352"/>
      <c r="AH25" s="347">
        <v>77</v>
      </c>
      <c r="AI25" s="348"/>
      <c r="AJ25" s="348"/>
      <c r="AK25" s="348"/>
      <c r="AL25" s="349"/>
      <c r="AM25" s="347">
        <v>223146</v>
      </c>
      <c r="AN25" s="348"/>
      <c r="AO25" s="348"/>
      <c r="AP25" s="348"/>
      <c r="AQ25" s="348"/>
      <c r="AR25" s="349"/>
      <c r="AS25" s="347">
        <v>2898</v>
      </c>
      <c r="AT25" s="348"/>
      <c r="AU25" s="348"/>
      <c r="AV25" s="348"/>
      <c r="AW25" s="348"/>
      <c r="AX25" s="407"/>
      <c r="AY25" s="420" t="s">
        <v>106</v>
      </c>
      <c r="AZ25" s="421"/>
      <c r="BA25" s="421"/>
      <c r="BB25" s="421"/>
      <c r="BC25" s="421"/>
      <c r="BD25" s="421"/>
      <c r="BE25" s="421"/>
      <c r="BF25" s="421"/>
      <c r="BG25" s="421"/>
      <c r="BH25" s="421"/>
      <c r="BI25" s="421"/>
      <c r="BJ25" s="421"/>
      <c r="BK25" s="421"/>
      <c r="BL25" s="421"/>
      <c r="BM25" s="422"/>
      <c r="BN25" s="423">
        <v>1893405</v>
      </c>
      <c r="BO25" s="424"/>
      <c r="BP25" s="424"/>
      <c r="BQ25" s="424"/>
      <c r="BR25" s="424"/>
      <c r="BS25" s="424"/>
      <c r="BT25" s="424"/>
      <c r="BU25" s="425"/>
      <c r="BV25" s="423">
        <v>1765273</v>
      </c>
      <c r="BW25" s="424"/>
      <c r="BX25" s="424"/>
      <c r="BY25" s="424"/>
      <c r="BZ25" s="424"/>
      <c r="CA25" s="424"/>
      <c r="CB25" s="424"/>
      <c r="CC25" s="425"/>
      <c r="CD25" s="53"/>
      <c r="CE25" s="426"/>
      <c r="CF25" s="426"/>
      <c r="CG25" s="426"/>
      <c r="CH25" s="426"/>
      <c r="CI25" s="426"/>
      <c r="CJ25" s="426"/>
      <c r="CK25" s="426"/>
      <c r="CL25" s="426"/>
      <c r="CM25" s="426"/>
      <c r="CN25" s="426"/>
      <c r="CO25" s="426"/>
      <c r="CP25" s="426"/>
      <c r="CQ25" s="426"/>
      <c r="CR25" s="426"/>
      <c r="CS25" s="427"/>
      <c r="CT25" s="391"/>
      <c r="CU25" s="392"/>
      <c r="CV25" s="392"/>
      <c r="CW25" s="392"/>
      <c r="CX25" s="392"/>
      <c r="CY25" s="392"/>
      <c r="CZ25" s="392"/>
      <c r="DA25" s="393"/>
      <c r="DB25" s="391"/>
      <c r="DC25" s="392"/>
      <c r="DD25" s="392"/>
      <c r="DE25" s="392"/>
      <c r="DF25" s="392"/>
      <c r="DG25" s="392"/>
      <c r="DH25" s="392"/>
      <c r="DI25" s="393"/>
    </row>
    <row r="26" spans="1:113" ht="18.75" customHeight="1" x14ac:dyDescent="0.2">
      <c r="A26" s="40"/>
      <c r="B26" s="373"/>
      <c r="C26" s="374"/>
      <c r="D26" s="375"/>
      <c r="E26" s="350" t="s">
        <v>107</v>
      </c>
      <c r="F26" s="351"/>
      <c r="G26" s="351"/>
      <c r="H26" s="351"/>
      <c r="I26" s="351"/>
      <c r="J26" s="351"/>
      <c r="K26" s="352"/>
      <c r="L26" s="347">
        <v>1</v>
      </c>
      <c r="M26" s="348"/>
      <c r="N26" s="348"/>
      <c r="O26" s="348"/>
      <c r="P26" s="349"/>
      <c r="Q26" s="347">
        <v>6400</v>
      </c>
      <c r="R26" s="348"/>
      <c r="S26" s="348"/>
      <c r="T26" s="348"/>
      <c r="U26" s="348"/>
      <c r="V26" s="349"/>
      <c r="W26" s="437"/>
      <c r="X26" s="374"/>
      <c r="Y26" s="375"/>
      <c r="Z26" s="350" t="s">
        <v>108</v>
      </c>
      <c r="AA26" s="405"/>
      <c r="AB26" s="405"/>
      <c r="AC26" s="405"/>
      <c r="AD26" s="405"/>
      <c r="AE26" s="405"/>
      <c r="AF26" s="405"/>
      <c r="AG26" s="406"/>
      <c r="AH26" s="347">
        <v>4</v>
      </c>
      <c r="AI26" s="348"/>
      <c r="AJ26" s="348"/>
      <c r="AK26" s="348"/>
      <c r="AL26" s="349"/>
      <c r="AM26" s="347">
        <v>10480</v>
      </c>
      <c r="AN26" s="348"/>
      <c r="AO26" s="348"/>
      <c r="AP26" s="348"/>
      <c r="AQ26" s="348"/>
      <c r="AR26" s="349"/>
      <c r="AS26" s="347">
        <v>2620</v>
      </c>
      <c r="AT26" s="348"/>
      <c r="AU26" s="348"/>
      <c r="AV26" s="348"/>
      <c r="AW26" s="348"/>
      <c r="AX26" s="407"/>
      <c r="AY26" s="434" t="s">
        <v>109</v>
      </c>
      <c r="AZ26" s="354"/>
      <c r="BA26" s="354"/>
      <c r="BB26" s="354"/>
      <c r="BC26" s="354"/>
      <c r="BD26" s="354"/>
      <c r="BE26" s="354"/>
      <c r="BF26" s="354"/>
      <c r="BG26" s="354"/>
      <c r="BH26" s="354"/>
      <c r="BI26" s="354"/>
      <c r="BJ26" s="354"/>
      <c r="BK26" s="354"/>
      <c r="BL26" s="354"/>
      <c r="BM26" s="435"/>
      <c r="BN26" s="394" t="s">
        <v>62</v>
      </c>
      <c r="BO26" s="395"/>
      <c r="BP26" s="395"/>
      <c r="BQ26" s="395"/>
      <c r="BR26" s="395"/>
      <c r="BS26" s="395"/>
      <c r="BT26" s="395"/>
      <c r="BU26" s="396"/>
      <c r="BV26" s="394" t="s">
        <v>62</v>
      </c>
      <c r="BW26" s="395"/>
      <c r="BX26" s="395"/>
      <c r="BY26" s="395"/>
      <c r="BZ26" s="395"/>
      <c r="CA26" s="395"/>
      <c r="CB26" s="395"/>
      <c r="CC26" s="396"/>
      <c r="CD26" s="53"/>
      <c r="CE26" s="426"/>
      <c r="CF26" s="426"/>
      <c r="CG26" s="426"/>
      <c r="CH26" s="426"/>
      <c r="CI26" s="426"/>
      <c r="CJ26" s="426"/>
      <c r="CK26" s="426"/>
      <c r="CL26" s="426"/>
      <c r="CM26" s="426"/>
      <c r="CN26" s="426"/>
      <c r="CO26" s="426"/>
      <c r="CP26" s="426"/>
      <c r="CQ26" s="426"/>
      <c r="CR26" s="426"/>
      <c r="CS26" s="427"/>
      <c r="CT26" s="391"/>
      <c r="CU26" s="392"/>
      <c r="CV26" s="392"/>
      <c r="CW26" s="392"/>
      <c r="CX26" s="392"/>
      <c r="CY26" s="392"/>
      <c r="CZ26" s="392"/>
      <c r="DA26" s="393"/>
      <c r="DB26" s="391"/>
      <c r="DC26" s="392"/>
      <c r="DD26" s="392"/>
      <c r="DE26" s="392"/>
      <c r="DF26" s="392"/>
      <c r="DG26" s="392"/>
      <c r="DH26" s="392"/>
      <c r="DI26" s="393"/>
    </row>
    <row r="27" spans="1:113" ht="18.75" customHeight="1" thickBot="1" x14ac:dyDescent="0.25">
      <c r="A27" s="40"/>
      <c r="B27" s="373"/>
      <c r="C27" s="374"/>
      <c r="D27" s="375"/>
      <c r="E27" s="350" t="s">
        <v>110</v>
      </c>
      <c r="F27" s="351"/>
      <c r="G27" s="351"/>
      <c r="H27" s="351"/>
      <c r="I27" s="351"/>
      <c r="J27" s="351"/>
      <c r="K27" s="352"/>
      <c r="L27" s="347">
        <v>1</v>
      </c>
      <c r="M27" s="348"/>
      <c r="N27" s="348"/>
      <c r="O27" s="348"/>
      <c r="P27" s="349"/>
      <c r="Q27" s="347">
        <v>4500</v>
      </c>
      <c r="R27" s="348"/>
      <c r="S27" s="348"/>
      <c r="T27" s="348"/>
      <c r="U27" s="348"/>
      <c r="V27" s="349"/>
      <c r="W27" s="437"/>
      <c r="X27" s="374"/>
      <c r="Y27" s="375"/>
      <c r="Z27" s="350" t="s">
        <v>111</v>
      </c>
      <c r="AA27" s="351"/>
      <c r="AB27" s="351"/>
      <c r="AC27" s="351"/>
      <c r="AD27" s="351"/>
      <c r="AE27" s="351"/>
      <c r="AF27" s="351"/>
      <c r="AG27" s="352"/>
      <c r="AH27" s="347">
        <v>25</v>
      </c>
      <c r="AI27" s="348"/>
      <c r="AJ27" s="348"/>
      <c r="AK27" s="348"/>
      <c r="AL27" s="349"/>
      <c r="AM27" s="347">
        <v>72938</v>
      </c>
      <c r="AN27" s="348"/>
      <c r="AO27" s="348"/>
      <c r="AP27" s="348"/>
      <c r="AQ27" s="348"/>
      <c r="AR27" s="349"/>
      <c r="AS27" s="347">
        <v>2918</v>
      </c>
      <c r="AT27" s="348"/>
      <c r="AU27" s="348"/>
      <c r="AV27" s="348"/>
      <c r="AW27" s="348"/>
      <c r="AX27" s="407"/>
      <c r="AY27" s="431" t="s">
        <v>112</v>
      </c>
      <c r="AZ27" s="432"/>
      <c r="BA27" s="432"/>
      <c r="BB27" s="432"/>
      <c r="BC27" s="432"/>
      <c r="BD27" s="432"/>
      <c r="BE27" s="432"/>
      <c r="BF27" s="432"/>
      <c r="BG27" s="432"/>
      <c r="BH27" s="432"/>
      <c r="BI27" s="432"/>
      <c r="BJ27" s="432"/>
      <c r="BK27" s="432"/>
      <c r="BL27" s="432"/>
      <c r="BM27" s="433"/>
      <c r="BN27" s="428">
        <v>380000</v>
      </c>
      <c r="BO27" s="429"/>
      <c r="BP27" s="429"/>
      <c r="BQ27" s="429"/>
      <c r="BR27" s="429"/>
      <c r="BS27" s="429"/>
      <c r="BT27" s="429"/>
      <c r="BU27" s="430"/>
      <c r="BV27" s="428">
        <v>380000</v>
      </c>
      <c r="BW27" s="429"/>
      <c r="BX27" s="429"/>
      <c r="BY27" s="429"/>
      <c r="BZ27" s="429"/>
      <c r="CA27" s="429"/>
      <c r="CB27" s="429"/>
      <c r="CC27" s="430"/>
      <c r="CD27" s="55"/>
      <c r="CE27" s="426"/>
      <c r="CF27" s="426"/>
      <c r="CG27" s="426"/>
      <c r="CH27" s="426"/>
      <c r="CI27" s="426"/>
      <c r="CJ27" s="426"/>
      <c r="CK27" s="426"/>
      <c r="CL27" s="426"/>
      <c r="CM27" s="426"/>
      <c r="CN27" s="426"/>
      <c r="CO27" s="426"/>
      <c r="CP27" s="426"/>
      <c r="CQ27" s="426"/>
      <c r="CR27" s="426"/>
      <c r="CS27" s="427"/>
      <c r="CT27" s="391"/>
      <c r="CU27" s="392"/>
      <c r="CV27" s="392"/>
      <c r="CW27" s="392"/>
      <c r="CX27" s="392"/>
      <c r="CY27" s="392"/>
      <c r="CZ27" s="392"/>
      <c r="DA27" s="393"/>
      <c r="DB27" s="391"/>
      <c r="DC27" s="392"/>
      <c r="DD27" s="392"/>
      <c r="DE27" s="392"/>
      <c r="DF27" s="392"/>
      <c r="DG27" s="392"/>
      <c r="DH27" s="392"/>
      <c r="DI27" s="393"/>
    </row>
    <row r="28" spans="1:113" ht="18.75" customHeight="1" x14ac:dyDescent="0.2">
      <c r="A28" s="40"/>
      <c r="B28" s="373"/>
      <c r="C28" s="374"/>
      <c r="D28" s="375"/>
      <c r="E28" s="350" t="s">
        <v>113</v>
      </c>
      <c r="F28" s="351"/>
      <c r="G28" s="351"/>
      <c r="H28" s="351"/>
      <c r="I28" s="351"/>
      <c r="J28" s="351"/>
      <c r="K28" s="352"/>
      <c r="L28" s="347">
        <v>1</v>
      </c>
      <c r="M28" s="348"/>
      <c r="N28" s="348"/>
      <c r="O28" s="348"/>
      <c r="P28" s="349"/>
      <c r="Q28" s="347">
        <v>3800</v>
      </c>
      <c r="R28" s="348"/>
      <c r="S28" s="348"/>
      <c r="T28" s="348"/>
      <c r="U28" s="348"/>
      <c r="V28" s="349"/>
      <c r="W28" s="437"/>
      <c r="X28" s="374"/>
      <c r="Y28" s="375"/>
      <c r="Z28" s="350" t="s">
        <v>114</v>
      </c>
      <c r="AA28" s="351"/>
      <c r="AB28" s="351"/>
      <c r="AC28" s="351"/>
      <c r="AD28" s="351"/>
      <c r="AE28" s="351"/>
      <c r="AF28" s="351"/>
      <c r="AG28" s="352"/>
      <c r="AH28" s="347" t="s">
        <v>62</v>
      </c>
      <c r="AI28" s="348"/>
      <c r="AJ28" s="348"/>
      <c r="AK28" s="348"/>
      <c r="AL28" s="349"/>
      <c r="AM28" s="347" t="s">
        <v>62</v>
      </c>
      <c r="AN28" s="348"/>
      <c r="AO28" s="348"/>
      <c r="AP28" s="348"/>
      <c r="AQ28" s="348"/>
      <c r="AR28" s="349"/>
      <c r="AS28" s="347" t="s">
        <v>62</v>
      </c>
      <c r="AT28" s="348"/>
      <c r="AU28" s="348"/>
      <c r="AV28" s="348"/>
      <c r="AW28" s="348"/>
      <c r="AX28" s="407"/>
      <c r="AY28" s="411" t="s">
        <v>115</v>
      </c>
      <c r="AZ28" s="412"/>
      <c r="BA28" s="412"/>
      <c r="BB28" s="413"/>
      <c r="BC28" s="420" t="s">
        <v>116</v>
      </c>
      <c r="BD28" s="421"/>
      <c r="BE28" s="421"/>
      <c r="BF28" s="421"/>
      <c r="BG28" s="421"/>
      <c r="BH28" s="421"/>
      <c r="BI28" s="421"/>
      <c r="BJ28" s="421"/>
      <c r="BK28" s="421"/>
      <c r="BL28" s="421"/>
      <c r="BM28" s="422"/>
      <c r="BN28" s="423">
        <v>3704440</v>
      </c>
      <c r="BO28" s="424"/>
      <c r="BP28" s="424"/>
      <c r="BQ28" s="424"/>
      <c r="BR28" s="424"/>
      <c r="BS28" s="424"/>
      <c r="BT28" s="424"/>
      <c r="BU28" s="425"/>
      <c r="BV28" s="423">
        <v>3796332</v>
      </c>
      <c r="BW28" s="424"/>
      <c r="BX28" s="424"/>
      <c r="BY28" s="424"/>
      <c r="BZ28" s="424"/>
      <c r="CA28" s="424"/>
      <c r="CB28" s="424"/>
      <c r="CC28" s="425"/>
      <c r="CD28" s="53"/>
      <c r="CE28" s="426"/>
      <c r="CF28" s="426"/>
      <c r="CG28" s="426"/>
      <c r="CH28" s="426"/>
      <c r="CI28" s="426"/>
      <c r="CJ28" s="426"/>
      <c r="CK28" s="426"/>
      <c r="CL28" s="426"/>
      <c r="CM28" s="426"/>
      <c r="CN28" s="426"/>
      <c r="CO28" s="426"/>
      <c r="CP28" s="426"/>
      <c r="CQ28" s="426"/>
      <c r="CR28" s="426"/>
      <c r="CS28" s="427"/>
      <c r="CT28" s="391"/>
      <c r="CU28" s="392"/>
      <c r="CV28" s="392"/>
      <c r="CW28" s="392"/>
      <c r="CX28" s="392"/>
      <c r="CY28" s="392"/>
      <c r="CZ28" s="392"/>
      <c r="DA28" s="393"/>
      <c r="DB28" s="391"/>
      <c r="DC28" s="392"/>
      <c r="DD28" s="392"/>
      <c r="DE28" s="392"/>
      <c r="DF28" s="392"/>
      <c r="DG28" s="392"/>
      <c r="DH28" s="392"/>
      <c r="DI28" s="393"/>
    </row>
    <row r="29" spans="1:113" ht="18.75" customHeight="1" x14ac:dyDescent="0.2">
      <c r="A29" s="40"/>
      <c r="B29" s="373"/>
      <c r="C29" s="374"/>
      <c r="D29" s="375"/>
      <c r="E29" s="350" t="s">
        <v>117</v>
      </c>
      <c r="F29" s="351"/>
      <c r="G29" s="351"/>
      <c r="H29" s="351"/>
      <c r="I29" s="351"/>
      <c r="J29" s="351"/>
      <c r="K29" s="352"/>
      <c r="L29" s="347">
        <v>16</v>
      </c>
      <c r="M29" s="348"/>
      <c r="N29" s="348"/>
      <c r="O29" s="348"/>
      <c r="P29" s="349"/>
      <c r="Q29" s="347">
        <v>3500</v>
      </c>
      <c r="R29" s="348"/>
      <c r="S29" s="348"/>
      <c r="T29" s="348"/>
      <c r="U29" s="348"/>
      <c r="V29" s="349"/>
      <c r="W29" s="438"/>
      <c r="X29" s="439"/>
      <c r="Y29" s="440"/>
      <c r="Z29" s="350" t="s">
        <v>118</v>
      </c>
      <c r="AA29" s="351"/>
      <c r="AB29" s="351"/>
      <c r="AC29" s="351"/>
      <c r="AD29" s="351"/>
      <c r="AE29" s="351"/>
      <c r="AF29" s="351"/>
      <c r="AG29" s="352"/>
      <c r="AH29" s="347">
        <v>425</v>
      </c>
      <c r="AI29" s="348"/>
      <c r="AJ29" s="348"/>
      <c r="AK29" s="348"/>
      <c r="AL29" s="349"/>
      <c r="AM29" s="347">
        <v>1256138</v>
      </c>
      <c r="AN29" s="348"/>
      <c r="AO29" s="348"/>
      <c r="AP29" s="348"/>
      <c r="AQ29" s="348"/>
      <c r="AR29" s="349"/>
      <c r="AS29" s="347">
        <v>2956</v>
      </c>
      <c r="AT29" s="348"/>
      <c r="AU29" s="348"/>
      <c r="AV29" s="348"/>
      <c r="AW29" s="348"/>
      <c r="AX29" s="407"/>
      <c r="AY29" s="414"/>
      <c r="AZ29" s="415"/>
      <c r="BA29" s="415"/>
      <c r="BB29" s="416"/>
      <c r="BC29" s="408" t="s">
        <v>119</v>
      </c>
      <c r="BD29" s="409"/>
      <c r="BE29" s="409"/>
      <c r="BF29" s="409"/>
      <c r="BG29" s="409"/>
      <c r="BH29" s="409"/>
      <c r="BI29" s="409"/>
      <c r="BJ29" s="409"/>
      <c r="BK29" s="409"/>
      <c r="BL29" s="409"/>
      <c r="BM29" s="410"/>
      <c r="BN29" s="394">
        <v>184586</v>
      </c>
      <c r="BO29" s="395"/>
      <c r="BP29" s="395"/>
      <c r="BQ29" s="395"/>
      <c r="BR29" s="395"/>
      <c r="BS29" s="395"/>
      <c r="BT29" s="395"/>
      <c r="BU29" s="396"/>
      <c r="BV29" s="394">
        <v>117542</v>
      </c>
      <c r="BW29" s="395"/>
      <c r="BX29" s="395"/>
      <c r="BY29" s="395"/>
      <c r="BZ29" s="395"/>
      <c r="CA29" s="395"/>
      <c r="CB29" s="395"/>
      <c r="CC29" s="396"/>
      <c r="CD29" s="55"/>
      <c r="CE29" s="426"/>
      <c r="CF29" s="426"/>
      <c r="CG29" s="426"/>
      <c r="CH29" s="426"/>
      <c r="CI29" s="426"/>
      <c r="CJ29" s="426"/>
      <c r="CK29" s="426"/>
      <c r="CL29" s="426"/>
      <c r="CM29" s="426"/>
      <c r="CN29" s="426"/>
      <c r="CO29" s="426"/>
      <c r="CP29" s="426"/>
      <c r="CQ29" s="426"/>
      <c r="CR29" s="426"/>
      <c r="CS29" s="427"/>
      <c r="CT29" s="391"/>
      <c r="CU29" s="392"/>
      <c r="CV29" s="392"/>
      <c r="CW29" s="392"/>
      <c r="CX29" s="392"/>
      <c r="CY29" s="392"/>
      <c r="CZ29" s="392"/>
      <c r="DA29" s="393"/>
      <c r="DB29" s="391"/>
      <c r="DC29" s="392"/>
      <c r="DD29" s="392"/>
      <c r="DE29" s="392"/>
      <c r="DF29" s="392"/>
      <c r="DG29" s="392"/>
      <c r="DH29" s="392"/>
      <c r="DI29" s="393"/>
    </row>
    <row r="30" spans="1:113" ht="18.75" customHeight="1" thickBot="1" x14ac:dyDescent="0.25">
      <c r="A30" s="40"/>
      <c r="B30" s="376"/>
      <c r="C30" s="377"/>
      <c r="D30" s="378"/>
      <c r="E30" s="355"/>
      <c r="F30" s="356"/>
      <c r="G30" s="356"/>
      <c r="H30" s="356"/>
      <c r="I30" s="356"/>
      <c r="J30" s="356"/>
      <c r="K30" s="357"/>
      <c r="L30" s="358"/>
      <c r="M30" s="359"/>
      <c r="N30" s="359"/>
      <c r="O30" s="359"/>
      <c r="P30" s="360"/>
      <c r="Q30" s="358"/>
      <c r="R30" s="359"/>
      <c r="S30" s="359"/>
      <c r="T30" s="359"/>
      <c r="U30" s="359"/>
      <c r="V30" s="360"/>
      <c r="W30" s="361" t="s">
        <v>120</v>
      </c>
      <c r="X30" s="362"/>
      <c r="Y30" s="362"/>
      <c r="Z30" s="362"/>
      <c r="AA30" s="362"/>
      <c r="AB30" s="362"/>
      <c r="AC30" s="362"/>
      <c r="AD30" s="362"/>
      <c r="AE30" s="362"/>
      <c r="AF30" s="362"/>
      <c r="AG30" s="363"/>
      <c r="AH30" s="364">
        <v>96</v>
      </c>
      <c r="AI30" s="365"/>
      <c r="AJ30" s="365"/>
      <c r="AK30" s="365"/>
      <c r="AL30" s="365"/>
      <c r="AM30" s="365"/>
      <c r="AN30" s="365"/>
      <c r="AO30" s="365"/>
      <c r="AP30" s="365"/>
      <c r="AQ30" s="365"/>
      <c r="AR30" s="365"/>
      <c r="AS30" s="365"/>
      <c r="AT30" s="365"/>
      <c r="AU30" s="365"/>
      <c r="AV30" s="365"/>
      <c r="AW30" s="365"/>
      <c r="AX30" s="366"/>
      <c r="AY30" s="417"/>
      <c r="AZ30" s="418"/>
      <c r="BA30" s="418"/>
      <c r="BB30" s="419"/>
      <c r="BC30" s="367" t="s">
        <v>121</v>
      </c>
      <c r="BD30" s="368"/>
      <c r="BE30" s="368"/>
      <c r="BF30" s="368"/>
      <c r="BG30" s="368"/>
      <c r="BH30" s="368"/>
      <c r="BI30" s="368"/>
      <c r="BJ30" s="368"/>
      <c r="BK30" s="368"/>
      <c r="BL30" s="368"/>
      <c r="BM30" s="369"/>
      <c r="BN30" s="428">
        <v>6181379</v>
      </c>
      <c r="BO30" s="429"/>
      <c r="BP30" s="429"/>
      <c r="BQ30" s="429"/>
      <c r="BR30" s="429"/>
      <c r="BS30" s="429"/>
      <c r="BT30" s="429"/>
      <c r="BU30" s="430"/>
      <c r="BV30" s="428">
        <v>5858181</v>
      </c>
      <c r="BW30" s="429"/>
      <c r="BX30" s="429"/>
      <c r="BY30" s="429"/>
      <c r="BZ30" s="429"/>
      <c r="CA30" s="429"/>
      <c r="CB30" s="429"/>
      <c r="CC30" s="430"/>
      <c r="CD30" s="56"/>
      <c r="CE30" s="57"/>
      <c r="CF30" s="57"/>
      <c r="CG30" s="57"/>
      <c r="CH30" s="57"/>
      <c r="CI30" s="57"/>
      <c r="CJ30" s="57"/>
      <c r="CK30" s="57"/>
      <c r="CL30" s="57"/>
      <c r="CM30" s="57"/>
      <c r="CN30" s="57"/>
      <c r="CO30" s="57"/>
      <c r="CP30" s="57"/>
      <c r="CQ30" s="57"/>
      <c r="CR30" s="57"/>
      <c r="CS30" s="58"/>
      <c r="CT30" s="59"/>
      <c r="CU30" s="60"/>
      <c r="CV30" s="60"/>
      <c r="CW30" s="60"/>
      <c r="CX30" s="60"/>
      <c r="CY30" s="60"/>
      <c r="CZ30" s="60"/>
      <c r="DA30" s="61"/>
      <c r="DB30" s="59"/>
      <c r="DC30" s="60"/>
      <c r="DD30" s="60"/>
      <c r="DE30" s="60"/>
      <c r="DF30" s="60"/>
      <c r="DG30" s="60"/>
      <c r="DH30" s="60"/>
      <c r="DI30" s="61"/>
    </row>
    <row r="31" spans="1:113" ht="13.5" customHeight="1" x14ac:dyDescent="0.2">
      <c r="A31" s="40"/>
      <c r="B31" s="62"/>
      <c r="DI31" s="63"/>
    </row>
    <row r="32" spans="1:113" ht="13.5" customHeight="1" x14ac:dyDescent="0.2">
      <c r="A32" s="40"/>
      <c r="B32" s="64"/>
      <c r="C32" s="353" t="s">
        <v>122</v>
      </c>
      <c r="D32" s="353"/>
      <c r="E32" s="353"/>
      <c r="F32" s="353"/>
      <c r="G32" s="353"/>
      <c r="H32" s="353"/>
      <c r="I32" s="353"/>
      <c r="J32" s="353"/>
      <c r="K32" s="353"/>
      <c r="L32" s="353"/>
      <c r="M32" s="353"/>
      <c r="N32" s="353"/>
      <c r="O32" s="353"/>
      <c r="P32" s="353"/>
      <c r="Q32" s="353"/>
      <c r="R32" s="353"/>
      <c r="S32" s="353"/>
      <c r="U32" s="354" t="s">
        <v>123</v>
      </c>
      <c r="V32" s="354"/>
      <c r="W32" s="354"/>
      <c r="X32" s="354"/>
      <c r="Y32" s="354"/>
      <c r="Z32" s="354"/>
      <c r="AA32" s="354"/>
      <c r="AB32" s="354"/>
      <c r="AC32" s="354"/>
      <c r="AD32" s="354"/>
      <c r="AE32" s="354"/>
      <c r="AF32" s="354"/>
      <c r="AG32" s="354"/>
      <c r="AH32" s="354"/>
      <c r="AI32" s="354"/>
      <c r="AJ32" s="354"/>
      <c r="AK32" s="354"/>
      <c r="AM32" s="354" t="s">
        <v>124</v>
      </c>
      <c r="AN32" s="354"/>
      <c r="AO32" s="354"/>
      <c r="AP32" s="354"/>
      <c r="AQ32" s="354"/>
      <c r="AR32" s="354"/>
      <c r="AS32" s="354"/>
      <c r="AT32" s="354"/>
      <c r="AU32" s="354"/>
      <c r="AV32" s="354"/>
      <c r="AW32" s="354"/>
      <c r="AX32" s="354"/>
      <c r="AY32" s="354"/>
      <c r="AZ32" s="354"/>
      <c r="BA32" s="354"/>
      <c r="BB32" s="354"/>
      <c r="BC32" s="354"/>
      <c r="BE32" s="354" t="s">
        <v>125</v>
      </c>
      <c r="BF32" s="354"/>
      <c r="BG32" s="354"/>
      <c r="BH32" s="354"/>
      <c r="BI32" s="354"/>
      <c r="BJ32" s="354"/>
      <c r="BK32" s="354"/>
      <c r="BL32" s="354"/>
      <c r="BM32" s="354"/>
      <c r="BN32" s="354"/>
      <c r="BO32" s="354"/>
      <c r="BP32" s="354"/>
      <c r="BQ32" s="354"/>
      <c r="BR32" s="354"/>
      <c r="BS32" s="354"/>
      <c r="BT32" s="354"/>
      <c r="BU32" s="354"/>
      <c r="BW32" s="354" t="s">
        <v>126</v>
      </c>
      <c r="BX32" s="354"/>
      <c r="BY32" s="354"/>
      <c r="BZ32" s="354"/>
      <c r="CA32" s="354"/>
      <c r="CB32" s="354"/>
      <c r="CC32" s="354"/>
      <c r="CD32" s="354"/>
      <c r="CE32" s="354"/>
      <c r="CF32" s="354"/>
      <c r="CG32" s="354"/>
      <c r="CH32" s="354"/>
      <c r="CI32" s="354"/>
      <c r="CJ32" s="354"/>
      <c r="CK32" s="354"/>
      <c r="CL32" s="354"/>
      <c r="CM32" s="354"/>
      <c r="CO32" s="354" t="s">
        <v>127</v>
      </c>
      <c r="CP32" s="354"/>
      <c r="CQ32" s="354"/>
      <c r="CR32" s="354"/>
      <c r="CS32" s="354"/>
      <c r="CT32" s="354"/>
      <c r="CU32" s="354"/>
      <c r="CV32" s="354"/>
      <c r="CW32" s="354"/>
      <c r="CX32" s="354"/>
      <c r="CY32" s="354"/>
      <c r="CZ32" s="354"/>
      <c r="DA32" s="354"/>
      <c r="DB32" s="354"/>
      <c r="DC32" s="354"/>
      <c r="DD32" s="354"/>
      <c r="DE32" s="354"/>
      <c r="DI32" s="63"/>
    </row>
    <row r="33" spans="1:113" ht="13.5" customHeight="1" x14ac:dyDescent="0.2">
      <c r="A33" s="40"/>
      <c r="B33" s="64"/>
      <c r="C33" s="346" t="s">
        <v>128</v>
      </c>
      <c r="D33" s="346"/>
      <c r="E33" s="345" t="s">
        <v>129</v>
      </c>
      <c r="F33" s="345"/>
      <c r="G33" s="345"/>
      <c r="H33" s="345"/>
      <c r="I33" s="345"/>
      <c r="J33" s="345"/>
      <c r="K33" s="345"/>
      <c r="L33" s="345"/>
      <c r="M33" s="345"/>
      <c r="N33" s="345"/>
      <c r="O33" s="345"/>
      <c r="P33" s="345"/>
      <c r="Q33" s="345"/>
      <c r="R33" s="345"/>
      <c r="S33" s="345"/>
      <c r="T33" s="65"/>
      <c r="U33" s="346" t="s">
        <v>128</v>
      </c>
      <c r="V33" s="346"/>
      <c r="W33" s="345" t="s">
        <v>129</v>
      </c>
      <c r="X33" s="345"/>
      <c r="Y33" s="345"/>
      <c r="Z33" s="345"/>
      <c r="AA33" s="345"/>
      <c r="AB33" s="345"/>
      <c r="AC33" s="345"/>
      <c r="AD33" s="345"/>
      <c r="AE33" s="345"/>
      <c r="AF33" s="345"/>
      <c r="AG33" s="345"/>
      <c r="AH33" s="345"/>
      <c r="AI33" s="345"/>
      <c r="AJ33" s="345"/>
      <c r="AK33" s="345"/>
      <c r="AL33" s="65"/>
      <c r="AM33" s="346" t="s">
        <v>128</v>
      </c>
      <c r="AN33" s="346"/>
      <c r="AO33" s="345" t="s">
        <v>129</v>
      </c>
      <c r="AP33" s="345"/>
      <c r="AQ33" s="345"/>
      <c r="AR33" s="345"/>
      <c r="AS33" s="345"/>
      <c r="AT33" s="345"/>
      <c r="AU33" s="345"/>
      <c r="AV33" s="345"/>
      <c r="AW33" s="345"/>
      <c r="AX33" s="345"/>
      <c r="AY33" s="345"/>
      <c r="AZ33" s="345"/>
      <c r="BA33" s="345"/>
      <c r="BB33" s="345"/>
      <c r="BC33" s="345"/>
      <c r="BD33" s="66"/>
      <c r="BE33" s="345" t="s">
        <v>130</v>
      </c>
      <c r="BF33" s="345"/>
      <c r="BG33" s="345" t="s">
        <v>131</v>
      </c>
      <c r="BH33" s="345"/>
      <c r="BI33" s="345"/>
      <c r="BJ33" s="345"/>
      <c r="BK33" s="345"/>
      <c r="BL33" s="345"/>
      <c r="BM33" s="345"/>
      <c r="BN33" s="345"/>
      <c r="BO33" s="345"/>
      <c r="BP33" s="345"/>
      <c r="BQ33" s="345"/>
      <c r="BR33" s="345"/>
      <c r="BS33" s="345"/>
      <c r="BT33" s="345"/>
      <c r="BU33" s="345"/>
      <c r="BV33" s="66"/>
      <c r="BW33" s="346" t="s">
        <v>130</v>
      </c>
      <c r="BX33" s="346"/>
      <c r="BY33" s="345" t="s">
        <v>132</v>
      </c>
      <c r="BZ33" s="345"/>
      <c r="CA33" s="345"/>
      <c r="CB33" s="345"/>
      <c r="CC33" s="345"/>
      <c r="CD33" s="345"/>
      <c r="CE33" s="345"/>
      <c r="CF33" s="345"/>
      <c r="CG33" s="345"/>
      <c r="CH33" s="345"/>
      <c r="CI33" s="345"/>
      <c r="CJ33" s="345"/>
      <c r="CK33" s="345"/>
      <c r="CL33" s="345"/>
      <c r="CM33" s="345"/>
      <c r="CN33" s="65"/>
      <c r="CO33" s="346" t="s">
        <v>128</v>
      </c>
      <c r="CP33" s="346"/>
      <c r="CQ33" s="345" t="s">
        <v>133</v>
      </c>
      <c r="CR33" s="345"/>
      <c r="CS33" s="345"/>
      <c r="CT33" s="345"/>
      <c r="CU33" s="345"/>
      <c r="CV33" s="345"/>
      <c r="CW33" s="345"/>
      <c r="CX33" s="345"/>
      <c r="CY33" s="345"/>
      <c r="CZ33" s="345"/>
      <c r="DA33" s="345"/>
      <c r="DB33" s="345"/>
      <c r="DC33" s="345"/>
      <c r="DD33" s="345"/>
      <c r="DE33" s="345"/>
      <c r="DF33" s="65"/>
      <c r="DG33" s="344" t="s">
        <v>134</v>
      </c>
      <c r="DH33" s="344"/>
      <c r="DI33" s="67"/>
    </row>
    <row r="34" spans="1:113" ht="32.25" customHeight="1" x14ac:dyDescent="0.2">
      <c r="A34" s="40"/>
      <c r="B34" s="64"/>
      <c r="C34" s="342">
        <f>IF(E34="","",1)</f>
        <v>1</v>
      </c>
      <c r="D34" s="342"/>
      <c r="E34" s="343" t="str">
        <f>IF('各会計、関係団体の財政状況及び健全化判断比率'!B7="","",'各会計、関係団体の財政状況及び健全化判断比率'!B7)</f>
        <v>一般会計</v>
      </c>
      <c r="F34" s="343"/>
      <c r="G34" s="343"/>
      <c r="H34" s="343"/>
      <c r="I34" s="343"/>
      <c r="J34" s="343"/>
      <c r="K34" s="343"/>
      <c r="L34" s="343"/>
      <c r="M34" s="343"/>
      <c r="N34" s="343"/>
      <c r="O34" s="343"/>
      <c r="P34" s="343"/>
      <c r="Q34" s="343"/>
      <c r="R34" s="343"/>
      <c r="S34" s="343"/>
      <c r="T34" s="40"/>
      <c r="U34" s="342">
        <f>IF(W34="","",MAX(C34:D43)+1)</f>
        <v>2</v>
      </c>
      <c r="V34" s="342"/>
      <c r="W34" s="343" t="str">
        <f>IF('各会計、関係団体の財政状況及び健全化判断比率'!B28="","",'各会計、関係団体の財政状況及び健全化判断比率'!B28)</f>
        <v>瀬戸内市国民健康保険特別会計</v>
      </c>
      <c r="X34" s="343"/>
      <c r="Y34" s="343"/>
      <c r="Z34" s="343"/>
      <c r="AA34" s="343"/>
      <c r="AB34" s="343"/>
      <c r="AC34" s="343"/>
      <c r="AD34" s="343"/>
      <c r="AE34" s="343"/>
      <c r="AF34" s="343"/>
      <c r="AG34" s="343"/>
      <c r="AH34" s="343"/>
      <c r="AI34" s="343"/>
      <c r="AJ34" s="343"/>
      <c r="AK34" s="343"/>
      <c r="AL34" s="40"/>
      <c r="AM34" s="342">
        <f>IF(AO34="","",MAX(C34:D43,U34:V43)+1)</f>
        <v>6</v>
      </c>
      <c r="AN34" s="342"/>
      <c r="AO34" s="343" t="str">
        <f>IF('各会計、関係団体の財政状況及び健全化判断比率'!B32="","",'各会計、関係団体の財政状況及び健全化判断比率'!B32)</f>
        <v>瀬戸内市水道事業会計</v>
      </c>
      <c r="AP34" s="343"/>
      <c r="AQ34" s="343"/>
      <c r="AR34" s="343"/>
      <c r="AS34" s="343"/>
      <c r="AT34" s="343"/>
      <c r="AU34" s="343"/>
      <c r="AV34" s="343"/>
      <c r="AW34" s="343"/>
      <c r="AX34" s="343"/>
      <c r="AY34" s="343"/>
      <c r="AZ34" s="343"/>
      <c r="BA34" s="343"/>
      <c r="BB34" s="343"/>
      <c r="BC34" s="343"/>
      <c r="BD34" s="40"/>
      <c r="BE34" s="342">
        <f>IF(BG34="","",MAX(C34:D43,U34:V43,AM34:AN43)+1)</f>
        <v>9</v>
      </c>
      <c r="BF34" s="342"/>
      <c r="BG34" s="343" t="str">
        <f>IF('各会計、関係団体の財政状況及び健全化判断比率'!B35="","",'各会計、関係団体の財政状況及び健全化判断比率'!B35)</f>
        <v>瀬戸内市土地開発事業特別会計</v>
      </c>
      <c r="BH34" s="343"/>
      <c r="BI34" s="343"/>
      <c r="BJ34" s="343"/>
      <c r="BK34" s="343"/>
      <c r="BL34" s="343"/>
      <c r="BM34" s="343"/>
      <c r="BN34" s="343"/>
      <c r="BO34" s="343"/>
      <c r="BP34" s="343"/>
      <c r="BQ34" s="343"/>
      <c r="BR34" s="343"/>
      <c r="BS34" s="343"/>
      <c r="BT34" s="343"/>
      <c r="BU34" s="343"/>
      <c r="BV34" s="40"/>
      <c r="BW34" s="342">
        <f>IF(BY34="","",MAX(C34:D43,U34:V43,AM34:AN43,BE34:BF43)+1)</f>
        <v>11</v>
      </c>
      <c r="BX34" s="342"/>
      <c r="BY34" s="343" t="str">
        <f>IF('各会計、関係団体の財政状況及び健全化判断比率'!B68="","",'各会計、関係団体の財政状況及び健全化判断比率'!B68)</f>
        <v>岡山県広域水道企業団</v>
      </c>
      <c r="BZ34" s="343"/>
      <c r="CA34" s="343"/>
      <c r="CB34" s="343"/>
      <c r="CC34" s="343"/>
      <c r="CD34" s="343"/>
      <c r="CE34" s="343"/>
      <c r="CF34" s="343"/>
      <c r="CG34" s="343"/>
      <c r="CH34" s="343"/>
      <c r="CI34" s="343"/>
      <c r="CJ34" s="343"/>
      <c r="CK34" s="343"/>
      <c r="CL34" s="343"/>
      <c r="CM34" s="343"/>
      <c r="CN34" s="40"/>
      <c r="CO34" s="342">
        <f>IF(CQ34="","",MAX(C34:D43,U34:V43,AM34:AN43,BE34:BF43,BW34:BX43)+1)</f>
        <v>20</v>
      </c>
      <c r="CP34" s="342"/>
      <c r="CQ34" s="343" t="str">
        <f>IF('各会計、関係団体の財政状況及び健全化判断比率'!BS7="","",'各会計、関係団体の財政状況及び健全化判断比率'!BS7)</f>
        <v>（一社)瀬戸内市緑の村公社</v>
      </c>
      <c r="CR34" s="343"/>
      <c r="CS34" s="343"/>
      <c r="CT34" s="343"/>
      <c r="CU34" s="343"/>
      <c r="CV34" s="343"/>
      <c r="CW34" s="343"/>
      <c r="CX34" s="343"/>
      <c r="CY34" s="343"/>
      <c r="CZ34" s="343"/>
      <c r="DA34" s="343"/>
      <c r="DB34" s="343"/>
      <c r="DC34" s="343"/>
      <c r="DD34" s="343"/>
      <c r="DE34" s="343"/>
      <c r="DG34" s="340" t="str">
        <f>IF('各会計、関係団体の財政状況及び健全化判断比率'!BR7="","",'各会計、関係団体の財政状況及び健全化判断比率'!BR7)</f>
        <v/>
      </c>
      <c r="DH34" s="340"/>
      <c r="DI34" s="67"/>
    </row>
    <row r="35" spans="1:113" ht="32.25" customHeight="1" x14ac:dyDescent="0.2">
      <c r="A35" s="40"/>
      <c r="B35" s="64"/>
      <c r="C35" s="342" t="str">
        <f>IF(E35="","",C34+1)</f>
        <v/>
      </c>
      <c r="D35" s="342"/>
      <c r="E35" s="343" t="str">
        <f>IF('各会計、関係団体の財政状況及び健全化判断比率'!B8="","",'各会計、関係団体の財政状況及び健全化判断比率'!B8)</f>
        <v/>
      </c>
      <c r="F35" s="343"/>
      <c r="G35" s="343"/>
      <c r="H35" s="343"/>
      <c r="I35" s="343"/>
      <c r="J35" s="343"/>
      <c r="K35" s="343"/>
      <c r="L35" s="343"/>
      <c r="M35" s="343"/>
      <c r="N35" s="343"/>
      <c r="O35" s="343"/>
      <c r="P35" s="343"/>
      <c r="Q35" s="343"/>
      <c r="R35" s="343"/>
      <c r="S35" s="343"/>
      <c r="T35" s="40"/>
      <c r="U35" s="342">
        <f>IF(W35="","",U34+1)</f>
        <v>3</v>
      </c>
      <c r="V35" s="342"/>
      <c r="W35" s="343" t="str">
        <f>IF('各会計、関係団体の財政状況及び健全化判断比率'!B29="","",'各会計、関係団体の財政状況及び健全化判断比率'!B29)</f>
        <v>瀬戸内市国民健康保険診療施設裳掛診療所特別会計</v>
      </c>
      <c r="X35" s="343"/>
      <c r="Y35" s="343"/>
      <c r="Z35" s="343"/>
      <c r="AA35" s="343"/>
      <c r="AB35" s="343"/>
      <c r="AC35" s="343"/>
      <c r="AD35" s="343"/>
      <c r="AE35" s="343"/>
      <c r="AF35" s="343"/>
      <c r="AG35" s="343"/>
      <c r="AH35" s="343"/>
      <c r="AI35" s="343"/>
      <c r="AJ35" s="343"/>
      <c r="AK35" s="343"/>
      <c r="AL35" s="40"/>
      <c r="AM35" s="342">
        <f t="shared" ref="AM35:AM43" si="0">IF(AO35="","",AM34+1)</f>
        <v>7</v>
      </c>
      <c r="AN35" s="342"/>
      <c r="AO35" s="343" t="str">
        <f>IF('各会計、関係団体の財政状況及び健全化判断比率'!B33="","",'各会計、関係団体の財政状況及び健全化判断比率'!B33)</f>
        <v>瀬戸内市病院事業会計</v>
      </c>
      <c r="AP35" s="343"/>
      <c r="AQ35" s="343"/>
      <c r="AR35" s="343"/>
      <c r="AS35" s="343"/>
      <c r="AT35" s="343"/>
      <c r="AU35" s="343"/>
      <c r="AV35" s="343"/>
      <c r="AW35" s="343"/>
      <c r="AX35" s="343"/>
      <c r="AY35" s="343"/>
      <c r="AZ35" s="343"/>
      <c r="BA35" s="343"/>
      <c r="BB35" s="343"/>
      <c r="BC35" s="343"/>
      <c r="BD35" s="40"/>
      <c r="BE35" s="342">
        <f t="shared" ref="BE35:BE43" si="1">IF(BG35="","",BE34+1)</f>
        <v>10</v>
      </c>
      <c r="BF35" s="342"/>
      <c r="BG35" s="343" t="str">
        <f>IF('各会計、関係団体の財政状況及び健全化判断比率'!B36="","",'各会計、関係団体の財政状況及び健全化判断比率'!B36)</f>
        <v>瀬戸内市企業団地造成事業特別会計</v>
      </c>
      <c r="BH35" s="343"/>
      <c r="BI35" s="343"/>
      <c r="BJ35" s="343"/>
      <c r="BK35" s="343"/>
      <c r="BL35" s="343"/>
      <c r="BM35" s="343"/>
      <c r="BN35" s="343"/>
      <c r="BO35" s="343"/>
      <c r="BP35" s="343"/>
      <c r="BQ35" s="343"/>
      <c r="BR35" s="343"/>
      <c r="BS35" s="343"/>
      <c r="BT35" s="343"/>
      <c r="BU35" s="343"/>
      <c r="BV35" s="40"/>
      <c r="BW35" s="342">
        <f t="shared" ref="BW35:BW43" si="2">IF(BY35="","",BW34+1)</f>
        <v>12</v>
      </c>
      <c r="BX35" s="342"/>
      <c r="BY35" s="343" t="str">
        <f>IF('各会計、関係団体の財政状況及び健全化判断比率'!B69="","",'各会計、関係団体の財政状況及び健全化判断比率'!B69)</f>
        <v>岡山県後期高齢者医療広域連合一般会計</v>
      </c>
      <c r="BZ35" s="343"/>
      <c r="CA35" s="343"/>
      <c r="CB35" s="343"/>
      <c r="CC35" s="343"/>
      <c r="CD35" s="343"/>
      <c r="CE35" s="343"/>
      <c r="CF35" s="343"/>
      <c r="CG35" s="343"/>
      <c r="CH35" s="343"/>
      <c r="CI35" s="343"/>
      <c r="CJ35" s="343"/>
      <c r="CK35" s="343"/>
      <c r="CL35" s="343"/>
      <c r="CM35" s="343"/>
      <c r="CN35" s="40"/>
      <c r="CO35" s="342">
        <f t="shared" ref="CO35:CO43" si="3">IF(CQ35="","",CO34+1)</f>
        <v>21</v>
      </c>
      <c r="CP35" s="342"/>
      <c r="CQ35" s="343" t="str">
        <f>IF('各会計、関係団体の財政状況及び健全化判断比率'!BS8="","",'各会計、関係団体の財政状況及び健全化判断比率'!BS8)</f>
        <v>(一財)瀬戸内市振興公社</v>
      </c>
      <c r="CR35" s="343"/>
      <c r="CS35" s="343"/>
      <c r="CT35" s="343"/>
      <c r="CU35" s="343"/>
      <c r="CV35" s="343"/>
      <c r="CW35" s="343"/>
      <c r="CX35" s="343"/>
      <c r="CY35" s="343"/>
      <c r="CZ35" s="343"/>
      <c r="DA35" s="343"/>
      <c r="DB35" s="343"/>
      <c r="DC35" s="343"/>
      <c r="DD35" s="343"/>
      <c r="DE35" s="343"/>
      <c r="DG35" s="340" t="str">
        <f>IF('各会計、関係団体の財政状況及び健全化判断比率'!BR8="","",'各会計、関係団体の財政状況及び健全化判断比率'!BR8)</f>
        <v/>
      </c>
      <c r="DH35" s="340"/>
      <c r="DI35" s="67"/>
    </row>
    <row r="36" spans="1:113" ht="32.25" customHeight="1" x14ac:dyDescent="0.2">
      <c r="A36" s="40"/>
      <c r="B36" s="64"/>
      <c r="C36" s="342" t="str">
        <f>IF(E36="","",C35+1)</f>
        <v/>
      </c>
      <c r="D36" s="342"/>
      <c r="E36" s="343" t="str">
        <f>IF('各会計、関係団体の財政状況及び健全化判断比率'!B9="","",'各会計、関係団体の財政状況及び健全化判断比率'!B9)</f>
        <v/>
      </c>
      <c r="F36" s="343"/>
      <c r="G36" s="343"/>
      <c r="H36" s="343"/>
      <c r="I36" s="343"/>
      <c r="J36" s="343"/>
      <c r="K36" s="343"/>
      <c r="L36" s="343"/>
      <c r="M36" s="343"/>
      <c r="N36" s="343"/>
      <c r="O36" s="343"/>
      <c r="P36" s="343"/>
      <c r="Q36" s="343"/>
      <c r="R36" s="343"/>
      <c r="S36" s="343"/>
      <c r="T36" s="40"/>
      <c r="U36" s="342">
        <f t="shared" ref="U36:U43" si="4">IF(W36="","",U35+1)</f>
        <v>4</v>
      </c>
      <c r="V36" s="342"/>
      <c r="W36" s="343" t="str">
        <f>IF('各会計、関係団体の財政状況及び健全化判断比率'!B30="","",'各会計、関係団体の財政状況及び健全化判断比率'!B30)</f>
        <v>瀬戸内市介護保険特別会計</v>
      </c>
      <c r="X36" s="343"/>
      <c r="Y36" s="343"/>
      <c r="Z36" s="343"/>
      <c r="AA36" s="343"/>
      <c r="AB36" s="343"/>
      <c r="AC36" s="343"/>
      <c r="AD36" s="343"/>
      <c r="AE36" s="343"/>
      <c r="AF36" s="343"/>
      <c r="AG36" s="343"/>
      <c r="AH36" s="343"/>
      <c r="AI36" s="343"/>
      <c r="AJ36" s="343"/>
      <c r="AK36" s="343"/>
      <c r="AL36" s="40"/>
      <c r="AM36" s="342">
        <f t="shared" si="0"/>
        <v>8</v>
      </c>
      <c r="AN36" s="342"/>
      <c r="AO36" s="343" t="str">
        <f>IF('各会計、関係団体の財政状況及び健全化判断比率'!B34="","",'各会計、関係団体の財政状況及び健全化判断比率'!B34)</f>
        <v>瀬戸内市下水道事業会計</v>
      </c>
      <c r="AP36" s="343"/>
      <c r="AQ36" s="343"/>
      <c r="AR36" s="343"/>
      <c r="AS36" s="343"/>
      <c r="AT36" s="343"/>
      <c r="AU36" s="343"/>
      <c r="AV36" s="343"/>
      <c r="AW36" s="343"/>
      <c r="AX36" s="343"/>
      <c r="AY36" s="343"/>
      <c r="AZ36" s="343"/>
      <c r="BA36" s="343"/>
      <c r="BB36" s="343"/>
      <c r="BC36" s="343"/>
      <c r="BD36" s="40"/>
      <c r="BE36" s="342" t="str">
        <f t="shared" si="1"/>
        <v/>
      </c>
      <c r="BF36" s="342"/>
      <c r="BG36" s="343"/>
      <c r="BH36" s="343"/>
      <c r="BI36" s="343"/>
      <c r="BJ36" s="343"/>
      <c r="BK36" s="343"/>
      <c r="BL36" s="343"/>
      <c r="BM36" s="343"/>
      <c r="BN36" s="343"/>
      <c r="BO36" s="343"/>
      <c r="BP36" s="343"/>
      <c r="BQ36" s="343"/>
      <c r="BR36" s="343"/>
      <c r="BS36" s="343"/>
      <c r="BT36" s="343"/>
      <c r="BU36" s="343"/>
      <c r="BV36" s="40"/>
      <c r="BW36" s="342">
        <f t="shared" si="2"/>
        <v>13</v>
      </c>
      <c r="BX36" s="342"/>
      <c r="BY36" s="343" t="str">
        <f>IF('各会計、関係団体の財政状況及び健全化判断比率'!B70="","",'各会計、関係団体の財政状況及び健全化判断比率'!B70)</f>
        <v>岡山県後期高齢者医療広域連合特別会計</v>
      </c>
      <c r="BZ36" s="343"/>
      <c r="CA36" s="343"/>
      <c r="CB36" s="343"/>
      <c r="CC36" s="343"/>
      <c r="CD36" s="343"/>
      <c r="CE36" s="343"/>
      <c r="CF36" s="343"/>
      <c r="CG36" s="343"/>
      <c r="CH36" s="343"/>
      <c r="CI36" s="343"/>
      <c r="CJ36" s="343"/>
      <c r="CK36" s="343"/>
      <c r="CL36" s="343"/>
      <c r="CM36" s="343"/>
      <c r="CN36" s="40"/>
      <c r="CO36" s="342">
        <f t="shared" si="3"/>
        <v>22</v>
      </c>
      <c r="CP36" s="342"/>
      <c r="CQ36" s="343" t="str">
        <f>IF('各会計、関係団体の財政状況及び健全化判断比率'!BS9="","",'各会計、関係団体の財政状況及び健全化判断比率'!BS9)</f>
        <v>(一財)牛窓町水産協会</v>
      </c>
      <c r="CR36" s="343"/>
      <c r="CS36" s="343"/>
      <c r="CT36" s="343"/>
      <c r="CU36" s="343"/>
      <c r="CV36" s="343"/>
      <c r="CW36" s="343"/>
      <c r="CX36" s="343"/>
      <c r="CY36" s="343"/>
      <c r="CZ36" s="343"/>
      <c r="DA36" s="343"/>
      <c r="DB36" s="343"/>
      <c r="DC36" s="343"/>
      <c r="DD36" s="343"/>
      <c r="DE36" s="343"/>
      <c r="DG36" s="340" t="str">
        <f>IF('各会計、関係団体の財政状況及び健全化判断比率'!BR9="","",'各会計、関係団体の財政状況及び健全化判断比率'!BR9)</f>
        <v/>
      </c>
      <c r="DH36" s="340"/>
      <c r="DI36" s="67"/>
    </row>
    <row r="37" spans="1:113" ht="32.25" customHeight="1" x14ac:dyDescent="0.2">
      <c r="A37" s="40"/>
      <c r="B37" s="64"/>
      <c r="C37" s="342" t="str">
        <f>IF(E37="","",C36+1)</f>
        <v/>
      </c>
      <c r="D37" s="342"/>
      <c r="E37" s="343" t="str">
        <f>IF('各会計、関係団体の財政状況及び健全化判断比率'!B10="","",'各会計、関係団体の財政状況及び健全化判断比率'!B10)</f>
        <v/>
      </c>
      <c r="F37" s="343"/>
      <c r="G37" s="343"/>
      <c r="H37" s="343"/>
      <c r="I37" s="343"/>
      <c r="J37" s="343"/>
      <c r="K37" s="343"/>
      <c r="L37" s="343"/>
      <c r="M37" s="343"/>
      <c r="N37" s="343"/>
      <c r="O37" s="343"/>
      <c r="P37" s="343"/>
      <c r="Q37" s="343"/>
      <c r="R37" s="343"/>
      <c r="S37" s="343"/>
      <c r="T37" s="40"/>
      <c r="U37" s="342">
        <f t="shared" si="4"/>
        <v>5</v>
      </c>
      <c r="V37" s="342"/>
      <c r="W37" s="343" t="str">
        <f>IF('各会計、関係団体の財政状況及び健全化判断比率'!B31="","",'各会計、関係団体の財政状況及び健全化判断比率'!B31)</f>
        <v>瀬戸内市後期高齢者医療特別会計</v>
      </c>
      <c r="X37" s="343"/>
      <c r="Y37" s="343"/>
      <c r="Z37" s="343"/>
      <c r="AA37" s="343"/>
      <c r="AB37" s="343"/>
      <c r="AC37" s="343"/>
      <c r="AD37" s="343"/>
      <c r="AE37" s="343"/>
      <c r="AF37" s="343"/>
      <c r="AG37" s="343"/>
      <c r="AH37" s="343"/>
      <c r="AI37" s="343"/>
      <c r="AJ37" s="343"/>
      <c r="AK37" s="343"/>
      <c r="AL37" s="40"/>
      <c r="AM37" s="342" t="str">
        <f t="shared" si="0"/>
        <v/>
      </c>
      <c r="AN37" s="342"/>
      <c r="AO37" s="343"/>
      <c r="AP37" s="343"/>
      <c r="AQ37" s="343"/>
      <c r="AR37" s="343"/>
      <c r="AS37" s="343"/>
      <c r="AT37" s="343"/>
      <c r="AU37" s="343"/>
      <c r="AV37" s="343"/>
      <c r="AW37" s="343"/>
      <c r="AX37" s="343"/>
      <c r="AY37" s="343"/>
      <c r="AZ37" s="343"/>
      <c r="BA37" s="343"/>
      <c r="BB37" s="343"/>
      <c r="BC37" s="343"/>
      <c r="BD37" s="40"/>
      <c r="BE37" s="342" t="str">
        <f t="shared" si="1"/>
        <v/>
      </c>
      <c r="BF37" s="342"/>
      <c r="BG37" s="343"/>
      <c r="BH37" s="343"/>
      <c r="BI37" s="343"/>
      <c r="BJ37" s="343"/>
      <c r="BK37" s="343"/>
      <c r="BL37" s="343"/>
      <c r="BM37" s="343"/>
      <c r="BN37" s="343"/>
      <c r="BO37" s="343"/>
      <c r="BP37" s="343"/>
      <c r="BQ37" s="343"/>
      <c r="BR37" s="343"/>
      <c r="BS37" s="343"/>
      <c r="BT37" s="343"/>
      <c r="BU37" s="343"/>
      <c r="BV37" s="40"/>
      <c r="BW37" s="342">
        <f t="shared" si="2"/>
        <v>14</v>
      </c>
      <c r="BX37" s="342"/>
      <c r="BY37" s="343" t="str">
        <f>IF('各会計、関係団体の財政状況及び健全化判断比率'!B71="","",'各会計、関係団体の財政状況及び健全化判断比率'!B71)</f>
        <v>岡山県市町村総合事務組合一般会計</v>
      </c>
      <c r="BZ37" s="343"/>
      <c r="CA37" s="343"/>
      <c r="CB37" s="343"/>
      <c r="CC37" s="343"/>
      <c r="CD37" s="343"/>
      <c r="CE37" s="343"/>
      <c r="CF37" s="343"/>
      <c r="CG37" s="343"/>
      <c r="CH37" s="343"/>
      <c r="CI37" s="343"/>
      <c r="CJ37" s="343"/>
      <c r="CK37" s="343"/>
      <c r="CL37" s="343"/>
      <c r="CM37" s="343"/>
      <c r="CN37" s="40"/>
      <c r="CO37" s="342">
        <f t="shared" si="3"/>
        <v>23</v>
      </c>
      <c r="CP37" s="342"/>
      <c r="CQ37" s="343" t="str">
        <f>IF('各会計、関係団体の財政状況及び健全化判断比率'!BS10="","",'各会計、関係団体の財政状況及び健全化判断比率'!BS10)</f>
        <v>(公財)瀬戸内市歴史まちづくり財団</v>
      </c>
      <c r="CR37" s="343"/>
      <c r="CS37" s="343"/>
      <c r="CT37" s="343"/>
      <c r="CU37" s="343"/>
      <c r="CV37" s="343"/>
      <c r="CW37" s="343"/>
      <c r="CX37" s="343"/>
      <c r="CY37" s="343"/>
      <c r="CZ37" s="343"/>
      <c r="DA37" s="343"/>
      <c r="DB37" s="343"/>
      <c r="DC37" s="343"/>
      <c r="DD37" s="343"/>
      <c r="DE37" s="343"/>
      <c r="DG37" s="340" t="str">
        <f>IF('各会計、関係団体の財政状況及び健全化判断比率'!BR10="","",'各会計、関係団体の財政状況及び健全化判断比率'!BR10)</f>
        <v/>
      </c>
      <c r="DH37" s="340"/>
      <c r="DI37" s="67"/>
    </row>
    <row r="38" spans="1:113" ht="32.25" customHeight="1" x14ac:dyDescent="0.2">
      <c r="A38" s="40"/>
      <c r="B38" s="64"/>
      <c r="C38" s="342" t="str">
        <f t="shared" ref="C38:C43" si="5">IF(E38="","",C37+1)</f>
        <v/>
      </c>
      <c r="D38" s="342"/>
      <c r="E38" s="343" t="str">
        <f>IF('各会計、関係団体の財政状況及び健全化判断比率'!B11="","",'各会計、関係団体の財政状況及び健全化判断比率'!B11)</f>
        <v/>
      </c>
      <c r="F38" s="343"/>
      <c r="G38" s="343"/>
      <c r="H38" s="343"/>
      <c r="I38" s="343"/>
      <c r="J38" s="343"/>
      <c r="K38" s="343"/>
      <c r="L38" s="343"/>
      <c r="M38" s="343"/>
      <c r="N38" s="343"/>
      <c r="O38" s="343"/>
      <c r="P38" s="343"/>
      <c r="Q38" s="343"/>
      <c r="R38" s="343"/>
      <c r="S38" s="343"/>
      <c r="T38" s="40"/>
      <c r="U38" s="342" t="str">
        <f t="shared" si="4"/>
        <v/>
      </c>
      <c r="V38" s="342"/>
      <c r="W38" s="343"/>
      <c r="X38" s="343"/>
      <c r="Y38" s="343"/>
      <c r="Z38" s="343"/>
      <c r="AA38" s="343"/>
      <c r="AB38" s="343"/>
      <c r="AC38" s="343"/>
      <c r="AD38" s="343"/>
      <c r="AE38" s="343"/>
      <c r="AF38" s="343"/>
      <c r="AG38" s="343"/>
      <c r="AH38" s="343"/>
      <c r="AI38" s="343"/>
      <c r="AJ38" s="343"/>
      <c r="AK38" s="343"/>
      <c r="AL38" s="40"/>
      <c r="AM38" s="342" t="str">
        <f t="shared" si="0"/>
        <v/>
      </c>
      <c r="AN38" s="342"/>
      <c r="AO38" s="343"/>
      <c r="AP38" s="343"/>
      <c r="AQ38" s="343"/>
      <c r="AR38" s="343"/>
      <c r="AS38" s="343"/>
      <c r="AT38" s="343"/>
      <c r="AU38" s="343"/>
      <c r="AV38" s="343"/>
      <c r="AW38" s="343"/>
      <c r="AX38" s="343"/>
      <c r="AY38" s="343"/>
      <c r="AZ38" s="343"/>
      <c r="BA38" s="343"/>
      <c r="BB38" s="343"/>
      <c r="BC38" s="343"/>
      <c r="BD38" s="40"/>
      <c r="BE38" s="342" t="str">
        <f t="shared" si="1"/>
        <v/>
      </c>
      <c r="BF38" s="342"/>
      <c r="BG38" s="343"/>
      <c r="BH38" s="343"/>
      <c r="BI38" s="343"/>
      <c r="BJ38" s="343"/>
      <c r="BK38" s="343"/>
      <c r="BL38" s="343"/>
      <c r="BM38" s="343"/>
      <c r="BN38" s="343"/>
      <c r="BO38" s="343"/>
      <c r="BP38" s="343"/>
      <c r="BQ38" s="343"/>
      <c r="BR38" s="343"/>
      <c r="BS38" s="343"/>
      <c r="BT38" s="343"/>
      <c r="BU38" s="343"/>
      <c r="BV38" s="40"/>
      <c r="BW38" s="342">
        <f t="shared" si="2"/>
        <v>15</v>
      </c>
      <c r="BX38" s="342"/>
      <c r="BY38" s="343" t="str">
        <f>IF('各会計、関係団体の財政状況及び健全化判断比率'!B72="","",'各会計、関係団体の財政状況及び健全化判断比率'!B72)</f>
        <v>岡山県市町村総合事務組合貸付金特別会計</v>
      </c>
      <c r="BZ38" s="343"/>
      <c r="CA38" s="343"/>
      <c r="CB38" s="343"/>
      <c r="CC38" s="343"/>
      <c r="CD38" s="343"/>
      <c r="CE38" s="343"/>
      <c r="CF38" s="343"/>
      <c r="CG38" s="343"/>
      <c r="CH38" s="343"/>
      <c r="CI38" s="343"/>
      <c r="CJ38" s="343"/>
      <c r="CK38" s="343"/>
      <c r="CL38" s="343"/>
      <c r="CM38" s="343"/>
      <c r="CN38" s="40"/>
      <c r="CO38" s="342">
        <f t="shared" si="3"/>
        <v>24</v>
      </c>
      <c r="CP38" s="342"/>
      <c r="CQ38" s="343" t="str">
        <f>IF('各会計、関係団体の財政状況及び健全化判断比率'!BS11="","",'各会計、関係団体の財政状況及び健全化判断比率'!BS11)</f>
        <v>(有)曙の里おく</v>
      </c>
      <c r="CR38" s="343"/>
      <c r="CS38" s="343"/>
      <c r="CT38" s="343"/>
      <c r="CU38" s="343"/>
      <c r="CV38" s="343"/>
      <c r="CW38" s="343"/>
      <c r="CX38" s="343"/>
      <c r="CY38" s="343"/>
      <c r="CZ38" s="343"/>
      <c r="DA38" s="343"/>
      <c r="DB38" s="343"/>
      <c r="DC38" s="343"/>
      <c r="DD38" s="343"/>
      <c r="DE38" s="343"/>
      <c r="DG38" s="340" t="str">
        <f>IF('各会計、関係団体の財政状況及び健全化判断比率'!BR11="","",'各会計、関係団体の財政状況及び健全化判断比率'!BR11)</f>
        <v/>
      </c>
      <c r="DH38" s="340"/>
      <c r="DI38" s="67"/>
    </row>
    <row r="39" spans="1:113" ht="32.25" customHeight="1" x14ac:dyDescent="0.2">
      <c r="A39" s="40"/>
      <c r="B39" s="64"/>
      <c r="C39" s="342" t="str">
        <f t="shared" si="5"/>
        <v/>
      </c>
      <c r="D39" s="342"/>
      <c r="E39" s="343" t="str">
        <f>IF('各会計、関係団体の財政状況及び健全化判断比率'!B12="","",'各会計、関係団体の財政状況及び健全化判断比率'!B12)</f>
        <v/>
      </c>
      <c r="F39" s="343"/>
      <c r="G39" s="343"/>
      <c r="H39" s="343"/>
      <c r="I39" s="343"/>
      <c r="J39" s="343"/>
      <c r="K39" s="343"/>
      <c r="L39" s="343"/>
      <c r="M39" s="343"/>
      <c r="N39" s="343"/>
      <c r="O39" s="343"/>
      <c r="P39" s="343"/>
      <c r="Q39" s="343"/>
      <c r="R39" s="343"/>
      <c r="S39" s="343"/>
      <c r="T39" s="40"/>
      <c r="U39" s="342" t="str">
        <f t="shared" si="4"/>
        <v/>
      </c>
      <c r="V39" s="342"/>
      <c r="W39" s="343"/>
      <c r="X39" s="343"/>
      <c r="Y39" s="343"/>
      <c r="Z39" s="343"/>
      <c r="AA39" s="343"/>
      <c r="AB39" s="343"/>
      <c r="AC39" s="343"/>
      <c r="AD39" s="343"/>
      <c r="AE39" s="343"/>
      <c r="AF39" s="343"/>
      <c r="AG39" s="343"/>
      <c r="AH39" s="343"/>
      <c r="AI39" s="343"/>
      <c r="AJ39" s="343"/>
      <c r="AK39" s="343"/>
      <c r="AL39" s="40"/>
      <c r="AM39" s="342" t="str">
        <f t="shared" si="0"/>
        <v/>
      </c>
      <c r="AN39" s="342"/>
      <c r="AO39" s="343"/>
      <c r="AP39" s="343"/>
      <c r="AQ39" s="343"/>
      <c r="AR39" s="343"/>
      <c r="AS39" s="343"/>
      <c r="AT39" s="343"/>
      <c r="AU39" s="343"/>
      <c r="AV39" s="343"/>
      <c r="AW39" s="343"/>
      <c r="AX39" s="343"/>
      <c r="AY39" s="343"/>
      <c r="AZ39" s="343"/>
      <c r="BA39" s="343"/>
      <c r="BB39" s="343"/>
      <c r="BC39" s="343"/>
      <c r="BD39" s="40"/>
      <c r="BE39" s="342" t="str">
        <f t="shared" si="1"/>
        <v/>
      </c>
      <c r="BF39" s="342"/>
      <c r="BG39" s="343"/>
      <c r="BH39" s="343"/>
      <c r="BI39" s="343"/>
      <c r="BJ39" s="343"/>
      <c r="BK39" s="343"/>
      <c r="BL39" s="343"/>
      <c r="BM39" s="343"/>
      <c r="BN39" s="343"/>
      <c r="BO39" s="343"/>
      <c r="BP39" s="343"/>
      <c r="BQ39" s="343"/>
      <c r="BR39" s="343"/>
      <c r="BS39" s="343"/>
      <c r="BT39" s="343"/>
      <c r="BU39" s="343"/>
      <c r="BV39" s="40"/>
      <c r="BW39" s="342">
        <f t="shared" si="2"/>
        <v>16</v>
      </c>
      <c r="BX39" s="342"/>
      <c r="BY39" s="343" t="str">
        <f>IF('各会計、関係団体の財政状況及び健全化判断比率'!B73="","",'各会計、関係団体の財政状況及び健全化判断比率'!B73)</f>
        <v>岡山県市町村総合事務組合拠出金事業特別会計</v>
      </c>
      <c r="BZ39" s="343"/>
      <c r="CA39" s="343"/>
      <c r="CB39" s="343"/>
      <c r="CC39" s="343"/>
      <c r="CD39" s="343"/>
      <c r="CE39" s="343"/>
      <c r="CF39" s="343"/>
      <c r="CG39" s="343"/>
      <c r="CH39" s="343"/>
      <c r="CI39" s="343"/>
      <c r="CJ39" s="343"/>
      <c r="CK39" s="343"/>
      <c r="CL39" s="343"/>
      <c r="CM39" s="343"/>
      <c r="CN39" s="40"/>
      <c r="CO39" s="342">
        <f t="shared" si="3"/>
        <v>25</v>
      </c>
      <c r="CP39" s="342"/>
      <c r="CQ39" s="343" t="str">
        <f>IF('各会計、関係団体の財政状況及び健全化判断比率'!BS12="","",'各会計、関係団体の財政状況及び健全化判断比率'!BS12)</f>
        <v>瀬戸内市民電力（株）</v>
      </c>
      <c r="CR39" s="343"/>
      <c r="CS39" s="343"/>
      <c r="CT39" s="343"/>
      <c r="CU39" s="343"/>
      <c r="CV39" s="343"/>
      <c r="CW39" s="343"/>
      <c r="CX39" s="343"/>
      <c r="CY39" s="343"/>
      <c r="CZ39" s="343"/>
      <c r="DA39" s="343"/>
      <c r="DB39" s="343"/>
      <c r="DC39" s="343"/>
      <c r="DD39" s="343"/>
      <c r="DE39" s="343"/>
      <c r="DG39" s="340" t="str">
        <f>IF('各会計、関係団体の財政状況及び健全化判断比率'!BR12="","",'各会計、関係団体の財政状況及び健全化判断比率'!BR12)</f>
        <v/>
      </c>
      <c r="DH39" s="340"/>
      <c r="DI39" s="67"/>
    </row>
    <row r="40" spans="1:113" ht="32.25" customHeight="1" x14ac:dyDescent="0.2">
      <c r="A40" s="40"/>
      <c r="B40" s="64"/>
      <c r="C40" s="342" t="str">
        <f t="shared" si="5"/>
        <v/>
      </c>
      <c r="D40" s="342"/>
      <c r="E40" s="343" t="str">
        <f>IF('各会計、関係団体の財政状況及び健全化判断比率'!B13="","",'各会計、関係団体の財政状況及び健全化判断比率'!B13)</f>
        <v/>
      </c>
      <c r="F40" s="343"/>
      <c r="G40" s="343"/>
      <c r="H40" s="343"/>
      <c r="I40" s="343"/>
      <c r="J40" s="343"/>
      <c r="K40" s="343"/>
      <c r="L40" s="343"/>
      <c r="M40" s="343"/>
      <c r="N40" s="343"/>
      <c r="O40" s="343"/>
      <c r="P40" s="343"/>
      <c r="Q40" s="343"/>
      <c r="R40" s="343"/>
      <c r="S40" s="343"/>
      <c r="T40" s="40"/>
      <c r="U40" s="342" t="str">
        <f t="shared" si="4"/>
        <v/>
      </c>
      <c r="V40" s="342"/>
      <c r="W40" s="343"/>
      <c r="X40" s="343"/>
      <c r="Y40" s="343"/>
      <c r="Z40" s="343"/>
      <c r="AA40" s="343"/>
      <c r="AB40" s="343"/>
      <c r="AC40" s="343"/>
      <c r="AD40" s="343"/>
      <c r="AE40" s="343"/>
      <c r="AF40" s="343"/>
      <c r="AG40" s="343"/>
      <c r="AH40" s="343"/>
      <c r="AI40" s="343"/>
      <c r="AJ40" s="343"/>
      <c r="AK40" s="343"/>
      <c r="AL40" s="40"/>
      <c r="AM40" s="342" t="str">
        <f t="shared" si="0"/>
        <v/>
      </c>
      <c r="AN40" s="342"/>
      <c r="AO40" s="343"/>
      <c r="AP40" s="343"/>
      <c r="AQ40" s="343"/>
      <c r="AR40" s="343"/>
      <c r="AS40" s="343"/>
      <c r="AT40" s="343"/>
      <c r="AU40" s="343"/>
      <c r="AV40" s="343"/>
      <c r="AW40" s="343"/>
      <c r="AX40" s="343"/>
      <c r="AY40" s="343"/>
      <c r="AZ40" s="343"/>
      <c r="BA40" s="343"/>
      <c r="BB40" s="343"/>
      <c r="BC40" s="343"/>
      <c r="BD40" s="40"/>
      <c r="BE40" s="342" t="str">
        <f t="shared" si="1"/>
        <v/>
      </c>
      <c r="BF40" s="342"/>
      <c r="BG40" s="343"/>
      <c r="BH40" s="343"/>
      <c r="BI40" s="343"/>
      <c r="BJ40" s="343"/>
      <c r="BK40" s="343"/>
      <c r="BL40" s="343"/>
      <c r="BM40" s="343"/>
      <c r="BN40" s="343"/>
      <c r="BO40" s="343"/>
      <c r="BP40" s="343"/>
      <c r="BQ40" s="343"/>
      <c r="BR40" s="343"/>
      <c r="BS40" s="343"/>
      <c r="BT40" s="343"/>
      <c r="BU40" s="343"/>
      <c r="BV40" s="40"/>
      <c r="BW40" s="342">
        <f t="shared" si="2"/>
        <v>17</v>
      </c>
      <c r="BX40" s="342"/>
      <c r="BY40" s="343" t="str">
        <f>IF('各会計、関係団体の財政状況及び健全化判断比率'!B74="","",'各会計、関係団体の財政状況及び健全化判断比率'!B74)</f>
        <v>岡山県市町村税整理組合</v>
      </c>
      <c r="BZ40" s="343"/>
      <c r="CA40" s="343"/>
      <c r="CB40" s="343"/>
      <c r="CC40" s="343"/>
      <c r="CD40" s="343"/>
      <c r="CE40" s="343"/>
      <c r="CF40" s="343"/>
      <c r="CG40" s="343"/>
      <c r="CH40" s="343"/>
      <c r="CI40" s="343"/>
      <c r="CJ40" s="343"/>
      <c r="CK40" s="343"/>
      <c r="CL40" s="343"/>
      <c r="CM40" s="343"/>
      <c r="CN40" s="40"/>
      <c r="CO40" s="342" t="str">
        <f t="shared" si="3"/>
        <v/>
      </c>
      <c r="CP40" s="342"/>
      <c r="CQ40" s="343" t="str">
        <f>IF('各会計、関係団体の財政状況及び健全化判断比率'!BS13="","",'各会計、関係団体の財政状況及び健全化判断比率'!BS13)</f>
        <v/>
      </c>
      <c r="CR40" s="343"/>
      <c r="CS40" s="343"/>
      <c r="CT40" s="343"/>
      <c r="CU40" s="343"/>
      <c r="CV40" s="343"/>
      <c r="CW40" s="343"/>
      <c r="CX40" s="343"/>
      <c r="CY40" s="343"/>
      <c r="CZ40" s="343"/>
      <c r="DA40" s="343"/>
      <c r="DB40" s="343"/>
      <c r="DC40" s="343"/>
      <c r="DD40" s="343"/>
      <c r="DE40" s="343"/>
      <c r="DG40" s="340" t="str">
        <f>IF('各会計、関係団体の財政状況及び健全化判断比率'!BR13="","",'各会計、関係団体の財政状況及び健全化判断比率'!BR13)</f>
        <v/>
      </c>
      <c r="DH40" s="340"/>
      <c r="DI40" s="67"/>
    </row>
    <row r="41" spans="1:113" ht="32.25" customHeight="1" x14ac:dyDescent="0.2">
      <c r="A41" s="40"/>
      <c r="B41" s="64"/>
      <c r="C41" s="342" t="str">
        <f t="shared" si="5"/>
        <v/>
      </c>
      <c r="D41" s="342"/>
      <c r="E41" s="343" t="str">
        <f>IF('各会計、関係団体の財政状況及び健全化判断比率'!B14="","",'各会計、関係団体の財政状況及び健全化判断比率'!B14)</f>
        <v/>
      </c>
      <c r="F41" s="343"/>
      <c r="G41" s="343"/>
      <c r="H41" s="343"/>
      <c r="I41" s="343"/>
      <c r="J41" s="343"/>
      <c r="K41" s="343"/>
      <c r="L41" s="343"/>
      <c r="M41" s="343"/>
      <c r="N41" s="343"/>
      <c r="O41" s="343"/>
      <c r="P41" s="343"/>
      <c r="Q41" s="343"/>
      <c r="R41" s="343"/>
      <c r="S41" s="343"/>
      <c r="T41" s="40"/>
      <c r="U41" s="342" t="str">
        <f t="shared" si="4"/>
        <v/>
      </c>
      <c r="V41" s="342"/>
      <c r="W41" s="343"/>
      <c r="X41" s="343"/>
      <c r="Y41" s="343"/>
      <c r="Z41" s="343"/>
      <c r="AA41" s="343"/>
      <c r="AB41" s="343"/>
      <c r="AC41" s="343"/>
      <c r="AD41" s="343"/>
      <c r="AE41" s="343"/>
      <c r="AF41" s="343"/>
      <c r="AG41" s="343"/>
      <c r="AH41" s="343"/>
      <c r="AI41" s="343"/>
      <c r="AJ41" s="343"/>
      <c r="AK41" s="343"/>
      <c r="AL41" s="40"/>
      <c r="AM41" s="342" t="str">
        <f t="shared" si="0"/>
        <v/>
      </c>
      <c r="AN41" s="342"/>
      <c r="AO41" s="343"/>
      <c r="AP41" s="343"/>
      <c r="AQ41" s="343"/>
      <c r="AR41" s="343"/>
      <c r="AS41" s="343"/>
      <c r="AT41" s="343"/>
      <c r="AU41" s="343"/>
      <c r="AV41" s="343"/>
      <c r="AW41" s="343"/>
      <c r="AX41" s="343"/>
      <c r="AY41" s="343"/>
      <c r="AZ41" s="343"/>
      <c r="BA41" s="343"/>
      <c r="BB41" s="343"/>
      <c r="BC41" s="343"/>
      <c r="BD41" s="40"/>
      <c r="BE41" s="342" t="str">
        <f t="shared" si="1"/>
        <v/>
      </c>
      <c r="BF41" s="342"/>
      <c r="BG41" s="343"/>
      <c r="BH41" s="343"/>
      <c r="BI41" s="343"/>
      <c r="BJ41" s="343"/>
      <c r="BK41" s="343"/>
      <c r="BL41" s="343"/>
      <c r="BM41" s="343"/>
      <c r="BN41" s="343"/>
      <c r="BO41" s="343"/>
      <c r="BP41" s="343"/>
      <c r="BQ41" s="343"/>
      <c r="BR41" s="343"/>
      <c r="BS41" s="343"/>
      <c r="BT41" s="343"/>
      <c r="BU41" s="343"/>
      <c r="BV41" s="40"/>
      <c r="BW41" s="342">
        <f t="shared" si="2"/>
        <v>18</v>
      </c>
      <c r="BX41" s="342"/>
      <c r="BY41" s="343" t="str">
        <f>IF('各会計、関係団体の財政状況及び健全化判断比率'!B75="","",'各会計、関係団体の財政状況及び健全化判断比率'!B75)</f>
        <v>旭東用排水組合</v>
      </c>
      <c r="BZ41" s="343"/>
      <c r="CA41" s="343"/>
      <c r="CB41" s="343"/>
      <c r="CC41" s="343"/>
      <c r="CD41" s="343"/>
      <c r="CE41" s="343"/>
      <c r="CF41" s="343"/>
      <c r="CG41" s="343"/>
      <c r="CH41" s="343"/>
      <c r="CI41" s="343"/>
      <c r="CJ41" s="343"/>
      <c r="CK41" s="343"/>
      <c r="CL41" s="343"/>
      <c r="CM41" s="343"/>
      <c r="CN41" s="40"/>
      <c r="CO41" s="342" t="str">
        <f t="shared" si="3"/>
        <v/>
      </c>
      <c r="CP41" s="342"/>
      <c r="CQ41" s="343" t="str">
        <f>IF('各会計、関係団体の財政状況及び健全化判断比率'!BS14="","",'各会計、関係団体の財政状況及び健全化判断比率'!BS14)</f>
        <v/>
      </c>
      <c r="CR41" s="343"/>
      <c r="CS41" s="343"/>
      <c r="CT41" s="343"/>
      <c r="CU41" s="343"/>
      <c r="CV41" s="343"/>
      <c r="CW41" s="343"/>
      <c r="CX41" s="343"/>
      <c r="CY41" s="343"/>
      <c r="CZ41" s="343"/>
      <c r="DA41" s="343"/>
      <c r="DB41" s="343"/>
      <c r="DC41" s="343"/>
      <c r="DD41" s="343"/>
      <c r="DE41" s="343"/>
      <c r="DG41" s="340" t="str">
        <f>IF('各会計、関係団体の財政状況及び健全化判断比率'!BR14="","",'各会計、関係団体の財政状況及び健全化判断比率'!BR14)</f>
        <v/>
      </c>
      <c r="DH41" s="340"/>
      <c r="DI41" s="67"/>
    </row>
    <row r="42" spans="1:113" ht="32.25" customHeight="1" x14ac:dyDescent="0.2">
      <c r="B42" s="64"/>
      <c r="C42" s="342" t="str">
        <f t="shared" si="5"/>
        <v/>
      </c>
      <c r="D42" s="342"/>
      <c r="E42" s="343" t="str">
        <f>IF('各会計、関係団体の財政状況及び健全化判断比率'!B15="","",'各会計、関係団体の財政状況及び健全化判断比率'!B15)</f>
        <v/>
      </c>
      <c r="F42" s="343"/>
      <c r="G42" s="343"/>
      <c r="H42" s="343"/>
      <c r="I42" s="343"/>
      <c r="J42" s="343"/>
      <c r="K42" s="343"/>
      <c r="L42" s="343"/>
      <c r="M42" s="343"/>
      <c r="N42" s="343"/>
      <c r="O42" s="343"/>
      <c r="P42" s="343"/>
      <c r="Q42" s="343"/>
      <c r="R42" s="343"/>
      <c r="S42" s="343"/>
      <c r="T42" s="40"/>
      <c r="U42" s="342" t="str">
        <f t="shared" si="4"/>
        <v/>
      </c>
      <c r="V42" s="342"/>
      <c r="W42" s="343"/>
      <c r="X42" s="343"/>
      <c r="Y42" s="343"/>
      <c r="Z42" s="343"/>
      <c r="AA42" s="343"/>
      <c r="AB42" s="343"/>
      <c r="AC42" s="343"/>
      <c r="AD42" s="343"/>
      <c r="AE42" s="343"/>
      <c r="AF42" s="343"/>
      <c r="AG42" s="343"/>
      <c r="AH42" s="343"/>
      <c r="AI42" s="343"/>
      <c r="AJ42" s="343"/>
      <c r="AK42" s="343"/>
      <c r="AL42" s="40"/>
      <c r="AM42" s="342" t="str">
        <f t="shared" si="0"/>
        <v/>
      </c>
      <c r="AN42" s="342"/>
      <c r="AO42" s="343"/>
      <c r="AP42" s="343"/>
      <c r="AQ42" s="343"/>
      <c r="AR42" s="343"/>
      <c r="AS42" s="343"/>
      <c r="AT42" s="343"/>
      <c r="AU42" s="343"/>
      <c r="AV42" s="343"/>
      <c r="AW42" s="343"/>
      <c r="AX42" s="343"/>
      <c r="AY42" s="343"/>
      <c r="AZ42" s="343"/>
      <c r="BA42" s="343"/>
      <c r="BB42" s="343"/>
      <c r="BC42" s="343"/>
      <c r="BD42" s="40"/>
      <c r="BE42" s="342" t="str">
        <f t="shared" si="1"/>
        <v/>
      </c>
      <c r="BF42" s="342"/>
      <c r="BG42" s="343"/>
      <c r="BH42" s="343"/>
      <c r="BI42" s="343"/>
      <c r="BJ42" s="343"/>
      <c r="BK42" s="343"/>
      <c r="BL42" s="343"/>
      <c r="BM42" s="343"/>
      <c r="BN42" s="343"/>
      <c r="BO42" s="343"/>
      <c r="BP42" s="343"/>
      <c r="BQ42" s="343"/>
      <c r="BR42" s="343"/>
      <c r="BS42" s="343"/>
      <c r="BT42" s="343"/>
      <c r="BU42" s="343"/>
      <c r="BV42" s="40"/>
      <c r="BW42" s="342">
        <f t="shared" si="2"/>
        <v>19</v>
      </c>
      <c r="BX42" s="342"/>
      <c r="BY42" s="343" t="str">
        <f>IF('各会計、関係団体の財政状況及び健全化判断比率'!B76="","",'各会計、関係団体の財政状況及び健全化判断比率'!B76)</f>
        <v>神崎衛生施設組合</v>
      </c>
      <c r="BZ42" s="343"/>
      <c r="CA42" s="343"/>
      <c r="CB42" s="343"/>
      <c r="CC42" s="343"/>
      <c r="CD42" s="343"/>
      <c r="CE42" s="343"/>
      <c r="CF42" s="343"/>
      <c r="CG42" s="343"/>
      <c r="CH42" s="343"/>
      <c r="CI42" s="343"/>
      <c r="CJ42" s="343"/>
      <c r="CK42" s="343"/>
      <c r="CL42" s="343"/>
      <c r="CM42" s="343"/>
      <c r="CN42" s="40"/>
      <c r="CO42" s="342" t="str">
        <f t="shared" si="3"/>
        <v/>
      </c>
      <c r="CP42" s="342"/>
      <c r="CQ42" s="343" t="str">
        <f>IF('各会計、関係団体の財政状況及び健全化判断比率'!BS15="","",'各会計、関係団体の財政状況及び健全化判断比率'!BS15)</f>
        <v/>
      </c>
      <c r="CR42" s="343"/>
      <c r="CS42" s="343"/>
      <c r="CT42" s="343"/>
      <c r="CU42" s="343"/>
      <c r="CV42" s="343"/>
      <c r="CW42" s="343"/>
      <c r="CX42" s="343"/>
      <c r="CY42" s="343"/>
      <c r="CZ42" s="343"/>
      <c r="DA42" s="343"/>
      <c r="DB42" s="343"/>
      <c r="DC42" s="343"/>
      <c r="DD42" s="343"/>
      <c r="DE42" s="343"/>
      <c r="DG42" s="340" t="str">
        <f>IF('各会計、関係団体の財政状況及び健全化判断比率'!BR15="","",'各会計、関係団体の財政状況及び健全化判断比率'!BR15)</f>
        <v/>
      </c>
      <c r="DH42" s="340"/>
      <c r="DI42" s="67"/>
    </row>
    <row r="43" spans="1:113" ht="32.25" customHeight="1" x14ac:dyDescent="0.2">
      <c r="B43" s="64"/>
      <c r="C43" s="342" t="str">
        <f t="shared" si="5"/>
        <v/>
      </c>
      <c r="D43" s="342"/>
      <c r="E43" s="343" t="str">
        <f>IF('各会計、関係団体の財政状況及び健全化判断比率'!B16="","",'各会計、関係団体の財政状況及び健全化判断比率'!B16)</f>
        <v/>
      </c>
      <c r="F43" s="343"/>
      <c r="G43" s="343"/>
      <c r="H43" s="343"/>
      <c r="I43" s="343"/>
      <c r="J43" s="343"/>
      <c r="K43" s="343"/>
      <c r="L43" s="343"/>
      <c r="M43" s="343"/>
      <c r="N43" s="343"/>
      <c r="O43" s="343"/>
      <c r="P43" s="343"/>
      <c r="Q43" s="343"/>
      <c r="R43" s="343"/>
      <c r="S43" s="343"/>
      <c r="T43" s="40"/>
      <c r="U43" s="342" t="str">
        <f t="shared" si="4"/>
        <v/>
      </c>
      <c r="V43" s="342"/>
      <c r="W43" s="343"/>
      <c r="X43" s="343"/>
      <c r="Y43" s="343"/>
      <c r="Z43" s="343"/>
      <c r="AA43" s="343"/>
      <c r="AB43" s="343"/>
      <c r="AC43" s="343"/>
      <c r="AD43" s="343"/>
      <c r="AE43" s="343"/>
      <c r="AF43" s="343"/>
      <c r="AG43" s="343"/>
      <c r="AH43" s="343"/>
      <c r="AI43" s="343"/>
      <c r="AJ43" s="343"/>
      <c r="AK43" s="343"/>
      <c r="AL43" s="40"/>
      <c r="AM43" s="342" t="str">
        <f t="shared" si="0"/>
        <v/>
      </c>
      <c r="AN43" s="342"/>
      <c r="AO43" s="343"/>
      <c r="AP43" s="343"/>
      <c r="AQ43" s="343"/>
      <c r="AR43" s="343"/>
      <c r="AS43" s="343"/>
      <c r="AT43" s="343"/>
      <c r="AU43" s="343"/>
      <c r="AV43" s="343"/>
      <c r="AW43" s="343"/>
      <c r="AX43" s="343"/>
      <c r="AY43" s="343"/>
      <c r="AZ43" s="343"/>
      <c r="BA43" s="343"/>
      <c r="BB43" s="343"/>
      <c r="BC43" s="343"/>
      <c r="BD43" s="40"/>
      <c r="BE43" s="342" t="str">
        <f t="shared" si="1"/>
        <v/>
      </c>
      <c r="BF43" s="342"/>
      <c r="BG43" s="343"/>
      <c r="BH43" s="343"/>
      <c r="BI43" s="343"/>
      <c r="BJ43" s="343"/>
      <c r="BK43" s="343"/>
      <c r="BL43" s="343"/>
      <c r="BM43" s="343"/>
      <c r="BN43" s="343"/>
      <c r="BO43" s="343"/>
      <c r="BP43" s="343"/>
      <c r="BQ43" s="343"/>
      <c r="BR43" s="343"/>
      <c r="BS43" s="343"/>
      <c r="BT43" s="343"/>
      <c r="BU43" s="343"/>
      <c r="BV43" s="40"/>
      <c r="BW43" s="342" t="str">
        <f t="shared" si="2"/>
        <v/>
      </c>
      <c r="BX43" s="342"/>
      <c r="BY43" s="343" t="str">
        <f>IF('各会計、関係団体の財政状況及び健全化判断比率'!B77="","",'各会計、関係団体の財政状況及び健全化判断比率'!B77)</f>
        <v/>
      </c>
      <c r="BZ43" s="343"/>
      <c r="CA43" s="343"/>
      <c r="CB43" s="343"/>
      <c r="CC43" s="343"/>
      <c r="CD43" s="343"/>
      <c r="CE43" s="343"/>
      <c r="CF43" s="343"/>
      <c r="CG43" s="343"/>
      <c r="CH43" s="343"/>
      <c r="CI43" s="343"/>
      <c r="CJ43" s="343"/>
      <c r="CK43" s="343"/>
      <c r="CL43" s="343"/>
      <c r="CM43" s="343"/>
      <c r="CN43" s="40"/>
      <c r="CO43" s="342" t="str">
        <f t="shared" si="3"/>
        <v/>
      </c>
      <c r="CP43" s="342"/>
      <c r="CQ43" s="343" t="str">
        <f>IF('各会計、関係団体の財政状況及び健全化判断比率'!BS16="","",'各会計、関係団体の財政状況及び健全化判断比率'!BS16)</f>
        <v/>
      </c>
      <c r="CR43" s="343"/>
      <c r="CS43" s="343"/>
      <c r="CT43" s="343"/>
      <c r="CU43" s="343"/>
      <c r="CV43" s="343"/>
      <c r="CW43" s="343"/>
      <c r="CX43" s="343"/>
      <c r="CY43" s="343"/>
      <c r="CZ43" s="343"/>
      <c r="DA43" s="343"/>
      <c r="DB43" s="343"/>
      <c r="DC43" s="343"/>
      <c r="DD43" s="343"/>
      <c r="DE43" s="343"/>
      <c r="DG43" s="340" t="str">
        <f>IF('各会計、関係団体の財政状況及び健全化判断比率'!BR16="","",'各会計、関係団体の財政状況及び健全化判断比率'!BR16)</f>
        <v/>
      </c>
      <c r="DH43" s="340"/>
      <c r="DI43" s="67"/>
    </row>
    <row r="44" spans="1:113" ht="13.5" customHeight="1" thickBot="1" x14ac:dyDescent="0.25">
      <c r="B44" s="68"/>
      <c r="C44" s="69"/>
      <c r="D44" s="69"/>
      <c r="E44" s="69"/>
      <c r="F44" s="69"/>
      <c r="G44" s="69"/>
      <c r="H44" s="69"/>
      <c r="I44" s="69"/>
      <c r="J44" s="69"/>
      <c r="K44" s="69"/>
      <c r="L44" s="69"/>
      <c r="M44" s="69"/>
      <c r="N44" s="69"/>
      <c r="O44" s="69"/>
      <c r="P44" s="69"/>
      <c r="Q44" s="69"/>
      <c r="R44" s="69"/>
      <c r="S44" s="69"/>
      <c r="T44" s="69"/>
      <c r="U44" s="69"/>
      <c r="V44" s="69"/>
      <c r="W44" s="69"/>
      <c r="X44" s="69"/>
      <c r="Y44" s="69"/>
      <c r="Z44" s="69"/>
      <c r="AA44" s="69"/>
      <c r="AB44" s="69"/>
      <c r="AC44" s="69"/>
      <c r="AD44" s="69"/>
      <c r="AE44" s="69"/>
      <c r="AF44" s="69"/>
      <c r="AG44" s="69"/>
      <c r="AH44" s="69"/>
      <c r="AI44" s="69"/>
      <c r="AJ44" s="69"/>
      <c r="AK44" s="69"/>
      <c r="AL44" s="69"/>
      <c r="AM44" s="69"/>
      <c r="AN44" s="69"/>
      <c r="AO44" s="69"/>
      <c r="AP44" s="69"/>
      <c r="AQ44" s="69"/>
      <c r="AR44" s="69"/>
      <c r="AS44" s="69"/>
      <c r="AT44" s="69"/>
      <c r="AU44" s="69"/>
      <c r="AV44" s="69"/>
      <c r="AW44" s="69"/>
      <c r="AX44" s="69"/>
      <c r="AY44" s="69"/>
      <c r="AZ44" s="69"/>
      <c r="BA44" s="69"/>
      <c r="BB44" s="69"/>
      <c r="BC44" s="69"/>
      <c r="BD44" s="69"/>
      <c r="BE44" s="69"/>
      <c r="BF44" s="69"/>
      <c r="BG44" s="69"/>
      <c r="BH44" s="69"/>
      <c r="BI44" s="69"/>
      <c r="BJ44" s="69"/>
      <c r="BK44" s="69"/>
      <c r="BL44" s="69"/>
      <c r="BM44" s="69"/>
      <c r="BN44" s="69"/>
      <c r="BO44" s="69"/>
      <c r="BP44" s="69"/>
      <c r="BQ44" s="69"/>
      <c r="BR44" s="69"/>
      <c r="BS44" s="69"/>
      <c r="BT44" s="69"/>
      <c r="BU44" s="69"/>
      <c r="BV44" s="69"/>
      <c r="BW44" s="69"/>
      <c r="BX44" s="69"/>
      <c r="BY44" s="69"/>
      <c r="BZ44" s="69"/>
      <c r="CA44" s="69"/>
      <c r="CB44" s="69"/>
      <c r="CC44" s="69"/>
      <c r="CD44" s="69"/>
      <c r="CE44" s="69"/>
      <c r="CF44" s="69"/>
      <c r="CG44" s="69"/>
      <c r="CH44" s="69"/>
      <c r="CI44" s="69"/>
      <c r="CJ44" s="69"/>
      <c r="CK44" s="69"/>
      <c r="CL44" s="69"/>
      <c r="CM44" s="69"/>
      <c r="CN44" s="69"/>
      <c r="CO44" s="69"/>
      <c r="CP44" s="69"/>
      <c r="CQ44" s="69"/>
      <c r="CR44" s="69"/>
      <c r="CS44" s="69"/>
      <c r="CT44" s="69"/>
      <c r="CU44" s="69"/>
      <c r="CV44" s="69"/>
      <c r="CW44" s="69"/>
      <c r="CX44" s="69"/>
      <c r="CY44" s="69"/>
      <c r="CZ44" s="69"/>
      <c r="DA44" s="69"/>
      <c r="DB44" s="69"/>
      <c r="DC44" s="69"/>
      <c r="DD44" s="69"/>
      <c r="DE44" s="69"/>
      <c r="DF44" s="69"/>
      <c r="DG44" s="69"/>
      <c r="DH44" s="69"/>
      <c r="DI44" s="70"/>
    </row>
    <row r="45" spans="1:113" x14ac:dyDescent="0.2"/>
    <row r="46" spans="1:113" x14ac:dyDescent="0.2">
      <c r="B46" s="39" t="s">
        <v>135</v>
      </c>
      <c r="E46" s="339" t="s">
        <v>136</v>
      </c>
      <c r="F46" s="339"/>
      <c r="G46" s="339"/>
      <c r="H46" s="339"/>
      <c r="I46" s="339"/>
      <c r="J46" s="339"/>
      <c r="K46" s="339"/>
      <c r="L46" s="339"/>
      <c r="M46" s="339"/>
      <c r="N46" s="339"/>
      <c r="O46" s="339"/>
      <c r="P46" s="339"/>
      <c r="Q46" s="339"/>
      <c r="R46" s="339"/>
      <c r="S46" s="339"/>
      <c r="T46" s="339"/>
      <c r="U46" s="339"/>
      <c r="V46" s="339"/>
      <c r="W46" s="339"/>
      <c r="X46" s="339"/>
      <c r="Y46" s="339"/>
      <c r="Z46" s="339"/>
      <c r="AA46" s="339"/>
      <c r="AB46" s="339"/>
      <c r="AC46" s="339"/>
      <c r="AD46" s="339"/>
      <c r="AE46" s="339"/>
      <c r="AF46" s="339"/>
      <c r="AG46" s="339"/>
      <c r="AH46" s="339"/>
      <c r="AI46" s="339"/>
      <c r="AJ46" s="339"/>
      <c r="AK46" s="339"/>
      <c r="AL46" s="339"/>
      <c r="AM46" s="339"/>
      <c r="AN46" s="339"/>
      <c r="AO46" s="339"/>
      <c r="AP46" s="339"/>
      <c r="AQ46" s="339"/>
      <c r="AR46" s="339"/>
      <c r="AS46" s="339"/>
      <c r="AT46" s="339"/>
      <c r="AU46" s="339"/>
      <c r="AV46" s="339"/>
      <c r="AW46" s="339"/>
      <c r="AX46" s="339"/>
      <c r="AY46" s="339"/>
      <c r="AZ46" s="339"/>
      <c r="BA46" s="339"/>
      <c r="BB46" s="339"/>
      <c r="BC46" s="339"/>
      <c r="BD46" s="339"/>
      <c r="BE46" s="339"/>
      <c r="BF46" s="339"/>
      <c r="BG46" s="339"/>
      <c r="BH46" s="339"/>
      <c r="BI46" s="339"/>
      <c r="BJ46" s="339"/>
      <c r="BK46" s="339"/>
      <c r="BL46" s="339"/>
      <c r="BM46" s="339"/>
      <c r="BN46" s="339"/>
      <c r="BO46" s="339"/>
      <c r="BP46" s="339"/>
      <c r="BQ46" s="339"/>
      <c r="BR46" s="339"/>
      <c r="BS46" s="339"/>
      <c r="BT46" s="339"/>
      <c r="BU46" s="339"/>
      <c r="BV46" s="339"/>
      <c r="BW46" s="339"/>
      <c r="BX46" s="339"/>
      <c r="BY46" s="339"/>
      <c r="BZ46" s="339"/>
      <c r="CA46" s="339"/>
      <c r="CB46" s="339"/>
      <c r="CC46" s="339"/>
      <c r="CD46" s="339"/>
      <c r="CE46" s="339"/>
      <c r="CF46" s="339"/>
      <c r="CG46" s="339"/>
      <c r="CH46" s="339"/>
      <c r="CI46" s="339"/>
      <c r="CJ46" s="339"/>
      <c r="CK46" s="339"/>
      <c r="CL46" s="339"/>
      <c r="CM46" s="339"/>
      <c r="CN46" s="339"/>
      <c r="CO46" s="339"/>
      <c r="CP46" s="339"/>
      <c r="CQ46" s="339"/>
      <c r="CR46" s="339"/>
      <c r="CS46" s="339"/>
      <c r="CT46" s="339"/>
      <c r="CU46" s="339"/>
      <c r="CV46" s="339"/>
      <c r="CW46" s="339"/>
      <c r="CX46" s="339"/>
      <c r="CY46" s="339"/>
      <c r="CZ46" s="339"/>
      <c r="DA46" s="339"/>
      <c r="DB46" s="339"/>
      <c r="DC46" s="339"/>
      <c r="DD46" s="339"/>
      <c r="DE46" s="339"/>
      <c r="DF46" s="339"/>
      <c r="DG46" s="339"/>
      <c r="DH46" s="339"/>
      <c r="DI46" s="339"/>
    </row>
    <row r="47" spans="1:113" x14ac:dyDescent="0.2">
      <c r="E47" s="339" t="s">
        <v>137</v>
      </c>
      <c r="F47" s="339"/>
      <c r="G47" s="339"/>
      <c r="H47" s="339"/>
      <c r="I47" s="339"/>
      <c r="J47" s="339"/>
      <c r="K47" s="339"/>
      <c r="L47" s="339"/>
      <c r="M47" s="339"/>
      <c r="N47" s="339"/>
      <c r="O47" s="339"/>
      <c r="P47" s="339"/>
      <c r="Q47" s="339"/>
      <c r="R47" s="339"/>
      <c r="S47" s="339"/>
      <c r="T47" s="339"/>
      <c r="U47" s="339"/>
      <c r="V47" s="339"/>
      <c r="W47" s="339"/>
      <c r="X47" s="339"/>
      <c r="Y47" s="339"/>
      <c r="Z47" s="339"/>
      <c r="AA47" s="339"/>
      <c r="AB47" s="339"/>
      <c r="AC47" s="339"/>
      <c r="AD47" s="339"/>
      <c r="AE47" s="339"/>
      <c r="AF47" s="339"/>
      <c r="AG47" s="339"/>
      <c r="AH47" s="339"/>
      <c r="AI47" s="339"/>
      <c r="AJ47" s="339"/>
      <c r="AK47" s="339"/>
      <c r="AL47" s="339"/>
      <c r="AM47" s="339"/>
      <c r="AN47" s="339"/>
      <c r="AO47" s="339"/>
      <c r="AP47" s="339"/>
      <c r="AQ47" s="339"/>
      <c r="AR47" s="339"/>
      <c r="AS47" s="339"/>
      <c r="AT47" s="339"/>
      <c r="AU47" s="339"/>
      <c r="AV47" s="339"/>
      <c r="AW47" s="339"/>
      <c r="AX47" s="339"/>
      <c r="AY47" s="339"/>
      <c r="AZ47" s="339"/>
      <c r="BA47" s="339"/>
      <c r="BB47" s="339"/>
      <c r="BC47" s="339"/>
      <c r="BD47" s="339"/>
      <c r="BE47" s="339"/>
      <c r="BF47" s="339"/>
      <c r="BG47" s="339"/>
      <c r="BH47" s="339"/>
      <c r="BI47" s="339"/>
      <c r="BJ47" s="339"/>
      <c r="BK47" s="339"/>
      <c r="BL47" s="339"/>
      <c r="BM47" s="339"/>
      <c r="BN47" s="339"/>
      <c r="BO47" s="339"/>
      <c r="BP47" s="339"/>
      <c r="BQ47" s="339"/>
      <c r="BR47" s="339"/>
      <c r="BS47" s="339"/>
      <c r="BT47" s="339"/>
      <c r="BU47" s="339"/>
      <c r="BV47" s="339"/>
      <c r="BW47" s="339"/>
      <c r="BX47" s="339"/>
      <c r="BY47" s="339"/>
      <c r="BZ47" s="339"/>
      <c r="CA47" s="339"/>
      <c r="CB47" s="339"/>
      <c r="CC47" s="339"/>
      <c r="CD47" s="339"/>
      <c r="CE47" s="339"/>
      <c r="CF47" s="339"/>
      <c r="CG47" s="339"/>
      <c r="CH47" s="339"/>
      <c r="CI47" s="339"/>
      <c r="CJ47" s="339"/>
      <c r="CK47" s="339"/>
      <c r="CL47" s="339"/>
      <c r="CM47" s="339"/>
      <c r="CN47" s="339"/>
      <c r="CO47" s="339"/>
      <c r="CP47" s="339"/>
      <c r="CQ47" s="339"/>
      <c r="CR47" s="339"/>
      <c r="CS47" s="339"/>
      <c r="CT47" s="339"/>
      <c r="CU47" s="339"/>
      <c r="CV47" s="339"/>
      <c r="CW47" s="339"/>
      <c r="CX47" s="339"/>
      <c r="CY47" s="339"/>
      <c r="CZ47" s="339"/>
      <c r="DA47" s="339"/>
      <c r="DB47" s="339"/>
      <c r="DC47" s="339"/>
      <c r="DD47" s="339"/>
      <c r="DE47" s="339"/>
      <c r="DF47" s="339"/>
      <c r="DG47" s="339"/>
      <c r="DH47" s="339"/>
      <c r="DI47" s="339"/>
    </row>
    <row r="48" spans="1:113" x14ac:dyDescent="0.2">
      <c r="E48" s="339" t="s">
        <v>138</v>
      </c>
      <c r="F48" s="339"/>
      <c r="G48" s="339"/>
      <c r="H48" s="339"/>
      <c r="I48" s="339"/>
      <c r="J48" s="339"/>
      <c r="K48" s="339"/>
      <c r="L48" s="339"/>
      <c r="M48" s="339"/>
      <c r="N48" s="339"/>
      <c r="O48" s="339"/>
      <c r="P48" s="339"/>
      <c r="Q48" s="339"/>
      <c r="R48" s="339"/>
      <c r="S48" s="339"/>
      <c r="T48" s="339"/>
      <c r="U48" s="339"/>
      <c r="V48" s="339"/>
      <c r="W48" s="339"/>
      <c r="X48" s="339"/>
      <c r="Y48" s="339"/>
      <c r="Z48" s="339"/>
      <c r="AA48" s="339"/>
      <c r="AB48" s="339"/>
      <c r="AC48" s="339"/>
      <c r="AD48" s="339"/>
      <c r="AE48" s="339"/>
      <c r="AF48" s="339"/>
      <c r="AG48" s="339"/>
      <c r="AH48" s="339"/>
      <c r="AI48" s="339"/>
      <c r="AJ48" s="339"/>
      <c r="AK48" s="339"/>
      <c r="AL48" s="339"/>
      <c r="AM48" s="339"/>
      <c r="AN48" s="339"/>
      <c r="AO48" s="339"/>
      <c r="AP48" s="339"/>
      <c r="AQ48" s="339"/>
      <c r="AR48" s="339"/>
      <c r="AS48" s="339"/>
      <c r="AT48" s="339"/>
      <c r="AU48" s="339"/>
      <c r="AV48" s="339"/>
      <c r="AW48" s="339"/>
      <c r="AX48" s="339"/>
      <c r="AY48" s="339"/>
      <c r="AZ48" s="339"/>
      <c r="BA48" s="339"/>
      <c r="BB48" s="339"/>
      <c r="BC48" s="339"/>
      <c r="BD48" s="339"/>
      <c r="BE48" s="339"/>
      <c r="BF48" s="339"/>
      <c r="BG48" s="339"/>
      <c r="BH48" s="339"/>
      <c r="BI48" s="339"/>
      <c r="BJ48" s="339"/>
      <c r="BK48" s="339"/>
      <c r="BL48" s="339"/>
      <c r="BM48" s="339"/>
      <c r="BN48" s="339"/>
      <c r="BO48" s="339"/>
      <c r="BP48" s="339"/>
      <c r="BQ48" s="339"/>
      <c r="BR48" s="339"/>
      <c r="BS48" s="339"/>
      <c r="BT48" s="339"/>
      <c r="BU48" s="339"/>
      <c r="BV48" s="339"/>
      <c r="BW48" s="339"/>
      <c r="BX48" s="339"/>
      <c r="BY48" s="339"/>
      <c r="BZ48" s="339"/>
      <c r="CA48" s="339"/>
      <c r="CB48" s="339"/>
      <c r="CC48" s="339"/>
      <c r="CD48" s="339"/>
      <c r="CE48" s="339"/>
      <c r="CF48" s="339"/>
      <c r="CG48" s="339"/>
      <c r="CH48" s="339"/>
      <c r="CI48" s="339"/>
      <c r="CJ48" s="339"/>
      <c r="CK48" s="339"/>
      <c r="CL48" s="339"/>
      <c r="CM48" s="339"/>
      <c r="CN48" s="339"/>
      <c r="CO48" s="339"/>
      <c r="CP48" s="339"/>
      <c r="CQ48" s="339"/>
      <c r="CR48" s="339"/>
      <c r="CS48" s="339"/>
      <c r="CT48" s="339"/>
      <c r="CU48" s="339"/>
      <c r="CV48" s="339"/>
      <c r="CW48" s="339"/>
      <c r="CX48" s="339"/>
      <c r="CY48" s="339"/>
      <c r="CZ48" s="339"/>
      <c r="DA48" s="339"/>
      <c r="DB48" s="339"/>
      <c r="DC48" s="339"/>
      <c r="DD48" s="339"/>
      <c r="DE48" s="339"/>
      <c r="DF48" s="339"/>
      <c r="DG48" s="339"/>
      <c r="DH48" s="339"/>
      <c r="DI48" s="339"/>
    </row>
    <row r="49" spans="5:113" x14ac:dyDescent="0.2">
      <c r="E49" s="341" t="s">
        <v>139</v>
      </c>
      <c r="F49" s="341"/>
      <c r="G49" s="341"/>
      <c r="H49" s="341"/>
      <c r="I49" s="341"/>
      <c r="J49" s="341"/>
      <c r="K49" s="341"/>
      <c r="L49" s="341"/>
      <c r="M49" s="341"/>
      <c r="N49" s="341"/>
      <c r="O49" s="341"/>
      <c r="P49" s="341"/>
      <c r="Q49" s="341"/>
      <c r="R49" s="341"/>
      <c r="S49" s="341"/>
      <c r="T49" s="341"/>
      <c r="U49" s="341"/>
      <c r="V49" s="341"/>
      <c r="W49" s="341"/>
      <c r="X49" s="341"/>
      <c r="Y49" s="341"/>
      <c r="Z49" s="341"/>
      <c r="AA49" s="341"/>
      <c r="AB49" s="341"/>
      <c r="AC49" s="341"/>
      <c r="AD49" s="341"/>
      <c r="AE49" s="341"/>
      <c r="AF49" s="341"/>
      <c r="AG49" s="341"/>
      <c r="AH49" s="341"/>
      <c r="AI49" s="341"/>
      <c r="AJ49" s="341"/>
      <c r="AK49" s="341"/>
      <c r="AL49" s="341"/>
      <c r="AM49" s="341"/>
      <c r="AN49" s="341"/>
      <c r="AO49" s="341"/>
      <c r="AP49" s="341"/>
      <c r="AQ49" s="341"/>
      <c r="AR49" s="341"/>
      <c r="AS49" s="341"/>
      <c r="AT49" s="341"/>
      <c r="AU49" s="341"/>
      <c r="AV49" s="341"/>
      <c r="AW49" s="341"/>
      <c r="AX49" s="341"/>
      <c r="AY49" s="341"/>
      <c r="AZ49" s="341"/>
      <c r="BA49" s="341"/>
      <c r="BB49" s="341"/>
      <c r="BC49" s="341"/>
      <c r="BD49" s="341"/>
      <c r="BE49" s="341"/>
      <c r="BF49" s="341"/>
      <c r="BG49" s="341"/>
      <c r="BH49" s="341"/>
      <c r="BI49" s="341"/>
      <c r="BJ49" s="341"/>
      <c r="BK49" s="341"/>
      <c r="BL49" s="341"/>
      <c r="BM49" s="341"/>
      <c r="BN49" s="341"/>
      <c r="BO49" s="341"/>
      <c r="BP49" s="341"/>
      <c r="BQ49" s="341"/>
      <c r="BR49" s="341"/>
      <c r="BS49" s="341"/>
      <c r="BT49" s="341"/>
      <c r="BU49" s="341"/>
      <c r="BV49" s="341"/>
      <c r="BW49" s="341"/>
      <c r="BX49" s="341"/>
      <c r="BY49" s="341"/>
      <c r="BZ49" s="341"/>
      <c r="CA49" s="341"/>
      <c r="CB49" s="341"/>
      <c r="CC49" s="341"/>
      <c r="CD49" s="341"/>
      <c r="CE49" s="341"/>
      <c r="CF49" s="341"/>
      <c r="CG49" s="341"/>
      <c r="CH49" s="341"/>
      <c r="CI49" s="341"/>
      <c r="CJ49" s="341"/>
      <c r="CK49" s="341"/>
      <c r="CL49" s="341"/>
      <c r="CM49" s="341"/>
      <c r="CN49" s="341"/>
      <c r="CO49" s="341"/>
      <c r="CP49" s="341"/>
      <c r="CQ49" s="341"/>
      <c r="CR49" s="341"/>
      <c r="CS49" s="341"/>
      <c r="CT49" s="341"/>
      <c r="CU49" s="341"/>
      <c r="CV49" s="341"/>
      <c r="CW49" s="341"/>
      <c r="CX49" s="341"/>
      <c r="CY49" s="341"/>
      <c r="CZ49" s="341"/>
      <c r="DA49" s="341"/>
      <c r="DB49" s="341"/>
      <c r="DC49" s="341"/>
      <c r="DD49" s="341"/>
      <c r="DE49" s="341"/>
      <c r="DF49" s="341"/>
      <c r="DG49" s="341"/>
      <c r="DH49" s="341"/>
      <c r="DI49" s="341"/>
    </row>
    <row r="50" spans="5:113" x14ac:dyDescent="0.2">
      <c r="E50" s="339" t="s">
        <v>140</v>
      </c>
      <c r="F50" s="339"/>
      <c r="G50" s="339"/>
      <c r="H50" s="339"/>
      <c r="I50" s="339"/>
      <c r="J50" s="339"/>
      <c r="K50" s="339"/>
      <c r="L50" s="339"/>
      <c r="M50" s="339"/>
      <c r="N50" s="339"/>
      <c r="O50" s="339"/>
      <c r="P50" s="339"/>
      <c r="Q50" s="339"/>
      <c r="R50" s="339"/>
      <c r="S50" s="339"/>
      <c r="T50" s="339"/>
      <c r="U50" s="339"/>
      <c r="V50" s="339"/>
      <c r="W50" s="339"/>
      <c r="X50" s="339"/>
      <c r="Y50" s="339"/>
      <c r="Z50" s="339"/>
      <c r="AA50" s="339"/>
      <c r="AB50" s="339"/>
      <c r="AC50" s="339"/>
      <c r="AD50" s="339"/>
      <c r="AE50" s="339"/>
      <c r="AF50" s="339"/>
      <c r="AG50" s="339"/>
      <c r="AH50" s="339"/>
      <c r="AI50" s="339"/>
      <c r="AJ50" s="339"/>
      <c r="AK50" s="339"/>
      <c r="AL50" s="339"/>
      <c r="AM50" s="339"/>
      <c r="AN50" s="339"/>
      <c r="AO50" s="339"/>
      <c r="AP50" s="339"/>
      <c r="AQ50" s="339"/>
      <c r="AR50" s="339"/>
      <c r="AS50" s="339"/>
      <c r="AT50" s="339"/>
      <c r="AU50" s="339"/>
      <c r="AV50" s="339"/>
      <c r="AW50" s="339"/>
      <c r="AX50" s="339"/>
      <c r="AY50" s="339"/>
      <c r="AZ50" s="339"/>
      <c r="BA50" s="339"/>
      <c r="BB50" s="339"/>
      <c r="BC50" s="339"/>
      <c r="BD50" s="339"/>
      <c r="BE50" s="339"/>
      <c r="BF50" s="339"/>
      <c r="BG50" s="339"/>
      <c r="BH50" s="339"/>
      <c r="BI50" s="339"/>
      <c r="BJ50" s="339"/>
      <c r="BK50" s="339"/>
      <c r="BL50" s="339"/>
      <c r="BM50" s="339"/>
      <c r="BN50" s="339"/>
      <c r="BO50" s="339"/>
      <c r="BP50" s="339"/>
      <c r="BQ50" s="339"/>
      <c r="BR50" s="339"/>
      <c r="BS50" s="339"/>
      <c r="BT50" s="339"/>
      <c r="BU50" s="339"/>
      <c r="BV50" s="339"/>
      <c r="BW50" s="339"/>
      <c r="BX50" s="339"/>
      <c r="BY50" s="339"/>
      <c r="BZ50" s="339"/>
      <c r="CA50" s="339"/>
      <c r="CB50" s="339"/>
      <c r="CC50" s="339"/>
      <c r="CD50" s="339"/>
      <c r="CE50" s="339"/>
      <c r="CF50" s="339"/>
      <c r="CG50" s="339"/>
      <c r="CH50" s="339"/>
      <c r="CI50" s="339"/>
      <c r="CJ50" s="339"/>
      <c r="CK50" s="339"/>
      <c r="CL50" s="339"/>
      <c r="CM50" s="339"/>
      <c r="CN50" s="339"/>
      <c r="CO50" s="339"/>
      <c r="CP50" s="339"/>
      <c r="CQ50" s="339"/>
      <c r="CR50" s="339"/>
      <c r="CS50" s="339"/>
      <c r="CT50" s="339"/>
      <c r="CU50" s="339"/>
      <c r="CV50" s="339"/>
      <c r="CW50" s="339"/>
      <c r="CX50" s="339"/>
      <c r="CY50" s="339"/>
      <c r="CZ50" s="339"/>
      <c r="DA50" s="339"/>
      <c r="DB50" s="339"/>
      <c r="DC50" s="339"/>
      <c r="DD50" s="339"/>
      <c r="DE50" s="339"/>
      <c r="DF50" s="339"/>
      <c r="DG50" s="339"/>
      <c r="DH50" s="339"/>
      <c r="DI50" s="339"/>
    </row>
    <row r="51" spans="5:113" x14ac:dyDescent="0.2">
      <c r="E51" s="339" t="s">
        <v>141</v>
      </c>
      <c r="F51" s="339"/>
      <c r="G51" s="339"/>
      <c r="H51" s="339"/>
      <c r="I51" s="339"/>
      <c r="J51" s="339"/>
      <c r="K51" s="339"/>
      <c r="L51" s="339"/>
      <c r="M51" s="339"/>
      <c r="N51" s="339"/>
      <c r="O51" s="339"/>
      <c r="P51" s="339"/>
      <c r="Q51" s="339"/>
      <c r="R51" s="339"/>
      <c r="S51" s="339"/>
      <c r="T51" s="339"/>
      <c r="U51" s="339"/>
      <c r="V51" s="339"/>
      <c r="W51" s="339"/>
      <c r="X51" s="339"/>
      <c r="Y51" s="339"/>
      <c r="Z51" s="339"/>
      <c r="AA51" s="339"/>
      <c r="AB51" s="339"/>
      <c r="AC51" s="339"/>
      <c r="AD51" s="339"/>
      <c r="AE51" s="339"/>
      <c r="AF51" s="339"/>
      <c r="AG51" s="339"/>
      <c r="AH51" s="339"/>
      <c r="AI51" s="339"/>
      <c r="AJ51" s="339"/>
      <c r="AK51" s="339"/>
      <c r="AL51" s="339"/>
      <c r="AM51" s="339"/>
      <c r="AN51" s="339"/>
      <c r="AO51" s="339"/>
      <c r="AP51" s="339"/>
      <c r="AQ51" s="339"/>
      <c r="AR51" s="339"/>
      <c r="AS51" s="339"/>
      <c r="AT51" s="339"/>
      <c r="AU51" s="339"/>
      <c r="AV51" s="339"/>
      <c r="AW51" s="339"/>
      <c r="AX51" s="339"/>
      <c r="AY51" s="339"/>
      <c r="AZ51" s="339"/>
      <c r="BA51" s="339"/>
      <c r="BB51" s="339"/>
      <c r="BC51" s="339"/>
      <c r="BD51" s="339"/>
      <c r="BE51" s="339"/>
      <c r="BF51" s="339"/>
      <c r="BG51" s="339"/>
      <c r="BH51" s="339"/>
      <c r="BI51" s="339"/>
      <c r="BJ51" s="339"/>
      <c r="BK51" s="339"/>
      <c r="BL51" s="339"/>
      <c r="BM51" s="339"/>
      <c r="BN51" s="339"/>
      <c r="BO51" s="339"/>
      <c r="BP51" s="339"/>
      <c r="BQ51" s="339"/>
      <c r="BR51" s="339"/>
      <c r="BS51" s="339"/>
      <c r="BT51" s="339"/>
      <c r="BU51" s="339"/>
      <c r="BV51" s="339"/>
      <c r="BW51" s="339"/>
      <c r="BX51" s="339"/>
      <c r="BY51" s="339"/>
      <c r="BZ51" s="339"/>
      <c r="CA51" s="339"/>
      <c r="CB51" s="339"/>
      <c r="CC51" s="339"/>
      <c r="CD51" s="339"/>
      <c r="CE51" s="339"/>
      <c r="CF51" s="339"/>
      <c r="CG51" s="339"/>
      <c r="CH51" s="339"/>
      <c r="CI51" s="339"/>
      <c r="CJ51" s="339"/>
      <c r="CK51" s="339"/>
      <c r="CL51" s="339"/>
      <c r="CM51" s="339"/>
      <c r="CN51" s="339"/>
      <c r="CO51" s="339"/>
      <c r="CP51" s="339"/>
      <c r="CQ51" s="339"/>
      <c r="CR51" s="339"/>
      <c r="CS51" s="339"/>
      <c r="CT51" s="339"/>
      <c r="CU51" s="339"/>
      <c r="CV51" s="339"/>
      <c r="CW51" s="339"/>
      <c r="CX51" s="339"/>
      <c r="CY51" s="339"/>
      <c r="CZ51" s="339"/>
      <c r="DA51" s="339"/>
      <c r="DB51" s="339"/>
      <c r="DC51" s="339"/>
      <c r="DD51" s="339"/>
      <c r="DE51" s="339"/>
      <c r="DF51" s="339"/>
      <c r="DG51" s="339"/>
      <c r="DH51" s="339"/>
      <c r="DI51" s="339"/>
    </row>
    <row r="52" spans="5:113" x14ac:dyDescent="0.2">
      <c r="E52" s="339" t="s">
        <v>142</v>
      </c>
      <c r="F52" s="339"/>
      <c r="G52" s="339"/>
      <c r="H52" s="339"/>
      <c r="I52" s="339"/>
      <c r="J52" s="339"/>
      <c r="K52" s="339"/>
      <c r="L52" s="339"/>
      <c r="M52" s="339"/>
      <c r="N52" s="339"/>
      <c r="O52" s="339"/>
      <c r="P52" s="339"/>
      <c r="Q52" s="339"/>
      <c r="R52" s="339"/>
      <c r="S52" s="339"/>
      <c r="T52" s="339"/>
      <c r="U52" s="339"/>
      <c r="V52" s="339"/>
      <c r="W52" s="339"/>
      <c r="X52" s="339"/>
      <c r="Y52" s="339"/>
      <c r="Z52" s="339"/>
      <c r="AA52" s="339"/>
      <c r="AB52" s="339"/>
      <c r="AC52" s="339"/>
      <c r="AD52" s="339"/>
      <c r="AE52" s="339"/>
      <c r="AF52" s="339"/>
      <c r="AG52" s="339"/>
      <c r="AH52" s="339"/>
      <c r="AI52" s="339"/>
      <c r="AJ52" s="339"/>
      <c r="AK52" s="339"/>
      <c r="AL52" s="339"/>
      <c r="AM52" s="339"/>
      <c r="AN52" s="339"/>
      <c r="AO52" s="339"/>
      <c r="AP52" s="339"/>
      <c r="AQ52" s="339"/>
      <c r="AR52" s="339"/>
      <c r="AS52" s="339"/>
      <c r="AT52" s="339"/>
      <c r="AU52" s="339"/>
      <c r="AV52" s="339"/>
      <c r="AW52" s="339"/>
      <c r="AX52" s="339"/>
      <c r="AY52" s="339"/>
      <c r="AZ52" s="339"/>
      <c r="BA52" s="339"/>
      <c r="BB52" s="339"/>
      <c r="BC52" s="339"/>
      <c r="BD52" s="339"/>
      <c r="BE52" s="339"/>
      <c r="BF52" s="339"/>
      <c r="BG52" s="339"/>
      <c r="BH52" s="339"/>
      <c r="BI52" s="339"/>
      <c r="BJ52" s="339"/>
      <c r="BK52" s="339"/>
      <c r="BL52" s="339"/>
      <c r="BM52" s="339"/>
      <c r="BN52" s="339"/>
      <c r="BO52" s="339"/>
      <c r="BP52" s="339"/>
      <c r="BQ52" s="339"/>
      <c r="BR52" s="339"/>
      <c r="BS52" s="339"/>
      <c r="BT52" s="339"/>
      <c r="BU52" s="339"/>
      <c r="BV52" s="339"/>
      <c r="BW52" s="339"/>
      <c r="BX52" s="339"/>
      <c r="BY52" s="339"/>
      <c r="BZ52" s="339"/>
      <c r="CA52" s="339"/>
      <c r="CB52" s="339"/>
      <c r="CC52" s="339"/>
      <c r="CD52" s="339"/>
      <c r="CE52" s="339"/>
      <c r="CF52" s="339"/>
      <c r="CG52" s="339"/>
      <c r="CH52" s="339"/>
      <c r="CI52" s="339"/>
      <c r="CJ52" s="339"/>
      <c r="CK52" s="339"/>
      <c r="CL52" s="339"/>
      <c r="CM52" s="339"/>
      <c r="CN52" s="339"/>
      <c r="CO52" s="339"/>
      <c r="CP52" s="339"/>
      <c r="CQ52" s="339"/>
      <c r="CR52" s="339"/>
      <c r="CS52" s="339"/>
      <c r="CT52" s="339"/>
      <c r="CU52" s="339"/>
      <c r="CV52" s="339"/>
      <c r="CW52" s="339"/>
      <c r="CX52" s="339"/>
      <c r="CY52" s="339"/>
      <c r="CZ52" s="339"/>
      <c r="DA52" s="339"/>
      <c r="DB52" s="339"/>
      <c r="DC52" s="339"/>
      <c r="DD52" s="339"/>
      <c r="DE52" s="339"/>
      <c r="DF52" s="339"/>
      <c r="DG52" s="339"/>
      <c r="DH52" s="339"/>
      <c r="DI52" s="339"/>
    </row>
    <row r="53" spans="5:113" x14ac:dyDescent="0.2">
      <c r="E53" s="339" t="s">
        <v>143</v>
      </c>
      <c r="F53" s="339"/>
      <c r="G53" s="339"/>
      <c r="H53" s="339"/>
      <c r="I53" s="339"/>
      <c r="J53" s="339"/>
      <c r="K53" s="339"/>
      <c r="L53" s="339"/>
      <c r="M53" s="339"/>
      <c r="N53" s="339"/>
      <c r="O53" s="339"/>
      <c r="P53" s="339"/>
      <c r="Q53" s="339"/>
      <c r="R53" s="339"/>
      <c r="S53" s="339"/>
      <c r="T53" s="339"/>
      <c r="U53" s="339"/>
      <c r="V53" s="339"/>
      <c r="W53" s="339"/>
      <c r="X53" s="339"/>
      <c r="Y53" s="339"/>
      <c r="Z53" s="339"/>
      <c r="AA53" s="339"/>
      <c r="AB53" s="339"/>
      <c r="AC53" s="339"/>
      <c r="AD53" s="339"/>
      <c r="AE53" s="339"/>
      <c r="AF53" s="339"/>
      <c r="AG53" s="339"/>
      <c r="AH53" s="339"/>
      <c r="AI53" s="339"/>
      <c r="AJ53" s="339"/>
      <c r="AK53" s="339"/>
      <c r="AL53" s="339"/>
      <c r="AM53" s="339"/>
      <c r="AN53" s="339"/>
      <c r="AO53" s="339"/>
      <c r="AP53" s="339"/>
      <c r="AQ53" s="339"/>
      <c r="AR53" s="339"/>
      <c r="AS53" s="339"/>
      <c r="AT53" s="339"/>
      <c r="AU53" s="339"/>
      <c r="AV53" s="339"/>
      <c r="AW53" s="339"/>
      <c r="AX53" s="339"/>
      <c r="AY53" s="339"/>
      <c r="AZ53" s="339"/>
      <c r="BA53" s="339"/>
      <c r="BB53" s="339"/>
      <c r="BC53" s="339"/>
      <c r="BD53" s="339"/>
      <c r="BE53" s="339"/>
      <c r="BF53" s="339"/>
      <c r="BG53" s="339"/>
      <c r="BH53" s="339"/>
      <c r="BI53" s="339"/>
      <c r="BJ53" s="339"/>
      <c r="BK53" s="339"/>
      <c r="BL53" s="339"/>
      <c r="BM53" s="339"/>
      <c r="BN53" s="339"/>
      <c r="BO53" s="339"/>
      <c r="BP53" s="339"/>
      <c r="BQ53" s="339"/>
      <c r="BR53" s="339"/>
      <c r="BS53" s="339"/>
      <c r="BT53" s="339"/>
      <c r="BU53" s="339"/>
      <c r="BV53" s="339"/>
      <c r="BW53" s="339"/>
      <c r="BX53" s="339"/>
      <c r="BY53" s="339"/>
      <c r="BZ53" s="339"/>
      <c r="CA53" s="339"/>
      <c r="CB53" s="339"/>
      <c r="CC53" s="339"/>
      <c r="CD53" s="339"/>
      <c r="CE53" s="339"/>
      <c r="CF53" s="339"/>
      <c r="CG53" s="339"/>
      <c r="CH53" s="339"/>
      <c r="CI53" s="339"/>
      <c r="CJ53" s="339"/>
      <c r="CK53" s="339"/>
      <c r="CL53" s="339"/>
      <c r="CM53" s="339"/>
      <c r="CN53" s="339"/>
      <c r="CO53" s="339"/>
      <c r="CP53" s="339"/>
      <c r="CQ53" s="339"/>
      <c r="CR53" s="339"/>
      <c r="CS53" s="339"/>
      <c r="CT53" s="339"/>
      <c r="CU53" s="339"/>
      <c r="CV53" s="339"/>
      <c r="CW53" s="339"/>
      <c r="CX53" s="339"/>
      <c r="CY53" s="339"/>
      <c r="CZ53" s="339"/>
      <c r="DA53" s="339"/>
      <c r="DB53" s="339"/>
      <c r="DC53" s="339"/>
      <c r="DD53" s="339"/>
      <c r="DE53" s="339"/>
      <c r="DF53" s="339"/>
      <c r="DG53" s="339"/>
      <c r="DH53" s="339"/>
      <c r="DI53" s="339"/>
    </row>
    <row r="54" spans="5:113" x14ac:dyDescent="0.2"/>
    <row r="55" spans="5:113" x14ac:dyDescent="0.2"/>
    <row r="56" spans="5:113" x14ac:dyDescent="0.2"/>
  </sheetData>
  <sheetProtection algorithmName="SHA-512" hashValue="Oky2hchxdLpU3MPgtSNdCZqgkIQ3WIwSWKXRXC8WjAWNnxgBefC8IZblIhKe4B2mCZMJ2mN0qcDWj7MX+df5og==" saltValue="/yDV7f26KV+/YgM7jMTuew=="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E4D855-3E1B-45B1-9997-2A8B9AEED78A}">
  <sheetPr>
    <pageSetUpPr fitToPage="1"/>
  </sheetPr>
  <dimension ref="B1:EM49"/>
  <sheetViews>
    <sheetView showGridLines="0" workbookViewId="0">
      <selection activeCell="AF42" sqref="AF42"/>
    </sheetView>
  </sheetViews>
  <sheetFormatPr defaultColWidth="0" defaultRowHeight="11.25" customHeight="1" zeroHeight="1" x14ac:dyDescent="0.2"/>
  <cols>
    <col min="1" max="1" width="1.6328125" style="73" customWidth="1"/>
    <col min="2" max="2" width="2.36328125" style="73" customWidth="1"/>
    <col min="3" max="16" width="2.6328125" style="73" customWidth="1"/>
    <col min="17" max="17" width="2.36328125" style="73" customWidth="1"/>
    <col min="18" max="95" width="1.6328125" style="73" customWidth="1"/>
    <col min="96" max="133" width="1.6328125" style="85" customWidth="1"/>
    <col min="134" max="143" width="1.6328125" style="73" customWidth="1"/>
    <col min="144" max="16384" width="0" style="73" hidden="1"/>
  </cols>
  <sheetData>
    <row r="1" spans="2:143" ht="22.5" customHeight="1" thickBot="1" x14ac:dyDescent="0.25">
      <c r="B1" s="71"/>
      <c r="C1" s="72"/>
      <c r="D1" s="72"/>
      <c r="E1" s="72"/>
      <c r="F1" s="72"/>
      <c r="G1" s="72"/>
      <c r="H1" s="72"/>
      <c r="I1" s="72"/>
      <c r="J1" s="72"/>
      <c r="K1" s="72"/>
      <c r="L1" s="72"/>
      <c r="M1" s="72"/>
      <c r="N1" s="72"/>
      <c r="O1" s="72"/>
      <c r="P1" s="72"/>
      <c r="Q1" s="72"/>
      <c r="R1" s="72"/>
      <c r="S1" s="72"/>
      <c r="T1" s="72"/>
      <c r="U1" s="72"/>
      <c r="V1" s="72"/>
      <c r="W1" s="72"/>
      <c r="X1" s="72"/>
      <c r="Y1" s="72"/>
      <c r="Z1" s="72"/>
      <c r="AA1" s="72"/>
      <c r="AB1" s="72"/>
      <c r="AC1" s="72"/>
      <c r="AD1" s="72"/>
      <c r="AE1" s="72"/>
      <c r="AF1" s="72"/>
      <c r="AG1" s="72"/>
      <c r="AH1" s="72"/>
      <c r="AI1" s="72"/>
      <c r="AJ1" s="72"/>
      <c r="AK1" s="72"/>
      <c r="AL1" s="72"/>
      <c r="AM1" s="72"/>
      <c r="AN1" s="72"/>
      <c r="AO1" s="72"/>
      <c r="AP1" s="72"/>
      <c r="AQ1" s="72"/>
      <c r="AR1" s="72"/>
      <c r="AS1" s="72"/>
      <c r="AT1" s="72"/>
      <c r="AU1" s="72"/>
      <c r="AV1" s="72"/>
      <c r="AW1" s="72"/>
      <c r="AX1" s="72"/>
      <c r="AY1" s="72"/>
      <c r="AZ1" s="72"/>
      <c r="BA1" s="72"/>
      <c r="BB1" s="72"/>
      <c r="BC1" s="72"/>
      <c r="BD1" s="72"/>
      <c r="BE1" s="72"/>
      <c r="BF1" s="72"/>
      <c r="BG1" s="72"/>
      <c r="BH1" s="72"/>
      <c r="BI1" s="72"/>
      <c r="BJ1" s="72"/>
      <c r="BK1" s="72"/>
      <c r="BL1" s="72"/>
      <c r="BM1" s="72"/>
      <c r="BN1" s="72"/>
      <c r="BO1" s="72"/>
      <c r="BP1" s="72"/>
      <c r="BQ1" s="72"/>
      <c r="BR1" s="72"/>
      <c r="BS1" s="72"/>
      <c r="BT1" s="72"/>
      <c r="BU1" s="72"/>
      <c r="BV1" s="72"/>
      <c r="BW1" s="72"/>
      <c r="BX1" s="72"/>
      <c r="BY1" s="72"/>
      <c r="BZ1" s="72"/>
      <c r="CA1" s="72"/>
      <c r="CB1" s="72"/>
      <c r="CC1" s="72"/>
      <c r="CD1" s="72"/>
      <c r="CE1" s="72"/>
      <c r="CF1" s="72"/>
      <c r="CG1" s="72"/>
      <c r="CH1" s="72"/>
      <c r="CI1" s="72"/>
      <c r="CJ1" s="72"/>
      <c r="CK1" s="72"/>
      <c r="CL1" s="72"/>
      <c r="CM1" s="72"/>
      <c r="CN1" s="72"/>
      <c r="CO1" s="72"/>
      <c r="CP1" s="72"/>
      <c r="CQ1" s="72"/>
      <c r="CR1" s="72"/>
      <c r="CS1" s="72"/>
      <c r="CT1" s="72"/>
      <c r="CU1" s="72"/>
      <c r="CV1" s="72"/>
      <c r="CW1" s="72"/>
      <c r="CX1" s="72"/>
      <c r="CY1" s="72"/>
      <c r="CZ1" s="72"/>
      <c r="DA1" s="72"/>
      <c r="DB1" s="72"/>
      <c r="DC1" s="72"/>
      <c r="DD1" s="72"/>
      <c r="DE1" s="72"/>
      <c r="DF1" s="72"/>
      <c r="DG1" s="72"/>
      <c r="DH1" s="692" t="s">
        <v>144</v>
      </c>
      <c r="DI1" s="693"/>
      <c r="DJ1" s="693"/>
      <c r="DK1" s="693"/>
      <c r="DL1" s="693"/>
      <c r="DM1" s="693"/>
      <c r="DN1" s="694"/>
      <c r="DO1" s="73"/>
      <c r="DP1" s="692" t="s">
        <v>145</v>
      </c>
      <c r="DQ1" s="693"/>
      <c r="DR1" s="693"/>
      <c r="DS1" s="693"/>
      <c r="DT1" s="693"/>
      <c r="DU1" s="693"/>
      <c r="DV1" s="693"/>
      <c r="DW1" s="693"/>
      <c r="DX1" s="693"/>
      <c r="DY1" s="693"/>
      <c r="DZ1" s="693"/>
      <c r="EA1" s="693"/>
      <c r="EB1" s="693"/>
      <c r="EC1" s="694"/>
      <c r="ED1" s="72"/>
      <c r="EE1" s="72"/>
      <c r="EF1" s="72"/>
      <c r="EG1" s="72"/>
      <c r="EH1" s="72"/>
      <c r="EI1" s="72"/>
      <c r="EJ1" s="72"/>
      <c r="EK1" s="72"/>
      <c r="EL1" s="72"/>
      <c r="EM1" s="72"/>
    </row>
    <row r="2" spans="2:143" ht="22.5" customHeight="1" x14ac:dyDescent="0.2">
      <c r="B2" s="74" t="s">
        <v>146</v>
      </c>
      <c r="R2" s="75"/>
      <c r="S2" s="75"/>
      <c r="T2" s="75"/>
      <c r="U2" s="75"/>
      <c r="V2" s="75"/>
      <c r="W2" s="75"/>
      <c r="X2" s="75"/>
      <c r="Y2" s="75"/>
      <c r="Z2" s="75"/>
      <c r="AA2" s="75"/>
      <c r="AB2" s="75"/>
      <c r="AC2" s="75"/>
      <c r="AE2" s="76"/>
      <c r="AF2" s="76"/>
      <c r="AG2" s="76"/>
      <c r="AH2" s="76"/>
      <c r="AI2" s="76"/>
      <c r="AJ2" s="75"/>
      <c r="AK2" s="75"/>
      <c r="AL2" s="75"/>
      <c r="AM2" s="75"/>
      <c r="AN2" s="75"/>
      <c r="AO2" s="75"/>
      <c r="AP2" s="75"/>
      <c r="CD2" s="72"/>
      <c r="CE2" s="72"/>
      <c r="CF2" s="72"/>
      <c r="CG2" s="72"/>
      <c r="CH2" s="72"/>
      <c r="CI2" s="72"/>
      <c r="CJ2" s="72"/>
      <c r="CK2" s="72"/>
      <c r="CL2" s="72"/>
      <c r="CM2" s="72"/>
      <c r="CN2" s="72"/>
      <c r="CO2" s="72"/>
      <c r="CP2" s="72"/>
      <c r="CQ2" s="72"/>
      <c r="CR2" s="72"/>
      <c r="CS2" s="72"/>
      <c r="CT2" s="72"/>
      <c r="CU2" s="72"/>
      <c r="CV2" s="72"/>
      <c r="CW2" s="72"/>
      <c r="CX2" s="72"/>
      <c r="CY2" s="72"/>
      <c r="CZ2" s="72"/>
      <c r="DA2" s="72"/>
      <c r="DB2" s="72"/>
      <c r="DC2" s="72"/>
      <c r="DD2" s="72"/>
      <c r="DE2" s="72"/>
      <c r="DF2" s="72"/>
      <c r="DG2" s="72"/>
      <c r="DH2" s="72"/>
      <c r="DI2" s="72"/>
      <c r="DJ2" s="72"/>
      <c r="DK2" s="72"/>
      <c r="DL2" s="72"/>
      <c r="DM2" s="72"/>
      <c r="DN2" s="72"/>
      <c r="DO2" s="72"/>
      <c r="DP2" s="72"/>
      <c r="DQ2" s="72"/>
      <c r="DR2" s="72"/>
      <c r="DS2" s="72"/>
      <c r="DT2" s="72"/>
      <c r="DU2" s="72"/>
      <c r="DV2" s="72"/>
      <c r="DW2" s="72"/>
      <c r="DX2" s="72"/>
      <c r="DY2" s="72"/>
      <c r="DZ2" s="72"/>
      <c r="EA2" s="72"/>
      <c r="EB2" s="72"/>
      <c r="EC2" s="72"/>
    </row>
    <row r="3" spans="2:143" ht="11.25" customHeight="1" x14ac:dyDescent="0.2">
      <c r="B3" s="648" t="s">
        <v>147</v>
      </c>
      <c r="C3" s="649"/>
      <c r="D3" s="649"/>
      <c r="E3" s="649"/>
      <c r="F3" s="649"/>
      <c r="G3" s="649"/>
      <c r="H3" s="649"/>
      <c r="I3" s="649"/>
      <c r="J3" s="649"/>
      <c r="K3" s="649"/>
      <c r="L3" s="649"/>
      <c r="M3" s="649"/>
      <c r="N3" s="649"/>
      <c r="O3" s="649"/>
      <c r="P3" s="649"/>
      <c r="Q3" s="649"/>
      <c r="R3" s="649"/>
      <c r="S3" s="649"/>
      <c r="T3" s="649"/>
      <c r="U3" s="649"/>
      <c r="V3" s="649"/>
      <c r="W3" s="649"/>
      <c r="X3" s="649"/>
      <c r="Y3" s="649"/>
      <c r="Z3" s="649"/>
      <c r="AA3" s="649"/>
      <c r="AB3" s="649"/>
      <c r="AC3" s="649"/>
      <c r="AD3" s="649"/>
      <c r="AE3" s="649"/>
      <c r="AF3" s="649"/>
      <c r="AG3" s="649"/>
      <c r="AH3" s="649"/>
      <c r="AI3" s="649"/>
      <c r="AJ3" s="649"/>
      <c r="AK3" s="649"/>
      <c r="AL3" s="649"/>
      <c r="AM3" s="649"/>
      <c r="AN3" s="649"/>
      <c r="AO3" s="649"/>
      <c r="AP3" s="648" t="s">
        <v>148</v>
      </c>
      <c r="AQ3" s="649"/>
      <c r="AR3" s="649"/>
      <c r="AS3" s="649"/>
      <c r="AT3" s="649"/>
      <c r="AU3" s="649"/>
      <c r="AV3" s="649"/>
      <c r="AW3" s="649"/>
      <c r="AX3" s="649"/>
      <c r="AY3" s="649"/>
      <c r="AZ3" s="649"/>
      <c r="BA3" s="649"/>
      <c r="BB3" s="649"/>
      <c r="BC3" s="649"/>
      <c r="BD3" s="649"/>
      <c r="BE3" s="649"/>
      <c r="BF3" s="649"/>
      <c r="BG3" s="649"/>
      <c r="BH3" s="649"/>
      <c r="BI3" s="649"/>
      <c r="BJ3" s="649"/>
      <c r="BK3" s="649"/>
      <c r="BL3" s="649"/>
      <c r="BM3" s="649"/>
      <c r="BN3" s="649"/>
      <c r="BO3" s="649"/>
      <c r="BP3" s="649"/>
      <c r="BQ3" s="649"/>
      <c r="BR3" s="649"/>
      <c r="BS3" s="649"/>
      <c r="BT3" s="649"/>
      <c r="BU3" s="649"/>
      <c r="BV3" s="649"/>
      <c r="BW3" s="649"/>
      <c r="BX3" s="649"/>
      <c r="BY3" s="649"/>
      <c r="BZ3" s="649"/>
      <c r="CA3" s="649"/>
      <c r="CB3" s="650"/>
      <c r="CD3" s="648" t="s">
        <v>149</v>
      </c>
      <c r="CE3" s="649"/>
      <c r="CF3" s="649"/>
      <c r="CG3" s="649"/>
      <c r="CH3" s="649"/>
      <c r="CI3" s="649"/>
      <c r="CJ3" s="649"/>
      <c r="CK3" s="649"/>
      <c r="CL3" s="649"/>
      <c r="CM3" s="649"/>
      <c r="CN3" s="649"/>
      <c r="CO3" s="649"/>
      <c r="CP3" s="649"/>
      <c r="CQ3" s="649"/>
      <c r="CR3" s="649"/>
      <c r="CS3" s="649"/>
      <c r="CT3" s="649"/>
      <c r="CU3" s="649"/>
      <c r="CV3" s="649"/>
      <c r="CW3" s="649"/>
      <c r="CX3" s="649"/>
      <c r="CY3" s="649"/>
      <c r="CZ3" s="649"/>
      <c r="DA3" s="649"/>
      <c r="DB3" s="649"/>
      <c r="DC3" s="649"/>
      <c r="DD3" s="649"/>
      <c r="DE3" s="649"/>
      <c r="DF3" s="649"/>
      <c r="DG3" s="649"/>
      <c r="DH3" s="649"/>
      <c r="DI3" s="649"/>
      <c r="DJ3" s="649"/>
      <c r="DK3" s="649"/>
      <c r="DL3" s="649"/>
      <c r="DM3" s="649"/>
      <c r="DN3" s="649"/>
      <c r="DO3" s="649"/>
      <c r="DP3" s="649"/>
      <c r="DQ3" s="649"/>
      <c r="DR3" s="649"/>
      <c r="DS3" s="649"/>
      <c r="DT3" s="649"/>
      <c r="DU3" s="649"/>
      <c r="DV3" s="649"/>
      <c r="DW3" s="649"/>
      <c r="DX3" s="649"/>
      <c r="DY3" s="649"/>
      <c r="DZ3" s="649"/>
      <c r="EA3" s="649"/>
      <c r="EB3" s="649"/>
      <c r="EC3" s="650"/>
    </row>
    <row r="4" spans="2:143" ht="11.25" customHeight="1" x14ac:dyDescent="0.2">
      <c r="B4" s="648" t="s">
        <v>22</v>
      </c>
      <c r="C4" s="649"/>
      <c r="D4" s="649"/>
      <c r="E4" s="649"/>
      <c r="F4" s="649"/>
      <c r="G4" s="649"/>
      <c r="H4" s="649"/>
      <c r="I4" s="649"/>
      <c r="J4" s="649"/>
      <c r="K4" s="649"/>
      <c r="L4" s="649"/>
      <c r="M4" s="649"/>
      <c r="N4" s="649"/>
      <c r="O4" s="649"/>
      <c r="P4" s="649"/>
      <c r="Q4" s="650"/>
      <c r="R4" s="648" t="s">
        <v>150</v>
      </c>
      <c r="S4" s="649"/>
      <c r="T4" s="649"/>
      <c r="U4" s="649"/>
      <c r="V4" s="649"/>
      <c r="W4" s="649"/>
      <c r="X4" s="649"/>
      <c r="Y4" s="650"/>
      <c r="Z4" s="648" t="s">
        <v>151</v>
      </c>
      <c r="AA4" s="649"/>
      <c r="AB4" s="649"/>
      <c r="AC4" s="650"/>
      <c r="AD4" s="648" t="s">
        <v>152</v>
      </c>
      <c r="AE4" s="649"/>
      <c r="AF4" s="649"/>
      <c r="AG4" s="649"/>
      <c r="AH4" s="649"/>
      <c r="AI4" s="649"/>
      <c r="AJ4" s="649"/>
      <c r="AK4" s="650"/>
      <c r="AL4" s="648" t="s">
        <v>151</v>
      </c>
      <c r="AM4" s="649"/>
      <c r="AN4" s="649"/>
      <c r="AO4" s="650"/>
      <c r="AP4" s="695" t="s">
        <v>153</v>
      </c>
      <c r="AQ4" s="695"/>
      <c r="AR4" s="695"/>
      <c r="AS4" s="695"/>
      <c r="AT4" s="695"/>
      <c r="AU4" s="695"/>
      <c r="AV4" s="695"/>
      <c r="AW4" s="695"/>
      <c r="AX4" s="695"/>
      <c r="AY4" s="695"/>
      <c r="AZ4" s="695"/>
      <c r="BA4" s="695"/>
      <c r="BB4" s="695"/>
      <c r="BC4" s="695"/>
      <c r="BD4" s="695"/>
      <c r="BE4" s="695"/>
      <c r="BF4" s="695"/>
      <c r="BG4" s="695" t="s">
        <v>154</v>
      </c>
      <c r="BH4" s="695"/>
      <c r="BI4" s="695"/>
      <c r="BJ4" s="695"/>
      <c r="BK4" s="695"/>
      <c r="BL4" s="695"/>
      <c r="BM4" s="695"/>
      <c r="BN4" s="695"/>
      <c r="BO4" s="695" t="s">
        <v>151</v>
      </c>
      <c r="BP4" s="695"/>
      <c r="BQ4" s="695"/>
      <c r="BR4" s="695"/>
      <c r="BS4" s="695" t="s">
        <v>155</v>
      </c>
      <c r="BT4" s="695"/>
      <c r="BU4" s="695"/>
      <c r="BV4" s="695"/>
      <c r="BW4" s="695"/>
      <c r="BX4" s="695"/>
      <c r="BY4" s="695"/>
      <c r="BZ4" s="695"/>
      <c r="CA4" s="695"/>
      <c r="CB4" s="695"/>
      <c r="CD4" s="648" t="s">
        <v>156</v>
      </c>
      <c r="CE4" s="649"/>
      <c r="CF4" s="649"/>
      <c r="CG4" s="649"/>
      <c r="CH4" s="649"/>
      <c r="CI4" s="649"/>
      <c r="CJ4" s="649"/>
      <c r="CK4" s="649"/>
      <c r="CL4" s="649"/>
      <c r="CM4" s="649"/>
      <c r="CN4" s="649"/>
      <c r="CO4" s="649"/>
      <c r="CP4" s="649"/>
      <c r="CQ4" s="649"/>
      <c r="CR4" s="649"/>
      <c r="CS4" s="649"/>
      <c r="CT4" s="649"/>
      <c r="CU4" s="649"/>
      <c r="CV4" s="649"/>
      <c r="CW4" s="649"/>
      <c r="CX4" s="649"/>
      <c r="CY4" s="649"/>
      <c r="CZ4" s="649"/>
      <c r="DA4" s="649"/>
      <c r="DB4" s="649"/>
      <c r="DC4" s="649"/>
      <c r="DD4" s="649"/>
      <c r="DE4" s="649"/>
      <c r="DF4" s="649"/>
      <c r="DG4" s="649"/>
      <c r="DH4" s="649"/>
      <c r="DI4" s="649"/>
      <c r="DJ4" s="649"/>
      <c r="DK4" s="649"/>
      <c r="DL4" s="649"/>
      <c r="DM4" s="649"/>
      <c r="DN4" s="649"/>
      <c r="DO4" s="649"/>
      <c r="DP4" s="649"/>
      <c r="DQ4" s="649"/>
      <c r="DR4" s="649"/>
      <c r="DS4" s="649"/>
      <c r="DT4" s="649"/>
      <c r="DU4" s="649"/>
      <c r="DV4" s="649"/>
      <c r="DW4" s="649"/>
      <c r="DX4" s="649"/>
      <c r="DY4" s="649"/>
      <c r="DZ4" s="649"/>
      <c r="EA4" s="649"/>
      <c r="EB4" s="649"/>
      <c r="EC4" s="650"/>
    </row>
    <row r="5" spans="2:143" ht="11.25" customHeight="1" x14ac:dyDescent="0.2">
      <c r="B5" s="654" t="s">
        <v>157</v>
      </c>
      <c r="C5" s="655"/>
      <c r="D5" s="655"/>
      <c r="E5" s="655"/>
      <c r="F5" s="655"/>
      <c r="G5" s="655"/>
      <c r="H5" s="655"/>
      <c r="I5" s="655"/>
      <c r="J5" s="655"/>
      <c r="K5" s="655"/>
      <c r="L5" s="655"/>
      <c r="M5" s="655"/>
      <c r="N5" s="655"/>
      <c r="O5" s="655"/>
      <c r="P5" s="655"/>
      <c r="Q5" s="656"/>
      <c r="R5" s="651">
        <v>5628395</v>
      </c>
      <c r="S5" s="652"/>
      <c r="T5" s="652"/>
      <c r="U5" s="652"/>
      <c r="V5" s="652"/>
      <c r="W5" s="652"/>
      <c r="X5" s="652"/>
      <c r="Y5" s="677"/>
      <c r="Z5" s="690">
        <v>22</v>
      </c>
      <c r="AA5" s="690"/>
      <c r="AB5" s="690"/>
      <c r="AC5" s="690"/>
      <c r="AD5" s="691">
        <v>5628395</v>
      </c>
      <c r="AE5" s="691"/>
      <c r="AF5" s="691"/>
      <c r="AG5" s="691"/>
      <c r="AH5" s="691"/>
      <c r="AI5" s="691"/>
      <c r="AJ5" s="691"/>
      <c r="AK5" s="691"/>
      <c r="AL5" s="678">
        <v>46</v>
      </c>
      <c r="AM5" s="660"/>
      <c r="AN5" s="660"/>
      <c r="AO5" s="679"/>
      <c r="AP5" s="654" t="s">
        <v>158</v>
      </c>
      <c r="AQ5" s="655"/>
      <c r="AR5" s="655"/>
      <c r="AS5" s="655"/>
      <c r="AT5" s="655"/>
      <c r="AU5" s="655"/>
      <c r="AV5" s="655"/>
      <c r="AW5" s="655"/>
      <c r="AX5" s="655"/>
      <c r="AY5" s="655"/>
      <c r="AZ5" s="655"/>
      <c r="BA5" s="655"/>
      <c r="BB5" s="655"/>
      <c r="BC5" s="655"/>
      <c r="BD5" s="655"/>
      <c r="BE5" s="655"/>
      <c r="BF5" s="656"/>
      <c r="BG5" s="596">
        <v>5628067</v>
      </c>
      <c r="BH5" s="597"/>
      <c r="BI5" s="597"/>
      <c r="BJ5" s="597"/>
      <c r="BK5" s="597"/>
      <c r="BL5" s="597"/>
      <c r="BM5" s="597"/>
      <c r="BN5" s="598"/>
      <c r="BO5" s="634">
        <v>100</v>
      </c>
      <c r="BP5" s="634"/>
      <c r="BQ5" s="634"/>
      <c r="BR5" s="634"/>
      <c r="BS5" s="635">
        <v>95479</v>
      </c>
      <c r="BT5" s="635"/>
      <c r="BU5" s="635"/>
      <c r="BV5" s="635"/>
      <c r="BW5" s="635"/>
      <c r="BX5" s="635"/>
      <c r="BY5" s="635"/>
      <c r="BZ5" s="635"/>
      <c r="CA5" s="635"/>
      <c r="CB5" s="675"/>
      <c r="CD5" s="648" t="s">
        <v>153</v>
      </c>
      <c r="CE5" s="649"/>
      <c r="CF5" s="649"/>
      <c r="CG5" s="649"/>
      <c r="CH5" s="649"/>
      <c r="CI5" s="649"/>
      <c r="CJ5" s="649"/>
      <c r="CK5" s="649"/>
      <c r="CL5" s="649"/>
      <c r="CM5" s="649"/>
      <c r="CN5" s="649"/>
      <c r="CO5" s="649"/>
      <c r="CP5" s="649"/>
      <c r="CQ5" s="650"/>
      <c r="CR5" s="648" t="s">
        <v>159</v>
      </c>
      <c r="CS5" s="649"/>
      <c r="CT5" s="649"/>
      <c r="CU5" s="649"/>
      <c r="CV5" s="649"/>
      <c r="CW5" s="649"/>
      <c r="CX5" s="649"/>
      <c r="CY5" s="650"/>
      <c r="CZ5" s="648" t="s">
        <v>151</v>
      </c>
      <c r="DA5" s="649"/>
      <c r="DB5" s="649"/>
      <c r="DC5" s="650"/>
      <c r="DD5" s="648" t="s">
        <v>160</v>
      </c>
      <c r="DE5" s="649"/>
      <c r="DF5" s="649"/>
      <c r="DG5" s="649"/>
      <c r="DH5" s="649"/>
      <c r="DI5" s="649"/>
      <c r="DJ5" s="649"/>
      <c r="DK5" s="649"/>
      <c r="DL5" s="649"/>
      <c r="DM5" s="649"/>
      <c r="DN5" s="649"/>
      <c r="DO5" s="649"/>
      <c r="DP5" s="650"/>
      <c r="DQ5" s="648" t="s">
        <v>161</v>
      </c>
      <c r="DR5" s="649"/>
      <c r="DS5" s="649"/>
      <c r="DT5" s="649"/>
      <c r="DU5" s="649"/>
      <c r="DV5" s="649"/>
      <c r="DW5" s="649"/>
      <c r="DX5" s="649"/>
      <c r="DY5" s="649"/>
      <c r="DZ5" s="649"/>
      <c r="EA5" s="649"/>
      <c r="EB5" s="649"/>
      <c r="EC5" s="650"/>
    </row>
    <row r="6" spans="2:143" ht="11.25" customHeight="1" x14ac:dyDescent="0.2">
      <c r="B6" s="593" t="s">
        <v>162</v>
      </c>
      <c r="C6" s="594"/>
      <c r="D6" s="594"/>
      <c r="E6" s="594"/>
      <c r="F6" s="594"/>
      <c r="G6" s="594"/>
      <c r="H6" s="594"/>
      <c r="I6" s="594"/>
      <c r="J6" s="594"/>
      <c r="K6" s="594"/>
      <c r="L6" s="594"/>
      <c r="M6" s="594"/>
      <c r="N6" s="594"/>
      <c r="O6" s="594"/>
      <c r="P6" s="594"/>
      <c r="Q6" s="595"/>
      <c r="R6" s="596">
        <v>167532</v>
      </c>
      <c r="S6" s="597"/>
      <c r="T6" s="597"/>
      <c r="U6" s="597"/>
      <c r="V6" s="597"/>
      <c r="W6" s="597"/>
      <c r="X6" s="597"/>
      <c r="Y6" s="598"/>
      <c r="Z6" s="634">
        <v>0.7</v>
      </c>
      <c r="AA6" s="634"/>
      <c r="AB6" s="634"/>
      <c r="AC6" s="634"/>
      <c r="AD6" s="635">
        <v>167532</v>
      </c>
      <c r="AE6" s="635"/>
      <c r="AF6" s="635"/>
      <c r="AG6" s="635"/>
      <c r="AH6" s="635"/>
      <c r="AI6" s="635"/>
      <c r="AJ6" s="635"/>
      <c r="AK6" s="635"/>
      <c r="AL6" s="599">
        <v>1.4</v>
      </c>
      <c r="AM6" s="600"/>
      <c r="AN6" s="600"/>
      <c r="AO6" s="636"/>
      <c r="AP6" s="593" t="s">
        <v>163</v>
      </c>
      <c r="AQ6" s="594"/>
      <c r="AR6" s="594"/>
      <c r="AS6" s="594"/>
      <c r="AT6" s="594"/>
      <c r="AU6" s="594"/>
      <c r="AV6" s="594"/>
      <c r="AW6" s="594"/>
      <c r="AX6" s="594"/>
      <c r="AY6" s="594"/>
      <c r="AZ6" s="594"/>
      <c r="BA6" s="594"/>
      <c r="BB6" s="594"/>
      <c r="BC6" s="594"/>
      <c r="BD6" s="594"/>
      <c r="BE6" s="594"/>
      <c r="BF6" s="595"/>
      <c r="BG6" s="596">
        <v>5628067</v>
      </c>
      <c r="BH6" s="597"/>
      <c r="BI6" s="597"/>
      <c r="BJ6" s="597"/>
      <c r="BK6" s="597"/>
      <c r="BL6" s="597"/>
      <c r="BM6" s="597"/>
      <c r="BN6" s="598"/>
      <c r="BO6" s="634">
        <v>100</v>
      </c>
      <c r="BP6" s="634"/>
      <c r="BQ6" s="634"/>
      <c r="BR6" s="634"/>
      <c r="BS6" s="635">
        <v>95479</v>
      </c>
      <c r="BT6" s="635"/>
      <c r="BU6" s="635"/>
      <c r="BV6" s="635"/>
      <c r="BW6" s="635"/>
      <c r="BX6" s="635"/>
      <c r="BY6" s="635"/>
      <c r="BZ6" s="635"/>
      <c r="CA6" s="635"/>
      <c r="CB6" s="675"/>
      <c r="CD6" s="654" t="s">
        <v>164</v>
      </c>
      <c r="CE6" s="655"/>
      <c r="CF6" s="655"/>
      <c r="CG6" s="655"/>
      <c r="CH6" s="655"/>
      <c r="CI6" s="655"/>
      <c r="CJ6" s="655"/>
      <c r="CK6" s="655"/>
      <c r="CL6" s="655"/>
      <c r="CM6" s="655"/>
      <c r="CN6" s="655"/>
      <c r="CO6" s="655"/>
      <c r="CP6" s="655"/>
      <c r="CQ6" s="656"/>
      <c r="CR6" s="596">
        <v>169041</v>
      </c>
      <c r="CS6" s="597"/>
      <c r="CT6" s="597"/>
      <c r="CU6" s="597"/>
      <c r="CV6" s="597"/>
      <c r="CW6" s="597"/>
      <c r="CX6" s="597"/>
      <c r="CY6" s="598"/>
      <c r="CZ6" s="678">
        <v>0.7</v>
      </c>
      <c r="DA6" s="660"/>
      <c r="DB6" s="660"/>
      <c r="DC6" s="680"/>
      <c r="DD6" s="602" t="s">
        <v>62</v>
      </c>
      <c r="DE6" s="597"/>
      <c r="DF6" s="597"/>
      <c r="DG6" s="597"/>
      <c r="DH6" s="597"/>
      <c r="DI6" s="597"/>
      <c r="DJ6" s="597"/>
      <c r="DK6" s="597"/>
      <c r="DL6" s="597"/>
      <c r="DM6" s="597"/>
      <c r="DN6" s="597"/>
      <c r="DO6" s="597"/>
      <c r="DP6" s="598"/>
      <c r="DQ6" s="602">
        <v>169041</v>
      </c>
      <c r="DR6" s="597"/>
      <c r="DS6" s="597"/>
      <c r="DT6" s="597"/>
      <c r="DU6" s="597"/>
      <c r="DV6" s="597"/>
      <c r="DW6" s="597"/>
      <c r="DX6" s="597"/>
      <c r="DY6" s="597"/>
      <c r="DZ6" s="597"/>
      <c r="EA6" s="597"/>
      <c r="EB6" s="597"/>
      <c r="EC6" s="633"/>
    </row>
    <row r="7" spans="2:143" ht="11.25" customHeight="1" x14ac:dyDescent="0.2">
      <c r="B7" s="593" t="s">
        <v>165</v>
      </c>
      <c r="C7" s="594"/>
      <c r="D7" s="594"/>
      <c r="E7" s="594"/>
      <c r="F7" s="594"/>
      <c r="G7" s="594"/>
      <c r="H7" s="594"/>
      <c r="I7" s="594"/>
      <c r="J7" s="594"/>
      <c r="K7" s="594"/>
      <c r="L7" s="594"/>
      <c r="M7" s="594"/>
      <c r="N7" s="594"/>
      <c r="O7" s="594"/>
      <c r="P7" s="594"/>
      <c r="Q7" s="595"/>
      <c r="R7" s="596">
        <v>2340</v>
      </c>
      <c r="S7" s="597"/>
      <c r="T7" s="597"/>
      <c r="U7" s="597"/>
      <c r="V7" s="597"/>
      <c r="W7" s="597"/>
      <c r="X7" s="597"/>
      <c r="Y7" s="598"/>
      <c r="Z7" s="634">
        <v>0</v>
      </c>
      <c r="AA7" s="634"/>
      <c r="AB7" s="634"/>
      <c r="AC7" s="634"/>
      <c r="AD7" s="635">
        <v>2340</v>
      </c>
      <c r="AE7" s="635"/>
      <c r="AF7" s="635"/>
      <c r="AG7" s="635"/>
      <c r="AH7" s="635"/>
      <c r="AI7" s="635"/>
      <c r="AJ7" s="635"/>
      <c r="AK7" s="635"/>
      <c r="AL7" s="599">
        <v>0</v>
      </c>
      <c r="AM7" s="600"/>
      <c r="AN7" s="600"/>
      <c r="AO7" s="636"/>
      <c r="AP7" s="593" t="s">
        <v>166</v>
      </c>
      <c r="AQ7" s="594"/>
      <c r="AR7" s="594"/>
      <c r="AS7" s="594"/>
      <c r="AT7" s="594"/>
      <c r="AU7" s="594"/>
      <c r="AV7" s="594"/>
      <c r="AW7" s="594"/>
      <c r="AX7" s="594"/>
      <c r="AY7" s="594"/>
      <c r="AZ7" s="594"/>
      <c r="BA7" s="594"/>
      <c r="BB7" s="594"/>
      <c r="BC7" s="594"/>
      <c r="BD7" s="594"/>
      <c r="BE7" s="594"/>
      <c r="BF7" s="595"/>
      <c r="BG7" s="596">
        <v>1924537</v>
      </c>
      <c r="BH7" s="597"/>
      <c r="BI7" s="597"/>
      <c r="BJ7" s="597"/>
      <c r="BK7" s="597"/>
      <c r="BL7" s="597"/>
      <c r="BM7" s="597"/>
      <c r="BN7" s="598"/>
      <c r="BO7" s="634">
        <v>34.200000000000003</v>
      </c>
      <c r="BP7" s="634"/>
      <c r="BQ7" s="634"/>
      <c r="BR7" s="634"/>
      <c r="BS7" s="635">
        <v>95479</v>
      </c>
      <c r="BT7" s="635"/>
      <c r="BU7" s="635"/>
      <c r="BV7" s="635"/>
      <c r="BW7" s="635"/>
      <c r="BX7" s="635"/>
      <c r="BY7" s="635"/>
      <c r="BZ7" s="635"/>
      <c r="CA7" s="635"/>
      <c r="CB7" s="675"/>
      <c r="CD7" s="593" t="s">
        <v>167</v>
      </c>
      <c r="CE7" s="594"/>
      <c r="CF7" s="594"/>
      <c r="CG7" s="594"/>
      <c r="CH7" s="594"/>
      <c r="CI7" s="594"/>
      <c r="CJ7" s="594"/>
      <c r="CK7" s="594"/>
      <c r="CL7" s="594"/>
      <c r="CM7" s="594"/>
      <c r="CN7" s="594"/>
      <c r="CO7" s="594"/>
      <c r="CP7" s="594"/>
      <c r="CQ7" s="595"/>
      <c r="CR7" s="596">
        <v>4604177</v>
      </c>
      <c r="CS7" s="597"/>
      <c r="CT7" s="597"/>
      <c r="CU7" s="597"/>
      <c r="CV7" s="597"/>
      <c r="CW7" s="597"/>
      <c r="CX7" s="597"/>
      <c r="CY7" s="598"/>
      <c r="CZ7" s="634">
        <v>18.5</v>
      </c>
      <c r="DA7" s="634"/>
      <c r="DB7" s="634"/>
      <c r="DC7" s="634"/>
      <c r="DD7" s="602">
        <v>545164</v>
      </c>
      <c r="DE7" s="597"/>
      <c r="DF7" s="597"/>
      <c r="DG7" s="597"/>
      <c r="DH7" s="597"/>
      <c r="DI7" s="597"/>
      <c r="DJ7" s="597"/>
      <c r="DK7" s="597"/>
      <c r="DL7" s="597"/>
      <c r="DM7" s="597"/>
      <c r="DN7" s="597"/>
      <c r="DO7" s="597"/>
      <c r="DP7" s="598"/>
      <c r="DQ7" s="602">
        <v>1760013</v>
      </c>
      <c r="DR7" s="597"/>
      <c r="DS7" s="597"/>
      <c r="DT7" s="597"/>
      <c r="DU7" s="597"/>
      <c r="DV7" s="597"/>
      <c r="DW7" s="597"/>
      <c r="DX7" s="597"/>
      <c r="DY7" s="597"/>
      <c r="DZ7" s="597"/>
      <c r="EA7" s="597"/>
      <c r="EB7" s="597"/>
      <c r="EC7" s="633"/>
    </row>
    <row r="8" spans="2:143" ht="11.25" customHeight="1" x14ac:dyDescent="0.2">
      <c r="B8" s="593" t="s">
        <v>168</v>
      </c>
      <c r="C8" s="594"/>
      <c r="D8" s="594"/>
      <c r="E8" s="594"/>
      <c r="F8" s="594"/>
      <c r="G8" s="594"/>
      <c r="H8" s="594"/>
      <c r="I8" s="594"/>
      <c r="J8" s="594"/>
      <c r="K8" s="594"/>
      <c r="L8" s="594"/>
      <c r="M8" s="594"/>
      <c r="N8" s="594"/>
      <c r="O8" s="594"/>
      <c r="P8" s="594"/>
      <c r="Q8" s="595"/>
      <c r="R8" s="596">
        <v>32582</v>
      </c>
      <c r="S8" s="597"/>
      <c r="T8" s="597"/>
      <c r="U8" s="597"/>
      <c r="V8" s="597"/>
      <c r="W8" s="597"/>
      <c r="X8" s="597"/>
      <c r="Y8" s="598"/>
      <c r="Z8" s="634">
        <v>0.1</v>
      </c>
      <c r="AA8" s="634"/>
      <c r="AB8" s="634"/>
      <c r="AC8" s="634"/>
      <c r="AD8" s="635">
        <v>32582</v>
      </c>
      <c r="AE8" s="635"/>
      <c r="AF8" s="635"/>
      <c r="AG8" s="635"/>
      <c r="AH8" s="635"/>
      <c r="AI8" s="635"/>
      <c r="AJ8" s="635"/>
      <c r="AK8" s="635"/>
      <c r="AL8" s="599">
        <v>0.3</v>
      </c>
      <c r="AM8" s="600"/>
      <c r="AN8" s="600"/>
      <c r="AO8" s="636"/>
      <c r="AP8" s="593" t="s">
        <v>169</v>
      </c>
      <c r="AQ8" s="594"/>
      <c r="AR8" s="594"/>
      <c r="AS8" s="594"/>
      <c r="AT8" s="594"/>
      <c r="AU8" s="594"/>
      <c r="AV8" s="594"/>
      <c r="AW8" s="594"/>
      <c r="AX8" s="594"/>
      <c r="AY8" s="594"/>
      <c r="AZ8" s="594"/>
      <c r="BA8" s="594"/>
      <c r="BB8" s="594"/>
      <c r="BC8" s="594"/>
      <c r="BD8" s="594"/>
      <c r="BE8" s="594"/>
      <c r="BF8" s="595"/>
      <c r="BG8" s="596">
        <v>58848</v>
      </c>
      <c r="BH8" s="597"/>
      <c r="BI8" s="597"/>
      <c r="BJ8" s="597"/>
      <c r="BK8" s="597"/>
      <c r="BL8" s="597"/>
      <c r="BM8" s="597"/>
      <c r="BN8" s="598"/>
      <c r="BO8" s="634">
        <v>1</v>
      </c>
      <c r="BP8" s="634"/>
      <c r="BQ8" s="634"/>
      <c r="BR8" s="634"/>
      <c r="BS8" s="635" t="s">
        <v>62</v>
      </c>
      <c r="BT8" s="635"/>
      <c r="BU8" s="635"/>
      <c r="BV8" s="635"/>
      <c r="BW8" s="635"/>
      <c r="BX8" s="635"/>
      <c r="BY8" s="635"/>
      <c r="BZ8" s="635"/>
      <c r="CA8" s="635"/>
      <c r="CB8" s="675"/>
      <c r="CD8" s="593" t="s">
        <v>170</v>
      </c>
      <c r="CE8" s="594"/>
      <c r="CF8" s="594"/>
      <c r="CG8" s="594"/>
      <c r="CH8" s="594"/>
      <c r="CI8" s="594"/>
      <c r="CJ8" s="594"/>
      <c r="CK8" s="594"/>
      <c r="CL8" s="594"/>
      <c r="CM8" s="594"/>
      <c r="CN8" s="594"/>
      <c r="CO8" s="594"/>
      <c r="CP8" s="594"/>
      <c r="CQ8" s="595"/>
      <c r="CR8" s="596">
        <v>7340848</v>
      </c>
      <c r="CS8" s="597"/>
      <c r="CT8" s="597"/>
      <c r="CU8" s="597"/>
      <c r="CV8" s="597"/>
      <c r="CW8" s="597"/>
      <c r="CX8" s="597"/>
      <c r="CY8" s="598"/>
      <c r="CZ8" s="634">
        <v>29.6</v>
      </c>
      <c r="DA8" s="634"/>
      <c r="DB8" s="634"/>
      <c r="DC8" s="634"/>
      <c r="DD8" s="602">
        <v>88646</v>
      </c>
      <c r="DE8" s="597"/>
      <c r="DF8" s="597"/>
      <c r="DG8" s="597"/>
      <c r="DH8" s="597"/>
      <c r="DI8" s="597"/>
      <c r="DJ8" s="597"/>
      <c r="DK8" s="597"/>
      <c r="DL8" s="597"/>
      <c r="DM8" s="597"/>
      <c r="DN8" s="597"/>
      <c r="DO8" s="597"/>
      <c r="DP8" s="598"/>
      <c r="DQ8" s="602">
        <v>4157735</v>
      </c>
      <c r="DR8" s="597"/>
      <c r="DS8" s="597"/>
      <c r="DT8" s="597"/>
      <c r="DU8" s="597"/>
      <c r="DV8" s="597"/>
      <c r="DW8" s="597"/>
      <c r="DX8" s="597"/>
      <c r="DY8" s="597"/>
      <c r="DZ8" s="597"/>
      <c r="EA8" s="597"/>
      <c r="EB8" s="597"/>
      <c r="EC8" s="633"/>
    </row>
    <row r="9" spans="2:143" ht="11.25" customHeight="1" x14ac:dyDescent="0.2">
      <c r="B9" s="593" t="s">
        <v>171</v>
      </c>
      <c r="C9" s="594"/>
      <c r="D9" s="594"/>
      <c r="E9" s="594"/>
      <c r="F9" s="594"/>
      <c r="G9" s="594"/>
      <c r="H9" s="594"/>
      <c r="I9" s="594"/>
      <c r="J9" s="594"/>
      <c r="K9" s="594"/>
      <c r="L9" s="594"/>
      <c r="M9" s="594"/>
      <c r="N9" s="594"/>
      <c r="O9" s="594"/>
      <c r="P9" s="594"/>
      <c r="Q9" s="595"/>
      <c r="R9" s="596">
        <v>53004</v>
      </c>
      <c r="S9" s="597"/>
      <c r="T9" s="597"/>
      <c r="U9" s="597"/>
      <c r="V9" s="597"/>
      <c r="W9" s="597"/>
      <c r="X9" s="597"/>
      <c r="Y9" s="598"/>
      <c r="Z9" s="634">
        <v>0.2</v>
      </c>
      <c r="AA9" s="634"/>
      <c r="AB9" s="634"/>
      <c r="AC9" s="634"/>
      <c r="AD9" s="635">
        <v>53004</v>
      </c>
      <c r="AE9" s="635"/>
      <c r="AF9" s="635"/>
      <c r="AG9" s="635"/>
      <c r="AH9" s="635"/>
      <c r="AI9" s="635"/>
      <c r="AJ9" s="635"/>
      <c r="AK9" s="635"/>
      <c r="AL9" s="599">
        <v>0.4</v>
      </c>
      <c r="AM9" s="600"/>
      <c r="AN9" s="600"/>
      <c r="AO9" s="636"/>
      <c r="AP9" s="593" t="s">
        <v>172</v>
      </c>
      <c r="AQ9" s="594"/>
      <c r="AR9" s="594"/>
      <c r="AS9" s="594"/>
      <c r="AT9" s="594"/>
      <c r="AU9" s="594"/>
      <c r="AV9" s="594"/>
      <c r="AW9" s="594"/>
      <c r="AX9" s="594"/>
      <c r="AY9" s="594"/>
      <c r="AZ9" s="594"/>
      <c r="BA9" s="594"/>
      <c r="BB9" s="594"/>
      <c r="BC9" s="594"/>
      <c r="BD9" s="594"/>
      <c r="BE9" s="594"/>
      <c r="BF9" s="595"/>
      <c r="BG9" s="596">
        <v>1434866</v>
      </c>
      <c r="BH9" s="597"/>
      <c r="BI9" s="597"/>
      <c r="BJ9" s="597"/>
      <c r="BK9" s="597"/>
      <c r="BL9" s="597"/>
      <c r="BM9" s="597"/>
      <c r="BN9" s="598"/>
      <c r="BO9" s="634">
        <v>25.5</v>
      </c>
      <c r="BP9" s="634"/>
      <c r="BQ9" s="634"/>
      <c r="BR9" s="634"/>
      <c r="BS9" s="635" t="s">
        <v>62</v>
      </c>
      <c r="BT9" s="635"/>
      <c r="BU9" s="635"/>
      <c r="BV9" s="635"/>
      <c r="BW9" s="635"/>
      <c r="BX9" s="635"/>
      <c r="BY9" s="635"/>
      <c r="BZ9" s="635"/>
      <c r="CA9" s="635"/>
      <c r="CB9" s="675"/>
      <c r="CD9" s="593" t="s">
        <v>173</v>
      </c>
      <c r="CE9" s="594"/>
      <c r="CF9" s="594"/>
      <c r="CG9" s="594"/>
      <c r="CH9" s="594"/>
      <c r="CI9" s="594"/>
      <c r="CJ9" s="594"/>
      <c r="CK9" s="594"/>
      <c r="CL9" s="594"/>
      <c r="CM9" s="594"/>
      <c r="CN9" s="594"/>
      <c r="CO9" s="594"/>
      <c r="CP9" s="594"/>
      <c r="CQ9" s="595"/>
      <c r="CR9" s="596">
        <v>3216595</v>
      </c>
      <c r="CS9" s="597"/>
      <c r="CT9" s="597"/>
      <c r="CU9" s="597"/>
      <c r="CV9" s="597"/>
      <c r="CW9" s="597"/>
      <c r="CX9" s="597"/>
      <c r="CY9" s="598"/>
      <c r="CZ9" s="634">
        <v>12.9</v>
      </c>
      <c r="DA9" s="634"/>
      <c r="DB9" s="634"/>
      <c r="DC9" s="634"/>
      <c r="DD9" s="602">
        <v>1733122</v>
      </c>
      <c r="DE9" s="597"/>
      <c r="DF9" s="597"/>
      <c r="DG9" s="597"/>
      <c r="DH9" s="597"/>
      <c r="DI9" s="597"/>
      <c r="DJ9" s="597"/>
      <c r="DK9" s="597"/>
      <c r="DL9" s="597"/>
      <c r="DM9" s="597"/>
      <c r="DN9" s="597"/>
      <c r="DO9" s="597"/>
      <c r="DP9" s="598"/>
      <c r="DQ9" s="602">
        <v>1369495</v>
      </c>
      <c r="DR9" s="597"/>
      <c r="DS9" s="597"/>
      <c r="DT9" s="597"/>
      <c r="DU9" s="597"/>
      <c r="DV9" s="597"/>
      <c r="DW9" s="597"/>
      <c r="DX9" s="597"/>
      <c r="DY9" s="597"/>
      <c r="DZ9" s="597"/>
      <c r="EA9" s="597"/>
      <c r="EB9" s="597"/>
      <c r="EC9" s="633"/>
    </row>
    <row r="10" spans="2:143" ht="11.25" customHeight="1" x14ac:dyDescent="0.2">
      <c r="B10" s="593" t="s">
        <v>174</v>
      </c>
      <c r="C10" s="594"/>
      <c r="D10" s="594"/>
      <c r="E10" s="594"/>
      <c r="F10" s="594"/>
      <c r="G10" s="594"/>
      <c r="H10" s="594"/>
      <c r="I10" s="594"/>
      <c r="J10" s="594"/>
      <c r="K10" s="594"/>
      <c r="L10" s="594"/>
      <c r="M10" s="594"/>
      <c r="N10" s="594"/>
      <c r="O10" s="594"/>
      <c r="P10" s="594"/>
      <c r="Q10" s="595"/>
      <c r="R10" s="596" t="s">
        <v>62</v>
      </c>
      <c r="S10" s="597"/>
      <c r="T10" s="597"/>
      <c r="U10" s="597"/>
      <c r="V10" s="597"/>
      <c r="W10" s="597"/>
      <c r="X10" s="597"/>
      <c r="Y10" s="598"/>
      <c r="Z10" s="634" t="s">
        <v>62</v>
      </c>
      <c r="AA10" s="634"/>
      <c r="AB10" s="634"/>
      <c r="AC10" s="634"/>
      <c r="AD10" s="635" t="s">
        <v>62</v>
      </c>
      <c r="AE10" s="635"/>
      <c r="AF10" s="635"/>
      <c r="AG10" s="635"/>
      <c r="AH10" s="635"/>
      <c r="AI10" s="635"/>
      <c r="AJ10" s="635"/>
      <c r="AK10" s="635"/>
      <c r="AL10" s="599" t="s">
        <v>62</v>
      </c>
      <c r="AM10" s="600"/>
      <c r="AN10" s="600"/>
      <c r="AO10" s="636"/>
      <c r="AP10" s="593" t="s">
        <v>175</v>
      </c>
      <c r="AQ10" s="594"/>
      <c r="AR10" s="594"/>
      <c r="AS10" s="594"/>
      <c r="AT10" s="594"/>
      <c r="AU10" s="594"/>
      <c r="AV10" s="594"/>
      <c r="AW10" s="594"/>
      <c r="AX10" s="594"/>
      <c r="AY10" s="594"/>
      <c r="AZ10" s="594"/>
      <c r="BA10" s="594"/>
      <c r="BB10" s="594"/>
      <c r="BC10" s="594"/>
      <c r="BD10" s="594"/>
      <c r="BE10" s="594"/>
      <c r="BF10" s="595"/>
      <c r="BG10" s="596">
        <v>95114</v>
      </c>
      <c r="BH10" s="597"/>
      <c r="BI10" s="597"/>
      <c r="BJ10" s="597"/>
      <c r="BK10" s="597"/>
      <c r="BL10" s="597"/>
      <c r="BM10" s="597"/>
      <c r="BN10" s="598"/>
      <c r="BO10" s="634">
        <v>1.7</v>
      </c>
      <c r="BP10" s="634"/>
      <c r="BQ10" s="634"/>
      <c r="BR10" s="634"/>
      <c r="BS10" s="635" t="s">
        <v>62</v>
      </c>
      <c r="BT10" s="635"/>
      <c r="BU10" s="635"/>
      <c r="BV10" s="635"/>
      <c r="BW10" s="635"/>
      <c r="BX10" s="635"/>
      <c r="BY10" s="635"/>
      <c r="BZ10" s="635"/>
      <c r="CA10" s="635"/>
      <c r="CB10" s="675"/>
      <c r="CD10" s="593" t="s">
        <v>176</v>
      </c>
      <c r="CE10" s="594"/>
      <c r="CF10" s="594"/>
      <c r="CG10" s="594"/>
      <c r="CH10" s="594"/>
      <c r="CI10" s="594"/>
      <c r="CJ10" s="594"/>
      <c r="CK10" s="594"/>
      <c r="CL10" s="594"/>
      <c r="CM10" s="594"/>
      <c r="CN10" s="594"/>
      <c r="CO10" s="594"/>
      <c r="CP10" s="594"/>
      <c r="CQ10" s="595"/>
      <c r="CR10" s="596">
        <v>19000</v>
      </c>
      <c r="CS10" s="597"/>
      <c r="CT10" s="597"/>
      <c r="CU10" s="597"/>
      <c r="CV10" s="597"/>
      <c r="CW10" s="597"/>
      <c r="CX10" s="597"/>
      <c r="CY10" s="598"/>
      <c r="CZ10" s="634">
        <v>0.1</v>
      </c>
      <c r="DA10" s="634"/>
      <c r="DB10" s="634"/>
      <c r="DC10" s="634"/>
      <c r="DD10" s="602" t="s">
        <v>62</v>
      </c>
      <c r="DE10" s="597"/>
      <c r="DF10" s="597"/>
      <c r="DG10" s="597"/>
      <c r="DH10" s="597"/>
      <c r="DI10" s="597"/>
      <c r="DJ10" s="597"/>
      <c r="DK10" s="597"/>
      <c r="DL10" s="597"/>
      <c r="DM10" s="597"/>
      <c r="DN10" s="597"/>
      <c r="DO10" s="597"/>
      <c r="DP10" s="598"/>
      <c r="DQ10" s="602" t="s">
        <v>62</v>
      </c>
      <c r="DR10" s="597"/>
      <c r="DS10" s="597"/>
      <c r="DT10" s="597"/>
      <c r="DU10" s="597"/>
      <c r="DV10" s="597"/>
      <c r="DW10" s="597"/>
      <c r="DX10" s="597"/>
      <c r="DY10" s="597"/>
      <c r="DZ10" s="597"/>
      <c r="EA10" s="597"/>
      <c r="EB10" s="597"/>
      <c r="EC10" s="633"/>
    </row>
    <row r="11" spans="2:143" ht="11.25" customHeight="1" x14ac:dyDescent="0.2">
      <c r="B11" s="593" t="s">
        <v>177</v>
      </c>
      <c r="C11" s="594"/>
      <c r="D11" s="594"/>
      <c r="E11" s="594"/>
      <c r="F11" s="594"/>
      <c r="G11" s="594"/>
      <c r="H11" s="594"/>
      <c r="I11" s="594"/>
      <c r="J11" s="594"/>
      <c r="K11" s="594"/>
      <c r="L11" s="594"/>
      <c r="M11" s="594"/>
      <c r="N11" s="594"/>
      <c r="O11" s="594"/>
      <c r="P11" s="594"/>
      <c r="Q11" s="595"/>
      <c r="R11" s="596">
        <v>979349</v>
      </c>
      <c r="S11" s="597"/>
      <c r="T11" s="597"/>
      <c r="U11" s="597"/>
      <c r="V11" s="597"/>
      <c r="W11" s="597"/>
      <c r="X11" s="597"/>
      <c r="Y11" s="598"/>
      <c r="Z11" s="599">
        <v>3.8</v>
      </c>
      <c r="AA11" s="600"/>
      <c r="AB11" s="600"/>
      <c r="AC11" s="601"/>
      <c r="AD11" s="602">
        <v>979349</v>
      </c>
      <c r="AE11" s="597"/>
      <c r="AF11" s="597"/>
      <c r="AG11" s="597"/>
      <c r="AH11" s="597"/>
      <c r="AI11" s="597"/>
      <c r="AJ11" s="597"/>
      <c r="AK11" s="598"/>
      <c r="AL11" s="599">
        <v>8</v>
      </c>
      <c r="AM11" s="600"/>
      <c r="AN11" s="600"/>
      <c r="AO11" s="636"/>
      <c r="AP11" s="593" t="s">
        <v>178</v>
      </c>
      <c r="AQ11" s="594"/>
      <c r="AR11" s="594"/>
      <c r="AS11" s="594"/>
      <c r="AT11" s="594"/>
      <c r="AU11" s="594"/>
      <c r="AV11" s="594"/>
      <c r="AW11" s="594"/>
      <c r="AX11" s="594"/>
      <c r="AY11" s="594"/>
      <c r="AZ11" s="594"/>
      <c r="BA11" s="594"/>
      <c r="BB11" s="594"/>
      <c r="BC11" s="594"/>
      <c r="BD11" s="594"/>
      <c r="BE11" s="594"/>
      <c r="BF11" s="595"/>
      <c r="BG11" s="596">
        <v>335709</v>
      </c>
      <c r="BH11" s="597"/>
      <c r="BI11" s="597"/>
      <c r="BJ11" s="597"/>
      <c r="BK11" s="597"/>
      <c r="BL11" s="597"/>
      <c r="BM11" s="597"/>
      <c r="BN11" s="598"/>
      <c r="BO11" s="634">
        <v>6</v>
      </c>
      <c r="BP11" s="634"/>
      <c r="BQ11" s="634"/>
      <c r="BR11" s="634"/>
      <c r="BS11" s="635">
        <v>95479</v>
      </c>
      <c r="BT11" s="635"/>
      <c r="BU11" s="635"/>
      <c r="BV11" s="635"/>
      <c r="BW11" s="635"/>
      <c r="BX11" s="635"/>
      <c r="BY11" s="635"/>
      <c r="BZ11" s="635"/>
      <c r="CA11" s="635"/>
      <c r="CB11" s="675"/>
      <c r="CD11" s="593" t="s">
        <v>179</v>
      </c>
      <c r="CE11" s="594"/>
      <c r="CF11" s="594"/>
      <c r="CG11" s="594"/>
      <c r="CH11" s="594"/>
      <c r="CI11" s="594"/>
      <c r="CJ11" s="594"/>
      <c r="CK11" s="594"/>
      <c r="CL11" s="594"/>
      <c r="CM11" s="594"/>
      <c r="CN11" s="594"/>
      <c r="CO11" s="594"/>
      <c r="CP11" s="594"/>
      <c r="CQ11" s="595"/>
      <c r="CR11" s="596">
        <v>640560</v>
      </c>
      <c r="CS11" s="597"/>
      <c r="CT11" s="597"/>
      <c r="CU11" s="597"/>
      <c r="CV11" s="597"/>
      <c r="CW11" s="597"/>
      <c r="CX11" s="597"/>
      <c r="CY11" s="598"/>
      <c r="CZ11" s="634">
        <v>2.6</v>
      </c>
      <c r="DA11" s="634"/>
      <c r="DB11" s="634"/>
      <c r="DC11" s="634"/>
      <c r="DD11" s="602">
        <v>243985</v>
      </c>
      <c r="DE11" s="597"/>
      <c r="DF11" s="597"/>
      <c r="DG11" s="597"/>
      <c r="DH11" s="597"/>
      <c r="DI11" s="597"/>
      <c r="DJ11" s="597"/>
      <c r="DK11" s="597"/>
      <c r="DL11" s="597"/>
      <c r="DM11" s="597"/>
      <c r="DN11" s="597"/>
      <c r="DO11" s="597"/>
      <c r="DP11" s="598"/>
      <c r="DQ11" s="602">
        <v>421716</v>
      </c>
      <c r="DR11" s="597"/>
      <c r="DS11" s="597"/>
      <c r="DT11" s="597"/>
      <c r="DU11" s="597"/>
      <c r="DV11" s="597"/>
      <c r="DW11" s="597"/>
      <c r="DX11" s="597"/>
      <c r="DY11" s="597"/>
      <c r="DZ11" s="597"/>
      <c r="EA11" s="597"/>
      <c r="EB11" s="597"/>
      <c r="EC11" s="633"/>
    </row>
    <row r="12" spans="2:143" ht="11.25" customHeight="1" x14ac:dyDescent="0.2">
      <c r="B12" s="593" t="s">
        <v>180</v>
      </c>
      <c r="C12" s="594"/>
      <c r="D12" s="594"/>
      <c r="E12" s="594"/>
      <c r="F12" s="594"/>
      <c r="G12" s="594"/>
      <c r="H12" s="594"/>
      <c r="I12" s="594"/>
      <c r="J12" s="594"/>
      <c r="K12" s="594"/>
      <c r="L12" s="594"/>
      <c r="M12" s="594"/>
      <c r="N12" s="594"/>
      <c r="O12" s="594"/>
      <c r="P12" s="594"/>
      <c r="Q12" s="595"/>
      <c r="R12" s="596">
        <v>4561</v>
      </c>
      <c r="S12" s="597"/>
      <c r="T12" s="597"/>
      <c r="U12" s="597"/>
      <c r="V12" s="597"/>
      <c r="W12" s="597"/>
      <c r="X12" s="597"/>
      <c r="Y12" s="598"/>
      <c r="Z12" s="634">
        <v>0</v>
      </c>
      <c r="AA12" s="634"/>
      <c r="AB12" s="634"/>
      <c r="AC12" s="634"/>
      <c r="AD12" s="635">
        <v>4561</v>
      </c>
      <c r="AE12" s="635"/>
      <c r="AF12" s="635"/>
      <c r="AG12" s="635"/>
      <c r="AH12" s="635"/>
      <c r="AI12" s="635"/>
      <c r="AJ12" s="635"/>
      <c r="AK12" s="635"/>
      <c r="AL12" s="599">
        <v>0</v>
      </c>
      <c r="AM12" s="600"/>
      <c r="AN12" s="600"/>
      <c r="AO12" s="636"/>
      <c r="AP12" s="593" t="s">
        <v>181</v>
      </c>
      <c r="AQ12" s="594"/>
      <c r="AR12" s="594"/>
      <c r="AS12" s="594"/>
      <c r="AT12" s="594"/>
      <c r="AU12" s="594"/>
      <c r="AV12" s="594"/>
      <c r="AW12" s="594"/>
      <c r="AX12" s="594"/>
      <c r="AY12" s="594"/>
      <c r="AZ12" s="594"/>
      <c r="BA12" s="594"/>
      <c r="BB12" s="594"/>
      <c r="BC12" s="594"/>
      <c r="BD12" s="594"/>
      <c r="BE12" s="594"/>
      <c r="BF12" s="595"/>
      <c r="BG12" s="596">
        <v>3286397</v>
      </c>
      <c r="BH12" s="597"/>
      <c r="BI12" s="597"/>
      <c r="BJ12" s="597"/>
      <c r="BK12" s="597"/>
      <c r="BL12" s="597"/>
      <c r="BM12" s="597"/>
      <c r="BN12" s="598"/>
      <c r="BO12" s="634">
        <v>58.4</v>
      </c>
      <c r="BP12" s="634"/>
      <c r="BQ12" s="634"/>
      <c r="BR12" s="634"/>
      <c r="BS12" s="635" t="s">
        <v>62</v>
      </c>
      <c r="BT12" s="635"/>
      <c r="BU12" s="635"/>
      <c r="BV12" s="635"/>
      <c r="BW12" s="635"/>
      <c r="BX12" s="635"/>
      <c r="BY12" s="635"/>
      <c r="BZ12" s="635"/>
      <c r="CA12" s="635"/>
      <c r="CB12" s="675"/>
      <c r="CD12" s="593" t="s">
        <v>182</v>
      </c>
      <c r="CE12" s="594"/>
      <c r="CF12" s="594"/>
      <c r="CG12" s="594"/>
      <c r="CH12" s="594"/>
      <c r="CI12" s="594"/>
      <c r="CJ12" s="594"/>
      <c r="CK12" s="594"/>
      <c r="CL12" s="594"/>
      <c r="CM12" s="594"/>
      <c r="CN12" s="594"/>
      <c r="CO12" s="594"/>
      <c r="CP12" s="594"/>
      <c r="CQ12" s="595"/>
      <c r="CR12" s="596">
        <v>295853</v>
      </c>
      <c r="CS12" s="597"/>
      <c r="CT12" s="597"/>
      <c r="CU12" s="597"/>
      <c r="CV12" s="597"/>
      <c r="CW12" s="597"/>
      <c r="CX12" s="597"/>
      <c r="CY12" s="598"/>
      <c r="CZ12" s="634">
        <v>1.2</v>
      </c>
      <c r="DA12" s="634"/>
      <c r="DB12" s="634"/>
      <c r="DC12" s="634"/>
      <c r="DD12" s="602">
        <v>59444</v>
      </c>
      <c r="DE12" s="597"/>
      <c r="DF12" s="597"/>
      <c r="DG12" s="597"/>
      <c r="DH12" s="597"/>
      <c r="DI12" s="597"/>
      <c r="DJ12" s="597"/>
      <c r="DK12" s="597"/>
      <c r="DL12" s="597"/>
      <c r="DM12" s="597"/>
      <c r="DN12" s="597"/>
      <c r="DO12" s="597"/>
      <c r="DP12" s="598"/>
      <c r="DQ12" s="602">
        <v>143730</v>
      </c>
      <c r="DR12" s="597"/>
      <c r="DS12" s="597"/>
      <c r="DT12" s="597"/>
      <c r="DU12" s="597"/>
      <c r="DV12" s="597"/>
      <c r="DW12" s="597"/>
      <c r="DX12" s="597"/>
      <c r="DY12" s="597"/>
      <c r="DZ12" s="597"/>
      <c r="EA12" s="597"/>
      <c r="EB12" s="597"/>
      <c r="EC12" s="633"/>
    </row>
    <row r="13" spans="2:143" ht="11.25" customHeight="1" x14ac:dyDescent="0.2">
      <c r="B13" s="593" t="s">
        <v>183</v>
      </c>
      <c r="C13" s="594"/>
      <c r="D13" s="594"/>
      <c r="E13" s="594"/>
      <c r="F13" s="594"/>
      <c r="G13" s="594"/>
      <c r="H13" s="594"/>
      <c r="I13" s="594"/>
      <c r="J13" s="594"/>
      <c r="K13" s="594"/>
      <c r="L13" s="594"/>
      <c r="M13" s="594"/>
      <c r="N13" s="594"/>
      <c r="O13" s="594"/>
      <c r="P13" s="594"/>
      <c r="Q13" s="595"/>
      <c r="R13" s="596" t="s">
        <v>62</v>
      </c>
      <c r="S13" s="597"/>
      <c r="T13" s="597"/>
      <c r="U13" s="597"/>
      <c r="V13" s="597"/>
      <c r="W13" s="597"/>
      <c r="X13" s="597"/>
      <c r="Y13" s="598"/>
      <c r="Z13" s="634" t="s">
        <v>62</v>
      </c>
      <c r="AA13" s="634"/>
      <c r="AB13" s="634"/>
      <c r="AC13" s="634"/>
      <c r="AD13" s="635" t="s">
        <v>62</v>
      </c>
      <c r="AE13" s="635"/>
      <c r="AF13" s="635"/>
      <c r="AG13" s="635"/>
      <c r="AH13" s="635"/>
      <c r="AI13" s="635"/>
      <c r="AJ13" s="635"/>
      <c r="AK13" s="635"/>
      <c r="AL13" s="599" t="s">
        <v>62</v>
      </c>
      <c r="AM13" s="600"/>
      <c r="AN13" s="600"/>
      <c r="AO13" s="636"/>
      <c r="AP13" s="593" t="s">
        <v>184</v>
      </c>
      <c r="AQ13" s="594"/>
      <c r="AR13" s="594"/>
      <c r="AS13" s="594"/>
      <c r="AT13" s="594"/>
      <c r="AU13" s="594"/>
      <c r="AV13" s="594"/>
      <c r="AW13" s="594"/>
      <c r="AX13" s="594"/>
      <c r="AY13" s="594"/>
      <c r="AZ13" s="594"/>
      <c r="BA13" s="594"/>
      <c r="BB13" s="594"/>
      <c r="BC13" s="594"/>
      <c r="BD13" s="594"/>
      <c r="BE13" s="594"/>
      <c r="BF13" s="595"/>
      <c r="BG13" s="596">
        <v>3280910</v>
      </c>
      <c r="BH13" s="597"/>
      <c r="BI13" s="597"/>
      <c r="BJ13" s="597"/>
      <c r="BK13" s="597"/>
      <c r="BL13" s="597"/>
      <c r="BM13" s="597"/>
      <c r="BN13" s="598"/>
      <c r="BO13" s="634">
        <v>58.3</v>
      </c>
      <c r="BP13" s="634"/>
      <c r="BQ13" s="634"/>
      <c r="BR13" s="634"/>
      <c r="BS13" s="635" t="s">
        <v>62</v>
      </c>
      <c r="BT13" s="635"/>
      <c r="BU13" s="635"/>
      <c r="BV13" s="635"/>
      <c r="BW13" s="635"/>
      <c r="BX13" s="635"/>
      <c r="BY13" s="635"/>
      <c r="BZ13" s="635"/>
      <c r="CA13" s="635"/>
      <c r="CB13" s="675"/>
      <c r="CD13" s="593" t="s">
        <v>185</v>
      </c>
      <c r="CE13" s="594"/>
      <c r="CF13" s="594"/>
      <c r="CG13" s="594"/>
      <c r="CH13" s="594"/>
      <c r="CI13" s="594"/>
      <c r="CJ13" s="594"/>
      <c r="CK13" s="594"/>
      <c r="CL13" s="594"/>
      <c r="CM13" s="594"/>
      <c r="CN13" s="594"/>
      <c r="CO13" s="594"/>
      <c r="CP13" s="594"/>
      <c r="CQ13" s="595"/>
      <c r="CR13" s="596">
        <v>2849469</v>
      </c>
      <c r="CS13" s="597"/>
      <c r="CT13" s="597"/>
      <c r="CU13" s="597"/>
      <c r="CV13" s="597"/>
      <c r="CW13" s="597"/>
      <c r="CX13" s="597"/>
      <c r="CY13" s="598"/>
      <c r="CZ13" s="634">
        <v>11.5</v>
      </c>
      <c r="DA13" s="634"/>
      <c r="DB13" s="634"/>
      <c r="DC13" s="634"/>
      <c r="DD13" s="602">
        <v>1191556</v>
      </c>
      <c r="DE13" s="597"/>
      <c r="DF13" s="597"/>
      <c r="DG13" s="597"/>
      <c r="DH13" s="597"/>
      <c r="DI13" s="597"/>
      <c r="DJ13" s="597"/>
      <c r="DK13" s="597"/>
      <c r="DL13" s="597"/>
      <c r="DM13" s="597"/>
      <c r="DN13" s="597"/>
      <c r="DO13" s="597"/>
      <c r="DP13" s="598"/>
      <c r="DQ13" s="602">
        <v>1328501</v>
      </c>
      <c r="DR13" s="597"/>
      <c r="DS13" s="597"/>
      <c r="DT13" s="597"/>
      <c r="DU13" s="597"/>
      <c r="DV13" s="597"/>
      <c r="DW13" s="597"/>
      <c r="DX13" s="597"/>
      <c r="DY13" s="597"/>
      <c r="DZ13" s="597"/>
      <c r="EA13" s="597"/>
      <c r="EB13" s="597"/>
      <c r="EC13" s="633"/>
    </row>
    <row r="14" spans="2:143" ht="11.25" customHeight="1" x14ac:dyDescent="0.2">
      <c r="B14" s="593" t="s">
        <v>186</v>
      </c>
      <c r="C14" s="594"/>
      <c r="D14" s="594"/>
      <c r="E14" s="594"/>
      <c r="F14" s="594"/>
      <c r="G14" s="594"/>
      <c r="H14" s="594"/>
      <c r="I14" s="594"/>
      <c r="J14" s="594"/>
      <c r="K14" s="594"/>
      <c r="L14" s="594"/>
      <c r="M14" s="594"/>
      <c r="N14" s="594"/>
      <c r="O14" s="594"/>
      <c r="P14" s="594"/>
      <c r="Q14" s="595"/>
      <c r="R14" s="596" t="s">
        <v>62</v>
      </c>
      <c r="S14" s="597"/>
      <c r="T14" s="597"/>
      <c r="U14" s="597"/>
      <c r="V14" s="597"/>
      <c r="W14" s="597"/>
      <c r="X14" s="597"/>
      <c r="Y14" s="598"/>
      <c r="Z14" s="634" t="s">
        <v>62</v>
      </c>
      <c r="AA14" s="634"/>
      <c r="AB14" s="634"/>
      <c r="AC14" s="634"/>
      <c r="AD14" s="635" t="s">
        <v>62</v>
      </c>
      <c r="AE14" s="635"/>
      <c r="AF14" s="635"/>
      <c r="AG14" s="635"/>
      <c r="AH14" s="635"/>
      <c r="AI14" s="635"/>
      <c r="AJ14" s="635"/>
      <c r="AK14" s="635"/>
      <c r="AL14" s="599" t="s">
        <v>62</v>
      </c>
      <c r="AM14" s="600"/>
      <c r="AN14" s="600"/>
      <c r="AO14" s="636"/>
      <c r="AP14" s="593" t="s">
        <v>187</v>
      </c>
      <c r="AQ14" s="594"/>
      <c r="AR14" s="594"/>
      <c r="AS14" s="594"/>
      <c r="AT14" s="594"/>
      <c r="AU14" s="594"/>
      <c r="AV14" s="594"/>
      <c r="AW14" s="594"/>
      <c r="AX14" s="594"/>
      <c r="AY14" s="594"/>
      <c r="AZ14" s="594"/>
      <c r="BA14" s="594"/>
      <c r="BB14" s="594"/>
      <c r="BC14" s="594"/>
      <c r="BD14" s="594"/>
      <c r="BE14" s="594"/>
      <c r="BF14" s="595"/>
      <c r="BG14" s="596">
        <v>161445</v>
      </c>
      <c r="BH14" s="597"/>
      <c r="BI14" s="597"/>
      <c r="BJ14" s="597"/>
      <c r="BK14" s="597"/>
      <c r="BL14" s="597"/>
      <c r="BM14" s="597"/>
      <c r="BN14" s="598"/>
      <c r="BO14" s="634">
        <v>2.9</v>
      </c>
      <c r="BP14" s="634"/>
      <c r="BQ14" s="634"/>
      <c r="BR14" s="634"/>
      <c r="BS14" s="635" t="s">
        <v>62</v>
      </c>
      <c r="BT14" s="635"/>
      <c r="BU14" s="635"/>
      <c r="BV14" s="635"/>
      <c r="BW14" s="635"/>
      <c r="BX14" s="635"/>
      <c r="BY14" s="635"/>
      <c r="BZ14" s="635"/>
      <c r="CA14" s="635"/>
      <c r="CB14" s="675"/>
      <c r="CD14" s="593" t="s">
        <v>188</v>
      </c>
      <c r="CE14" s="594"/>
      <c r="CF14" s="594"/>
      <c r="CG14" s="594"/>
      <c r="CH14" s="594"/>
      <c r="CI14" s="594"/>
      <c r="CJ14" s="594"/>
      <c r="CK14" s="594"/>
      <c r="CL14" s="594"/>
      <c r="CM14" s="594"/>
      <c r="CN14" s="594"/>
      <c r="CO14" s="594"/>
      <c r="CP14" s="594"/>
      <c r="CQ14" s="595"/>
      <c r="CR14" s="596">
        <v>935330</v>
      </c>
      <c r="CS14" s="597"/>
      <c r="CT14" s="597"/>
      <c r="CU14" s="597"/>
      <c r="CV14" s="597"/>
      <c r="CW14" s="597"/>
      <c r="CX14" s="597"/>
      <c r="CY14" s="598"/>
      <c r="CZ14" s="634">
        <v>3.8</v>
      </c>
      <c r="DA14" s="634"/>
      <c r="DB14" s="634"/>
      <c r="DC14" s="634"/>
      <c r="DD14" s="602">
        <v>217375</v>
      </c>
      <c r="DE14" s="597"/>
      <c r="DF14" s="597"/>
      <c r="DG14" s="597"/>
      <c r="DH14" s="597"/>
      <c r="DI14" s="597"/>
      <c r="DJ14" s="597"/>
      <c r="DK14" s="597"/>
      <c r="DL14" s="597"/>
      <c r="DM14" s="597"/>
      <c r="DN14" s="597"/>
      <c r="DO14" s="597"/>
      <c r="DP14" s="598"/>
      <c r="DQ14" s="602">
        <v>720686</v>
      </c>
      <c r="DR14" s="597"/>
      <c r="DS14" s="597"/>
      <c r="DT14" s="597"/>
      <c r="DU14" s="597"/>
      <c r="DV14" s="597"/>
      <c r="DW14" s="597"/>
      <c r="DX14" s="597"/>
      <c r="DY14" s="597"/>
      <c r="DZ14" s="597"/>
      <c r="EA14" s="597"/>
      <c r="EB14" s="597"/>
      <c r="EC14" s="633"/>
    </row>
    <row r="15" spans="2:143" ht="11.25" customHeight="1" x14ac:dyDescent="0.2">
      <c r="B15" s="593" t="s">
        <v>189</v>
      </c>
      <c r="C15" s="594"/>
      <c r="D15" s="594"/>
      <c r="E15" s="594"/>
      <c r="F15" s="594"/>
      <c r="G15" s="594"/>
      <c r="H15" s="594"/>
      <c r="I15" s="594"/>
      <c r="J15" s="594"/>
      <c r="K15" s="594"/>
      <c r="L15" s="594"/>
      <c r="M15" s="594"/>
      <c r="N15" s="594"/>
      <c r="O15" s="594"/>
      <c r="P15" s="594"/>
      <c r="Q15" s="595"/>
      <c r="R15" s="596">
        <v>20614</v>
      </c>
      <c r="S15" s="597"/>
      <c r="T15" s="597"/>
      <c r="U15" s="597"/>
      <c r="V15" s="597"/>
      <c r="W15" s="597"/>
      <c r="X15" s="597"/>
      <c r="Y15" s="598"/>
      <c r="Z15" s="634">
        <v>0.1</v>
      </c>
      <c r="AA15" s="634"/>
      <c r="AB15" s="634"/>
      <c r="AC15" s="634"/>
      <c r="AD15" s="635">
        <v>20614</v>
      </c>
      <c r="AE15" s="635"/>
      <c r="AF15" s="635"/>
      <c r="AG15" s="635"/>
      <c r="AH15" s="635"/>
      <c r="AI15" s="635"/>
      <c r="AJ15" s="635"/>
      <c r="AK15" s="635"/>
      <c r="AL15" s="599">
        <v>0.2</v>
      </c>
      <c r="AM15" s="600"/>
      <c r="AN15" s="600"/>
      <c r="AO15" s="636"/>
      <c r="AP15" s="593" t="s">
        <v>190</v>
      </c>
      <c r="AQ15" s="594"/>
      <c r="AR15" s="594"/>
      <c r="AS15" s="594"/>
      <c r="AT15" s="594"/>
      <c r="AU15" s="594"/>
      <c r="AV15" s="594"/>
      <c r="AW15" s="594"/>
      <c r="AX15" s="594"/>
      <c r="AY15" s="594"/>
      <c r="AZ15" s="594"/>
      <c r="BA15" s="594"/>
      <c r="BB15" s="594"/>
      <c r="BC15" s="594"/>
      <c r="BD15" s="594"/>
      <c r="BE15" s="594"/>
      <c r="BF15" s="595"/>
      <c r="BG15" s="596">
        <v>255688</v>
      </c>
      <c r="BH15" s="597"/>
      <c r="BI15" s="597"/>
      <c r="BJ15" s="597"/>
      <c r="BK15" s="597"/>
      <c r="BL15" s="597"/>
      <c r="BM15" s="597"/>
      <c r="BN15" s="598"/>
      <c r="BO15" s="634">
        <v>4.5</v>
      </c>
      <c r="BP15" s="634"/>
      <c r="BQ15" s="634"/>
      <c r="BR15" s="634"/>
      <c r="BS15" s="635" t="s">
        <v>62</v>
      </c>
      <c r="BT15" s="635"/>
      <c r="BU15" s="635"/>
      <c r="BV15" s="635"/>
      <c r="BW15" s="635"/>
      <c r="BX15" s="635"/>
      <c r="BY15" s="635"/>
      <c r="BZ15" s="635"/>
      <c r="CA15" s="635"/>
      <c r="CB15" s="675"/>
      <c r="CD15" s="593" t="s">
        <v>191</v>
      </c>
      <c r="CE15" s="594"/>
      <c r="CF15" s="594"/>
      <c r="CG15" s="594"/>
      <c r="CH15" s="594"/>
      <c r="CI15" s="594"/>
      <c r="CJ15" s="594"/>
      <c r="CK15" s="594"/>
      <c r="CL15" s="594"/>
      <c r="CM15" s="594"/>
      <c r="CN15" s="594"/>
      <c r="CO15" s="594"/>
      <c r="CP15" s="594"/>
      <c r="CQ15" s="595"/>
      <c r="CR15" s="596">
        <v>2639832</v>
      </c>
      <c r="CS15" s="597"/>
      <c r="CT15" s="597"/>
      <c r="CU15" s="597"/>
      <c r="CV15" s="597"/>
      <c r="CW15" s="597"/>
      <c r="CX15" s="597"/>
      <c r="CY15" s="598"/>
      <c r="CZ15" s="634">
        <v>10.6</v>
      </c>
      <c r="DA15" s="634"/>
      <c r="DB15" s="634"/>
      <c r="DC15" s="634"/>
      <c r="DD15" s="602">
        <v>606049</v>
      </c>
      <c r="DE15" s="597"/>
      <c r="DF15" s="597"/>
      <c r="DG15" s="597"/>
      <c r="DH15" s="597"/>
      <c r="DI15" s="597"/>
      <c r="DJ15" s="597"/>
      <c r="DK15" s="597"/>
      <c r="DL15" s="597"/>
      <c r="DM15" s="597"/>
      <c r="DN15" s="597"/>
      <c r="DO15" s="597"/>
      <c r="DP15" s="598"/>
      <c r="DQ15" s="602">
        <v>1800107</v>
      </c>
      <c r="DR15" s="597"/>
      <c r="DS15" s="597"/>
      <c r="DT15" s="597"/>
      <c r="DU15" s="597"/>
      <c r="DV15" s="597"/>
      <c r="DW15" s="597"/>
      <c r="DX15" s="597"/>
      <c r="DY15" s="597"/>
      <c r="DZ15" s="597"/>
      <c r="EA15" s="597"/>
      <c r="EB15" s="597"/>
      <c r="EC15" s="633"/>
    </row>
    <row r="16" spans="2:143" ht="11.25" customHeight="1" x14ac:dyDescent="0.2">
      <c r="B16" s="593" t="s">
        <v>192</v>
      </c>
      <c r="C16" s="594"/>
      <c r="D16" s="594"/>
      <c r="E16" s="594"/>
      <c r="F16" s="594"/>
      <c r="G16" s="594"/>
      <c r="H16" s="594"/>
      <c r="I16" s="594"/>
      <c r="J16" s="594"/>
      <c r="K16" s="594"/>
      <c r="L16" s="594"/>
      <c r="M16" s="594"/>
      <c r="N16" s="594"/>
      <c r="O16" s="594"/>
      <c r="P16" s="594"/>
      <c r="Q16" s="595"/>
      <c r="R16" s="596">
        <v>105655</v>
      </c>
      <c r="S16" s="597"/>
      <c r="T16" s="597"/>
      <c r="U16" s="597"/>
      <c r="V16" s="597"/>
      <c r="W16" s="597"/>
      <c r="X16" s="597"/>
      <c r="Y16" s="598"/>
      <c r="Z16" s="634">
        <v>0.4</v>
      </c>
      <c r="AA16" s="634"/>
      <c r="AB16" s="634"/>
      <c r="AC16" s="634"/>
      <c r="AD16" s="635">
        <v>105655</v>
      </c>
      <c r="AE16" s="635"/>
      <c r="AF16" s="635"/>
      <c r="AG16" s="635"/>
      <c r="AH16" s="635"/>
      <c r="AI16" s="635"/>
      <c r="AJ16" s="635"/>
      <c r="AK16" s="635"/>
      <c r="AL16" s="599">
        <v>0.9</v>
      </c>
      <c r="AM16" s="600"/>
      <c r="AN16" s="600"/>
      <c r="AO16" s="636"/>
      <c r="AP16" s="593" t="s">
        <v>193</v>
      </c>
      <c r="AQ16" s="594"/>
      <c r="AR16" s="594"/>
      <c r="AS16" s="594"/>
      <c r="AT16" s="594"/>
      <c r="AU16" s="594"/>
      <c r="AV16" s="594"/>
      <c r="AW16" s="594"/>
      <c r="AX16" s="594"/>
      <c r="AY16" s="594"/>
      <c r="AZ16" s="594"/>
      <c r="BA16" s="594"/>
      <c r="BB16" s="594"/>
      <c r="BC16" s="594"/>
      <c r="BD16" s="594"/>
      <c r="BE16" s="594"/>
      <c r="BF16" s="595"/>
      <c r="BG16" s="596" t="s">
        <v>62</v>
      </c>
      <c r="BH16" s="597"/>
      <c r="BI16" s="597"/>
      <c r="BJ16" s="597"/>
      <c r="BK16" s="597"/>
      <c r="BL16" s="597"/>
      <c r="BM16" s="597"/>
      <c r="BN16" s="598"/>
      <c r="BO16" s="634" t="s">
        <v>62</v>
      </c>
      <c r="BP16" s="634"/>
      <c r="BQ16" s="634"/>
      <c r="BR16" s="634"/>
      <c r="BS16" s="635" t="s">
        <v>62</v>
      </c>
      <c r="BT16" s="635"/>
      <c r="BU16" s="635"/>
      <c r="BV16" s="635"/>
      <c r="BW16" s="635"/>
      <c r="BX16" s="635"/>
      <c r="BY16" s="635"/>
      <c r="BZ16" s="635"/>
      <c r="CA16" s="635"/>
      <c r="CB16" s="675"/>
      <c r="CD16" s="593" t="s">
        <v>194</v>
      </c>
      <c r="CE16" s="594"/>
      <c r="CF16" s="594"/>
      <c r="CG16" s="594"/>
      <c r="CH16" s="594"/>
      <c r="CI16" s="594"/>
      <c r="CJ16" s="594"/>
      <c r="CK16" s="594"/>
      <c r="CL16" s="594"/>
      <c r="CM16" s="594"/>
      <c r="CN16" s="594"/>
      <c r="CO16" s="594"/>
      <c r="CP16" s="594"/>
      <c r="CQ16" s="595"/>
      <c r="CR16" s="596">
        <v>8974</v>
      </c>
      <c r="CS16" s="597"/>
      <c r="CT16" s="597"/>
      <c r="CU16" s="597"/>
      <c r="CV16" s="597"/>
      <c r="CW16" s="597"/>
      <c r="CX16" s="597"/>
      <c r="CY16" s="598"/>
      <c r="CZ16" s="634">
        <v>0</v>
      </c>
      <c r="DA16" s="634"/>
      <c r="DB16" s="634"/>
      <c r="DC16" s="634"/>
      <c r="DD16" s="602" t="s">
        <v>62</v>
      </c>
      <c r="DE16" s="597"/>
      <c r="DF16" s="597"/>
      <c r="DG16" s="597"/>
      <c r="DH16" s="597"/>
      <c r="DI16" s="597"/>
      <c r="DJ16" s="597"/>
      <c r="DK16" s="597"/>
      <c r="DL16" s="597"/>
      <c r="DM16" s="597"/>
      <c r="DN16" s="597"/>
      <c r="DO16" s="597"/>
      <c r="DP16" s="598"/>
      <c r="DQ16" s="602">
        <v>2145</v>
      </c>
      <c r="DR16" s="597"/>
      <c r="DS16" s="597"/>
      <c r="DT16" s="597"/>
      <c r="DU16" s="597"/>
      <c r="DV16" s="597"/>
      <c r="DW16" s="597"/>
      <c r="DX16" s="597"/>
      <c r="DY16" s="597"/>
      <c r="DZ16" s="597"/>
      <c r="EA16" s="597"/>
      <c r="EB16" s="597"/>
      <c r="EC16" s="633"/>
    </row>
    <row r="17" spans="2:133" ht="11.25" customHeight="1" x14ac:dyDescent="0.2">
      <c r="B17" s="593" t="s">
        <v>195</v>
      </c>
      <c r="C17" s="594"/>
      <c r="D17" s="594"/>
      <c r="E17" s="594"/>
      <c r="F17" s="594"/>
      <c r="G17" s="594"/>
      <c r="H17" s="594"/>
      <c r="I17" s="594"/>
      <c r="J17" s="594"/>
      <c r="K17" s="594"/>
      <c r="L17" s="594"/>
      <c r="M17" s="594"/>
      <c r="N17" s="594"/>
      <c r="O17" s="594"/>
      <c r="P17" s="594"/>
      <c r="Q17" s="595"/>
      <c r="R17" s="596">
        <v>206682</v>
      </c>
      <c r="S17" s="597"/>
      <c r="T17" s="597"/>
      <c r="U17" s="597"/>
      <c r="V17" s="597"/>
      <c r="W17" s="597"/>
      <c r="X17" s="597"/>
      <c r="Y17" s="598"/>
      <c r="Z17" s="634">
        <v>0.8</v>
      </c>
      <c r="AA17" s="634"/>
      <c r="AB17" s="634"/>
      <c r="AC17" s="634"/>
      <c r="AD17" s="635">
        <v>206682</v>
      </c>
      <c r="AE17" s="635"/>
      <c r="AF17" s="635"/>
      <c r="AG17" s="635"/>
      <c r="AH17" s="635"/>
      <c r="AI17" s="635"/>
      <c r="AJ17" s="635"/>
      <c r="AK17" s="635"/>
      <c r="AL17" s="599">
        <v>1.7</v>
      </c>
      <c r="AM17" s="600"/>
      <c r="AN17" s="600"/>
      <c r="AO17" s="636"/>
      <c r="AP17" s="593" t="s">
        <v>196</v>
      </c>
      <c r="AQ17" s="594"/>
      <c r="AR17" s="594"/>
      <c r="AS17" s="594"/>
      <c r="AT17" s="594"/>
      <c r="AU17" s="594"/>
      <c r="AV17" s="594"/>
      <c r="AW17" s="594"/>
      <c r="AX17" s="594"/>
      <c r="AY17" s="594"/>
      <c r="AZ17" s="594"/>
      <c r="BA17" s="594"/>
      <c r="BB17" s="594"/>
      <c r="BC17" s="594"/>
      <c r="BD17" s="594"/>
      <c r="BE17" s="594"/>
      <c r="BF17" s="595"/>
      <c r="BG17" s="596" t="s">
        <v>62</v>
      </c>
      <c r="BH17" s="597"/>
      <c r="BI17" s="597"/>
      <c r="BJ17" s="597"/>
      <c r="BK17" s="597"/>
      <c r="BL17" s="597"/>
      <c r="BM17" s="597"/>
      <c r="BN17" s="598"/>
      <c r="BO17" s="634" t="s">
        <v>62</v>
      </c>
      <c r="BP17" s="634"/>
      <c r="BQ17" s="634"/>
      <c r="BR17" s="634"/>
      <c r="BS17" s="635" t="s">
        <v>62</v>
      </c>
      <c r="BT17" s="635"/>
      <c r="BU17" s="635"/>
      <c r="BV17" s="635"/>
      <c r="BW17" s="635"/>
      <c r="BX17" s="635"/>
      <c r="BY17" s="635"/>
      <c r="BZ17" s="635"/>
      <c r="CA17" s="635"/>
      <c r="CB17" s="675"/>
      <c r="CD17" s="593" t="s">
        <v>197</v>
      </c>
      <c r="CE17" s="594"/>
      <c r="CF17" s="594"/>
      <c r="CG17" s="594"/>
      <c r="CH17" s="594"/>
      <c r="CI17" s="594"/>
      <c r="CJ17" s="594"/>
      <c r="CK17" s="594"/>
      <c r="CL17" s="594"/>
      <c r="CM17" s="594"/>
      <c r="CN17" s="594"/>
      <c r="CO17" s="594"/>
      <c r="CP17" s="594"/>
      <c r="CQ17" s="595"/>
      <c r="CR17" s="596">
        <v>2119827</v>
      </c>
      <c r="CS17" s="597"/>
      <c r="CT17" s="597"/>
      <c r="CU17" s="597"/>
      <c r="CV17" s="597"/>
      <c r="CW17" s="597"/>
      <c r="CX17" s="597"/>
      <c r="CY17" s="598"/>
      <c r="CZ17" s="634">
        <v>8.5</v>
      </c>
      <c r="DA17" s="634"/>
      <c r="DB17" s="634"/>
      <c r="DC17" s="634"/>
      <c r="DD17" s="602" t="s">
        <v>62</v>
      </c>
      <c r="DE17" s="597"/>
      <c r="DF17" s="597"/>
      <c r="DG17" s="597"/>
      <c r="DH17" s="597"/>
      <c r="DI17" s="597"/>
      <c r="DJ17" s="597"/>
      <c r="DK17" s="597"/>
      <c r="DL17" s="597"/>
      <c r="DM17" s="597"/>
      <c r="DN17" s="597"/>
      <c r="DO17" s="597"/>
      <c r="DP17" s="598"/>
      <c r="DQ17" s="602">
        <v>2112354</v>
      </c>
      <c r="DR17" s="597"/>
      <c r="DS17" s="597"/>
      <c r="DT17" s="597"/>
      <c r="DU17" s="597"/>
      <c r="DV17" s="597"/>
      <c r="DW17" s="597"/>
      <c r="DX17" s="597"/>
      <c r="DY17" s="597"/>
      <c r="DZ17" s="597"/>
      <c r="EA17" s="597"/>
      <c r="EB17" s="597"/>
      <c r="EC17" s="633"/>
    </row>
    <row r="18" spans="2:133" ht="11.25" customHeight="1" x14ac:dyDescent="0.2">
      <c r="B18" s="593" t="s">
        <v>198</v>
      </c>
      <c r="C18" s="594"/>
      <c r="D18" s="594"/>
      <c r="E18" s="594"/>
      <c r="F18" s="594"/>
      <c r="G18" s="594"/>
      <c r="H18" s="594"/>
      <c r="I18" s="594"/>
      <c r="J18" s="594"/>
      <c r="K18" s="594"/>
      <c r="L18" s="594"/>
      <c r="M18" s="594"/>
      <c r="N18" s="594"/>
      <c r="O18" s="594"/>
      <c r="P18" s="594"/>
      <c r="Q18" s="595"/>
      <c r="R18" s="596">
        <v>44506</v>
      </c>
      <c r="S18" s="597"/>
      <c r="T18" s="597"/>
      <c r="U18" s="597"/>
      <c r="V18" s="597"/>
      <c r="W18" s="597"/>
      <c r="X18" s="597"/>
      <c r="Y18" s="598"/>
      <c r="Z18" s="634">
        <v>0.2</v>
      </c>
      <c r="AA18" s="634"/>
      <c r="AB18" s="634"/>
      <c r="AC18" s="634"/>
      <c r="AD18" s="635">
        <v>44506</v>
      </c>
      <c r="AE18" s="635"/>
      <c r="AF18" s="635"/>
      <c r="AG18" s="635"/>
      <c r="AH18" s="635"/>
      <c r="AI18" s="635"/>
      <c r="AJ18" s="635"/>
      <c r="AK18" s="635"/>
      <c r="AL18" s="599">
        <v>0.4</v>
      </c>
      <c r="AM18" s="600"/>
      <c r="AN18" s="600"/>
      <c r="AO18" s="636"/>
      <c r="AP18" s="593" t="s">
        <v>199</v>
      </c>
      <c r="AQ18" s="594"/>
      <c r="AR18" s="594"/>
      <c r="AS18" s="594"/>
      <c r="AT18" s="594"/>
      <c r="AU18" s="594"/>
      <c r="AV18" s="594"/>
      <c r="AW18" s="594"/>
      <c r="AX18" s="594"/>
      <c r="AY18" s="594"/>
      <c r="AZ18" s="594"/>
      <c r="BA18" s="594"/>
      <c r="BB18" s="594"/>
      <c r="BC18" s="594"/>
      <c r="BD18" s="594"/>
      <c r="BE18" s="594"/>
      <c r="BF18" s="595"/>
      <c r="BG18" s="596" t="s">
        <v>62</v>
      </c>
      <c r="BH18" s="597"/>
      <c r="BI18" s="597"/>
      <c r="BJ18" s="597"/>
      <c r="BK18" s="597"/>
      <c r="BL18" s="597"/>
      <c r="BM18" s="597"/>
      <c r="BN18" s="598"/>
      <c r="BO18" s="634" t="s">
        <v>62</v>
      </c>
      <c r="BP18" s="634"/>
      <c r="BQ18" s="634"/>
      <c r="BR18" s="634"/>
      <c r="BS18" s="635" t="s">
        <v>62</v>
      </c>
      <c r="BT18" s="635"/>
      <c r="BU18" s="635"/>
      <c r="BV18" s="635"/>
      <c r="BW18" s="635"/>
      <c r="BX18" s="635"/>
      <c r="BY18" s="635"/>
      <c r="BZ18" s="635"/>
      <c r="CA18" s="635"/>
      <c r="CB18" s="675"/>
      <c r="CD18" s="593" t="s">
        <v>200</v>
      </c>
      <c r="CE18" s="594"/>
      <c r="CF18" s="594"/>
      <c r="CG18" s="594"/>
      <c r="CH18" s="594"/>
      <c r="CI18" s="594"/>
      <c r="CJ18" s="594"/>
      <c r="CK18" s="594"/>
      <c r="CL18" s="594"/>
      <c r="CM18" s="594"/>
      <c r="CN18" s="594"/>
      <c r="CO18" s="594"/>
      <c r="CP18" s="594"/>
      <c r="CQ18" s="595"/>
      <c r="CR18" s="596" t="s">
        <v>62</v>
      </c>
      <c r="CS18" s="597"/>
      <c r="CT18" s="597"/>
      <c r="CU18" s="597"/>
      <c r="CV18" s="597"/>
      <c r="CW18" s="597"/>
      <c r="CX18" s="597"/>
      <c r="CY18" s="598"/>
      <c r="CZ18" s="634" t="s">
        <v>62</v>
      </c>
      <c r="DA18" s="634"/>
      <c r="DB18" s="634"/>
      <c r="DC18" s="634"/>
      <c r="DD18" s="602" t="s">
        <v>62</v>
      </c>
      <c r="DE18" s="597"/>
      <c r="DF18" s="597"/>
      <c r="DG18" s="597"/>
      <c r="DH18" s="597"/>
      <c r="DI18" s="597"/>
      <c r="DJ18" s="597"/>
      <c r="DK18" s="597"/>
      <c r="DL18" s="597"/>
      <c r="DM18" s="597"/>
      <c r="DN18" s="597"/>
      <c r="DO18" s="597"/>
      <c r="DP18" s="598"/>
      <c r="DQ18" s="602" t="s">
        <v>62</v>
      </c>
      <c r="DR18" s="597"/>
      <c r="DS18" s="597"/>
      <c r="DT18" s="597"/>
      <c r="DU18" s="597"/>
      <c r="DV18" s="597"/>
      <c r="DW18" s="597"/>
      <c r="DX18" s="597"/>
      <c r="DY18" s="597"/>
      <c r="DZ18" s="597"/>
      <c r="EA18" s="597"/>
      <c r="EB18" s="597"/>
      <c r="EC18" s="633"/>
    </row>
    <row r="19" spans="2:133" ht="11.25" customHeight="1" x14ac:dyDescent="0.2">
      <c r="B19" s="593" t="s">
        <v>201</v>
      </c>
      <c r="C19" s="594"/>
      <c r="D19" s="594"/>
      <c r="E19" s="594"/>
      <c r="F19" s="594"/>
      <c r="G19" s="594"/>
      <c r="H19" s="594"/>
      <c r="I19" s="594"/>
      <c r="J19" s="594"/>
      <c r="K19" s="594"/>
      <c r="L19" s="594"/>
      <c r="M19" s="594"/>
      <c r="N19" s="594"/>
      <c r="O19" s="594"/>
      <c r="P19" s="594"/>
      <c r="Q19" s="595"/>
      <c r="R19" s="596">
        <v>154949</v>
      </c>
      <c r="S19" s="597"/>
      <c r="T19" s="597"/>
      <c r="U19" s="597"/>
      <c r="V19" s="597"/>
      <c r="W19" s="597"/>
      <c r="X19" s="597"/>
      <c r="Y19" s="598"/>
      <c r="Z19" s="634">
        <v>0.6</v>
      </c>
      <c r="AA19" s="634"/>
      <c r="AB19" s="634"/>
      <c r="AC19" s="634"/>
      <c r="AD19" s="635">
        <v>154949</v>
      </c>
      <c r="AE19" s="635"/>
      <c r="AF19" s="635"/>
      <c r="AG19" s="635"/>
      <c r="AH19" s="635"/>
      <c r="AI19" s="635"/>
      <c r="AJ19" s="635"/>
      <c r="AK19" s="635"/>
      <c r="AL19" s="599">
        <v>1.3</v>
      </c>
      <c r="AM19" s="600"/>
      <c r="AN19" s="600"/>
      <c r="AO19" s="636"/>
      <c r="AP19" s="593" t="s">
        <v>202</v>
      </c>
      <c r="AQ19" s="594"/>
      <c r="AR19" s="594"/>
      <c r="AS19" s="594"/>
      <c r="AT19" s="594"/>
      <c r="AU19" s="594"/>
      <c r="AV19" s="594"/>
      <c r="AW19" s="594"/>
      <c r="AX19" s="594"/>
      <c r="AY19" s="594"/>
      <c r="AZ19" s="594"/>
      <c r="BA19" s="594"/>
      <c r="BB19" s="594"/>
      <c r="BC19" s="594"/>
      <c r="BD19" s="594"/>
      <c r="BE19" s="594"/>
      <c r="BF19" s="595"/>
      <c r="BG19" s="596">
        <v>328</v>
      </c>
      <c r="BH19" s="597"/>
      <c r="BI19" s="597"/>
      <c r="BJ19" s="597"/>
      <c r="BK19" s="597"/>
      <c r="BL19" s="597"/>
      <c r="BM19" s="597"/>
      <c r="BN19" s="598"/>
      <c r="BO19" s="634">
        <v>0</v>
      </c>
      <c r="BP19" s="634"/>
      <c r="BQ19" s="634"/>
      <c r="BR19" s="634"/>
      <c r="BS19" s="635" t="s">
        <v>62</v>
      </c>
      <c r="BT19" s="635"/>
      <c r="BU19" s="635"/>
      <c r="BV19" s="635"/>
      <c r="BW19" s="635"/>
      <c r="BX19" s="635"/>
      <c r="BY19" s="635"/>
      <c r="BZ19" s="635"/>
      <c r="CA19" s="635"/>
      <c r="CB19" s="675"/>
      <c r="CD19" s="593" t="s">
        <v>203</v>
      </c>
      <c r="CE19" s="594"/>
      <c r="CF19" s="594"/>
      <c r="CG19" s="594"/>
      <c r="CH19" s="594"/>
      <c r="CI19" s="594"/>
      <c r="CJ19" s="594"/>
      <c r="CK19" s="594"/>
      <c r="CL19" s="594"/>
      <c r="CM19" s="594"/>
      <c r="CN19" s="594"/>
      <c r="CO19" s="594"/>
      <c r="CP19" s="594"/>
      <c r="CQ19" s="595"/>
      <c r="CR19" s="596" t="s">
        <v>62</v>
      </c>
      <c r="CS19" s="597"/>
      <c r="CT19" s="597"/>
      <c r="CU19" s="597"/>
      <c r="CV19" s="597"/>
      <c r="CW19" s="597"/>
      <c r="CX19" s="597"/>
      <c r="CY19" s="598"/>
      <c r="CZ19" s="634" t="s">
        <v>62</v>
      </c>
      <c r="DA19" s="634"/>
      <c r="DB19" s="634"/>
      <c r="DC19" s="634"/>
      <c r="DD19" s="602" t="s">
        <v>62</v>
      </c>
      <c r="DE19" s="597"/>
      <c r="DF19" s="597"/>
      <c r="DG19" s="597"/>
      <c r="DH19" s="597"/>
      <c r="DI19" s="597"/>
      <c r="DJ19" s="597"/>
      <c r="DK19" s="597"/>
      <c r="DL19" s="597"/>
      <c r="DM19" s="597"/>
      <c r="DN19" s="597"/>
      <c r="DO19" s="597"/>
      <c r="DP19" s="598"/>
      <c r="DQ19" s="602" t="s">
        <v>62</v>
      </c>
      <c r="DR19" s="597"/>
      <c r="DS19" s="597"/>
      <c r="DT19" s="597"/>
      <c r="DU19" s="597"/>
      <c r="DV19" s="597"/>
      <c r="DW19" s="597"/>
      <c r="DX19" s="597"/>
      <c r="DY19" s="597"/>
      <c r="DZ19" s="597"/>
      <c r="EA19" s="597"/>
      <c r="EB19" s="597"/>
      <c r="EC19" s="633"/>
    </row>
    <row r="20" spans="2:133" ht="11.25" customHeight="1" x14ac:dyDescent="0.2">
      <c r="B20" s="663" t="s">
        <v>204</v>
      </c>
      <c r="C20" s="664"/>
      <c r="D20" s="664"/>
      <c r="E20" s="664"/>
      <c r="F20" s="664"/>
      <c r="G20" s="664"/>
      <c r="H20" s="664"/>
      <c r="I20" s="664"/>
      <c r="J20" s="664"/>
      <c r="K20" s="664"/>
      <c r="L20" s="664"/>
      <c r="M20" s="664"/>
      <c r="N20" s="664"/>
      <c r="O20" s="664"/>
      <c r="P20" s="664"/>
      <c r="Q20" s="665"/>
      <c r="R20" s="596">
        <v>7227</v>
      </c>
      <c r="S20" s="597"/>
      <c r="T20" s="597"/>
      <c r="U20" s="597"/>
      <c r="V20" s="597"/>
      <c r="W20" s="597"/>
      <c r="X20" s="597"/>
      <c r="Y20" s="598"/>
      <c r="Z20" s="634">
        <v>0</v>
      </c>
      <c r="AA20" s="634"/>
      <c r="AB20" s="634"/>
      <c r="AC20" s="634"/>
      <c r="AD20" s="635">
        <v>7227</v>
      </c>
      <c r="AE20" s="635"/>
      <c r="AF20" s="635"/>
      <c r="AG20" s="635"/>
      <c r="AH20" s="635"/>
      <c r="AI20" s="635"/>
      <c r="AJ20" s="635"/>
      <c r="AK20" s="635"/>
      <c r="AL20" s="599">
        <v>0.1</v>
      </c>
      <c r="AM20" s="600"/>
      <c r="AN20" s="600"/>
      <c r="AO20" s="636"/>
      <c r="AP20" s="593" t="s">
        <v>205</v>
      </c>
      <c r="AQ20" s="594"/>
      <c r="AR20" s="594"/>
      <c r="AS20" s="594"/>
      <c r="AT20" s="594"/>
      <c r="AU20" s="594"/>
      <c r="AV20" s="594"/>
      <c r="AW20" s="594"/>
      <c r="AX20" s="594"/>
      <c r="AY20" s="594"/>
      <c r="AZ20" s="594"/>
      <c r="BA20" s="594"/>
      <c r="BB20" s="594"/>
      <c r="BC20" s="594"/>
      <c r="BD20" s="594"/>
      <c r="BE20" s="594"/>
      <c r="BF20" s="595"/>
      <c r="BG20" s="596">
        <v>328</v>
      </c>
      <c r="BH20" s="597"/>
      <c r="BI20" s="597"/>
      <c r="BJ20" s="597"/>
      <c r="BK20" s="597"/>
      <c r="BL20" s="597"/>
      <c r="BM20" s="597"/>
      <c r="BN20" s="598"/>
      <c r="BO20" s="634">
        <v>0</v>
      </c>
      <c r="BP20" s="634"/>
      <c r="BQ20" s="634"/>
      <c r="BR20" s="634"/>
      <c r="BS20" s="635" t="s">
        <v>62</v>
      </c>
      <c r="BT20" s="635"/>
      <c r="BU20" s="635"/>
      <c r="BV20" s="635"/>
      <c r="BW20" s="635"/>
      <c r="BX20" s="635"/>
      <c r="BY20" s="635"/>
      <c r="BZ20" s="635"/>
      <c r="CA20" s="635"/>
      <c r="CB20" s="675"/>
      <c r="CD20" s="593" t="s">
        <v>206</v>
      </c>
      <c r="CE20" s="594"/>
      <c r="CF20" s="594"/>
      <c r="CG20" s="594"/>
      <c r="CH20" s="594"/>
      <c r="CI20" s="594"/>
      <c r="CJ20" s="594"/>
      <c r="CK20" s="594"/>
      <c r="CL20" s="594"/>
      <c r="CM20" s="594"/>
      <c r="CN20" s="594"/>
      <c r="CO20" s="594"/>
      <c r="CP20" s="594"/>
      <c r="CQ20" s="595"/>
      <c r="CR20" s="596">
        <v>24839506</v>
      </c>
      <c r="CS20" s="597"/>
      <c r="CT20" s="597"/>
      <c r="CU20" s="597"/>
      <c r="CV20" s="597"/>
      <c r="CW20" s="597"/>
      <c r="CX20" s="597"/>
      <c r="CY20" s="598"/>
      <c r="CZ20" s="634">
        <v>100</v>
      </c>
      <c r="DA20" s="634"/>
      <c r="DB20" s="634"/>
      <c r="DC20" s="634"/>
      <c r="DD20" s="602">
        <v>4685341</v>
      </c>
      <c r="DE20" s="597"/>
      <c r="DF20" s="597"/>
      <c r="DG20" s="597"/>
      <c r="DH20" s="597"/>
      <c r="DI20" s="597"/>
      <c r="DJ20" s="597"/>
      <c r="DK20" s="597"/>
      <c r="DL20" s="597"/>
      <c r="DM20" s="597"/>
      <c r="DN20" s="597"/>
      <c r="DO20" s="597"/>
      <c r="DP20" s="598"/>
      <c r="DQ20" s="602">
        <v>13985523</v>
      </c>
      <c r="DR20" s="597"/>
      <c r="DS20" s="597"/>
      <c r="DT20" s="597"/>
      <c r="DU20" s="597"/>
      <c r="DV20" s="597"/>
      <c r="DW20" s="597"/>
      <c r="DX20" s="597"/>
      <c r="DY20" s="597"/>
      <c r="DZ20" s="597"/>
      <c r="EA20" s="597"/>
      <c r="EB20" s="597"/>
      <c r="EC20" s="633"/>
    </row>
    <row r="21" spans="2:133" ht="11.25" customHeight="1" x14ac:dyDescent="0.2">
      <c r="B21" s="593" t="s">
        <v>207</v>
      </c>
      <c r="C21" s="594"/>
      <c r="D21" s="594"/>
      <c r="E21" s="594"/>
      <c r="F21" s="594"/>
      <c r="G21" s="594"/>
      <c r="H21" s="594"/>
      <c r="I21" s="594"/>
      <c r="J21" s="594"/>
      <c r="K21" s="594"/>
      <c r="L21" s="594"/>
      <c r="M21" s="594"/>
      <c r="N21" s="594"/>
      <c r="O21" s="594"/>
      <c r="P21" s="594"/>
      <c r="Q21" s="595"/>
      <c r="R21" s="596">
        <v>5690016</v>
      </c>
      <c r="S21" s="597"/>
      <c r="T21" s="597"/>
      <c r="U21" s="597"/>
      <c r="V21" s="597"/>
      <c r="W21" s="597"/>
      <c r="X21" s="597"/>
      <c r="Y21" s="598"/>
      <c r="Z21" s="634">
        <v>22.2</v>
      </c>
      <c r="AA21" s="634"/>
      <c r="AB21" s="634"/>
      <c r="AC21" s="634"/>
      <c r="AD21" s="635">
        <v>5017584</v>
      </c>
      <c r="AE21" s="635"/>
      <c r="AF21" s="635"/>
      <c r="AG21" s="635"/>
      <c r="AH21" s="635"/>
      <c r="AI21" s="635"/>
      <c r="AJ21" s="635"/>
      <c r="AK21" s="635"/>
      <c r="AL21" s="599">
        <v>41</v>
      </c>
      <c r="AM21" s="600"/>
      <c r="AN21" s="600"/>
      <c r="AO21" s="636"/>
      <c r="AP21" s="593" t="s">
        <v>208</v>
      </c>
      <c r="AQ21" s="673"/>
      <c r="AR21" s="673"/>
      <c r="AS21" s="673"/>
      <c r="AT21" s="673"/>
      <c r="AU21" s="673"/>
      <c r="AV21" s="673"/>
      <c r="AW21" s="673"/>
      <c r="AX21" s="673"/>
      <c r="AY21" s="673"/>
      <c r="AZ21" s="673"/>
      <c r="BA21" s="673"/>
      <c r="BB21" s="673"/>
      <c r="BC21" s="673"/>
      <c r="BD21" s="673"/>
      <c r="BE21" s="673"/>
      <c r="BF21" s="674"/>
      <c r="BG21" s="596">
        <v>328</v>
      </c>
      <c r="BH21" s="597"/>
      <c r="BI21" s="597"/>
      <c r="BJ21" s="597"/>
      <c r="BK21" s="597"/>
      <c r="BL21" s="597"/>
      <c r="BM21" s="597"/>
      <c r="BN21" s="598"/>
      <c r="BO21" s="634">
        <v>0</v>
      </c>
      <c r="BP21" s="634"/>
      <c r="BQ21" s="634"/>
      <c r="BR21" s="634"/>
      <c r="BS21" s="635" t="s">
        <v>62</v>
      </c>
      <c r="BT21" s="635"/>
      <c r="BU21" s="635"/>
      <c r="BV21" s="635"/>
      <c r="BW21" s="635"/>
      <c r="BX21" s="635"/>
      <c r="BY21" s="635"/>
      <c r="BZ21" s="635"/>
      <c r="CA21" s="635"/>
      <c r="CB21" s="675"/>
      <c r="CD21" s="577"/>
      <c r="CE21" s="578"/>
      <c r="CF21" s="578"/>
      <c r="CG21" s="578"/>
      <c r="CH21" s="578"/>
      <c r="CI21" s="578"/>
      <c r="CJ21" s="578"/>
      <c r="CK21" s="578"/>
      <c r="CL21" s="578"/>
      <c r="CM21" s="578"/>
      <c r="CN21" s="578"/>
      <c r="CO21" s="578"/>
      <c r="CP21" s="578"/>
      <c r="CQ21" s="579"/>
      <c r="CR21" s="681"/>
      <c r="CS21" s="682"/>
      <c r="CT21" s="682"/>
      <c r="CU21" s="682"/>
      <c r="CV21" s="682"/>
      <c r="CW21" s="682"/>
      <c r="CX21" s="682"/>
      <c r="CY21" s="683"/>
      <c r="CZ21" s="684"/>
      <c r="DA21" s="684"/>
      <c r="DB21" s="684"/>
      <c r="DC21" s="684"/>
      <c r="DD21" s="685"/>
      <c r="DE21" s="682"/>
      <c r="DF21" s="682"/>
      <c r="DG21" s="682"/>
      <c r="DH21" s="682"/>
      <c r="DI21" s="682"/>
      <c r="DJ21" s="682"/>
      <c r="DK21" s="682"/>
      <c r="DL21" s="682"/>
      <c r="DM21" s="682"/>
      <c r="DN21" s="682"/>
      <c r="DO21" s="682"/>
      <c r="DP21" s="683"/>
      <c r="DQ21" s="685"/>
      <c r="DR21" s="682"/>
      <c r="DS21" s="682"/>
      <c r="DT21" s="682"/>
      <c r="DU21" s="682"/>
      <c r="DV21" s="682"/>
      <c r="DW21" s="682"/>
      <c r="DX21" s="682"/>
      <c r="DY21" s="682"/>
      <c r="DZ21" s="682"/>
      <c r="EA21" s="682"/>
      <c r="EB21" s="682"/>
      <c r="EC21" s="689"/>
    </row>
    <row r="22" spans="2:133" ht="11.25" customHeight="1" x14ac:dyDescent="0.2">
      <c r="B22" s="593" t="s">
        <v>209</v>
      </c>
      <c r="C22" s="594"/>
      <c r="D22" s="594"/>
      <c r="E22" s="594"/>
      <c r="F22" s="594"/>
      <c r="G22" s="594"/>
      <c r="H22" s="594"/>
      <c r="I22" s="594"/>
      <c r="J22" s="594"/>
      <c r="K22" s="594"/>
      <c r="L22" s="594"/>
      <c r="M22" s="594"/>
      <c r="N22" s="594"/>
      <c r="O22" s="594"/>
      <c r="P22" s="594"/>
      <c r="Q22" s="595"/>
      <c r="R22" s="596">
        <v>5017584</v>
      </c>
      <c r="S22" s="597"/>
      <c r="T22" s="597"/>
      <c r="U22" s="597"/>
      <c r="V22" s="597"/>
      <c r="W22" s="597"/>
      <c r="X22" s="597"/>
      <c r="Y22" s="598"/>
      <c r="Z22" s="634">
        <v>19.600000000000001</v>
      </c>
      <c r="AA22" s="634"/>
      <c r="AB22" s="634"/>
      <c r="AC22" s="634"/>
      <c r="AD22" s="635">
        <v>5017584</v>
      </c>
      <c r="AE22" s="635"/>
      <c r="AF22" s="635"/>
      <c r="AG22" s="635"/>
      <c r="AH22" s="635"/>
      <c r="AI22" s="635"/>
      <c r="AJ22" s="635"/>
      <c r="AK22" s="635"/>
      <c r="AL22" s="599">
        <v>41</v>
      </c>
      <c r="AM22" s="600"/>
      <c r="AN22" s="600"/>
      <c r="AO22" s="636"/>
      <c r="AP22" s="593" t="s">
        <v>210</v>
      </c>
      <c r="AQ22" s="673"/>
      <c r="AR22" s="673"/>
      <c r="AS22" s="673"/>
      <c r="AT22" s="673"/>
      <c r="AU22" s="673"/>
      <c r="AV22" s="673"/>
      <c r="AW22" s="673"/>
      <c r="AX22" s="673"/>
      <c r="AY22" s="673"/>
      <c r="AZ22" s="673"/>
      <c r="BA22" s="673"/>
      <c r="BB22" s="673"/>
      <c r="BC22" s="673"/>
      <c r="BD22" s="673"/>
      <c r="BE22" s="673"/>
      <c r="BF22" s="674"/>
      <c r="BG22" s="596" t="s">
        <v>62</v>
      </c>
      <c r="BH22" s="597"/>
      <c r="BI22" s="597"/>
      <c r="BJ22" s="597"/>
      <c r="BK22" s="597"/>
      <c r="BL22" s="597"/>
      <c r="BM22" s="597"/>
      <c r="BN22" s="598"/>
      <c r="BO22" s="634" t="s">
        <v>62</v>
      </c>
      <c r="BP22" s="634"/>
      <c r="BQ22" s="634"/>
      <c r="BR22" s="634"/>
      <c r="BS22" s="635" t="s">
        <v>62</v>
      </c>
      <c r="BT22" s="635"/>
      <c r="BU22" s="635"/>
      <c r="BV22" s="635"/>
      <c r="BW22" s="635"/>
      <c r="BX22" s="635"/>
      <c r="BY22" s="635"/>
      <c r="BZ22" s="635"/>
      <c r="CA22" s="635"/>
      <c r="CB22" s="675"/>
      <c r="CD22" s="648" t="s">
        <v>211</v>
      </c>
      <c r="CE22" s="649"/>
      <c r="CF22" s="649"/>
      <c r="CG22" s="649"/>
      <c r="CH22" s="649"/>
      <c r="CI22" s="649"/>
      <c r="CJ22" s="649"/>
      <c r="CK22" s="649"/>
      <c r="CL22" s="649"/>
      <c r="CM22" s="649"/>
      <c r="CN22" s="649"/>
      <c r="CO22" s="649"/>
      <c r="CP22" s="649"/>
      <c r="CQ22" s="649"/>
      <c r="CR22" s="649"/>
      <c r="CS22" s="649"/>
      <c r="CT22" s="649"/>
      <c r="CU22" s="649"/>
      <c r="CV22" s="649"/>
      <c r="CW22" s="649"/>
      <c r="CX22" s="649"/>
      <c r="CY22" s="649"/>
      <c r="CZ22" s="649"/>
      <c r="DA22" s="649"/>
      <c r="DB22" s="649"/>
      <c r="DC22" s="649"/>
      <c r="DD22" s="649"/>
      <c r="DE22" s="649"/>
      <c r="DF22" s="649"/>
      <c r="DG22" s="649"/>
      <c r="DH22" s="649"/>
      <c r="DI22" s="649"/>
      <c r="DJ22" s="649"/>
      <c r="DK22" s="649"/>
      <c r="DL22" s="649"/>
      <c r="DM22" s="649"/>
      <c r="DN22" s="649"/>
      <c r="DO22" s="649"/>
      <c r="DP22" s="649"/>
      <c r="DQ22" s="649"/>
      <c r="DR22" s="649"/>
      <c r="DS22" s="649"/>
      <c r="DT22" s="649"/>
      <c r="DU22" s="649"/>
      <c r="DV22" s="649"/>
      <c r="DW22" s="649"/>
      <c r="DX22" s="649"/>
      <c r="DY22" s="649"/>
      <c r="DZ22" s="649"/>
      <c r="EA22" s="649"/>
      <c r="EB22" s="649"/>
      <c r="EC22" s="650"/>
    </row>
    <row r="23" spans="2:133" ht="11.25" customHeight="1" x14ac:dyDescent="0.2">
      <c r="B23" s="593" t="s">
        <v>212</v>
      </c>
      <c r="C23" s="594"/>
      <c r="D23" s="594"/>
      <c r="E23" s="594"/>
      <c r="F23" s="594"/>
      <c r="G23" s="594"/>
      <c r="H23" s="594"/>
      <c r="I23" s="594"/>
      <c r="J23" s="594"/>
      <c r="K23" s="594"/>
      <c r="L23" s="594"/>
      <c r="M23" s="594"/>
      <c r="N23" s="594"/>
      <c r="O23" s="594"/>
      <c r="P23" s="594"/>
      <c r="Q23" s="595"/>
      <c r="R23" s="596">
        <v>672432</v>
      </c>
      <c r="S23" s="597"/>
      <c r="T23" s="597"/>
      <c r="U23" s="597"/>
      <c r="V23" s="597"/>
      <c r="W23" s="597"/>
      <c r="X23" s="597"/>
      <c r="Y23" s="598"/>
      <c r="Z23" s="634">
        <v>2.6</v>
      </c>
      <c r="AA23" s="634"/>
      <c r="AB23" s="634"/>
      <c r="AC23" s="634"/>
      <c r="AD23" s="635" t="s">
        <v>62</v>
      </c>
      <c r="AE23" s="635"/>
      <c r="AF23" s="635"/>
      <c r="AG23" s="635"/>
      <c r="AH23" s="635"/>
      <c r="AI23" s="635"/>
      <c r="AJ23" s="635"/>
      <c r="AK23" s="635"/>
      <c r="AL23" s="599" t="s">
        <v>62</v>
      </c>
      <c r="AM23" s="600"/>
      <c r="AN23" s="600"/>
      <c r="AO23" s="636"/>
      <c r="AP23" s="593" t="s">
        <v>213</v>
      </c>
      <c r="AQ23" s="673"/>
      <c r="AR23" s="673"/>
      <c r="AS23" s="673"/>
      <c r="AT23" s="673"/>
      <c r="AU23" s="673"/>
      <c r="AV23" s="673"/>
      <c r="AW23" s="673"/>
      <c r="AX23" s="673"/>
      <c r="AY23" s="673"/>
      <c r="AZ23" s="673"/>
      <c r="BA23" s="673"/>
      <c r="BB23" s="673"/>
      <c r="BC23" s="673"/>
      <c r="BD23" s="673"/>
      <c r="BE23" s="673"/>
      <c r="BF23" s="674"/>
      <c r="BG23" s="596" t="s">
        <v>62</v>
      </c>
      <c r="BH23" s="597"/>
      <c r="BI23" s="597"/>
      <c r="BJ23" s="597"/>
      <c r="BK23" s="597"/>
      <c r="BL23" s="597"/>
      <c r="BM23" s="597"/>
      <c r="BN23" s="598"/>
      <c r="BO23" s="634" t="s">
        <v>62</v>
      </c>
      <c r="BP23" s="634"/>
      <c r="BQ23" s="634"/>
      <c r="BR23" s="634"/>
      <c r="BS23" s="635" t="s">
        <v>62</v>
      </c>
      <c r="BT23" s="635"/>
      <c r="BU23" s="635"/>
      <c r="BV23" s="635"/>
      <c r="BW23" s="635"/>
      <c r="BX23" s="635"/>
      <c r="BY23" s="635"/>
      <c r="BZ23" s="635"/>
      <c r="CA23" s="635"/>
      <c r="CB23" s="675"/>
      <c r="CD23" s="648" t="s">
        <v>153</v>
      </c>
      <c r="CE23" s="649"/>
      <c r="CF23" s="649"/>
      <c r="CG23" s="649"/>
      <c r="CH23" s="649"/>
      <c r="CI23" s="649"/>
      <c r="CJ23" s="649"/>
      <c r="CK23" s="649"/>
      <c r="CL23" s="649"/>
      <c r="CM23" s="649"/>
      <c r="CN23" s="649"/>
      <c r="CO23" s="649"/>
      <c r="CP23" s="649"/>
      <c r="CQ23" s="650"/>
      <c r="CR23" s="648" t="s">
        <v>214</v>
      </c>
      <c r="CS23" s="649"/>
      <c r="CT23" s="649"/>
      <c r="CU23" s="649"/>
      <c r="CV23" s="649"/>
      <c r="CW23" s="649"/>
      <c r="CX23" s="649"/>
      <c r="CY23" s="650"/>
      <c r="CZ23" s="648" t="s">
        <v>215</v>
      </c>
      <c r="DA23" s="649"/>
      <c r="DB23" s="649"/>
      <c r="DC23" s="650"/>
      <c r="DD23" s="648" t="s">
        <v>216</v>
      </c>
      <c r="DE23" s="649"/>
      <c r="DF23" s="649"/>
      <c r="DG23" s="649"/>
      <c r="DH23" s="649"/>
      <c r="DI23" s="649"/>
      <c r="DJ23" s="649"/>
      <c r="DK23" s="650"/>
      <c r="DL23" s="686" t="s">
        <v>217</v>
      </c>
      <c r="DM23" s="687"/>
      <c r="DN23" s="687"/>
      <c r="DO23" s="687"/>
      <c r="DP23" s="687"/>
      <c r="DQ23" s="687"/>
      <c r="DR23" s="687"/>
      <c r="DS23" s="687"/>
      <c r="DT23" s="687"/>
      <c r="DU23" s="687"/>
      <c r="DV23" s="688"/>
      <c r="DW23" s="648" t="s">
        <v>218</v>
      </c>
      <c r="DX23" s="649"/>
      <c r="DY23" s="649"/>
      <c r="DZ23" s="649"/>
      <c r="EA23" s="649"/>
      <c r="EB23" s="649"/>
      <c r="EC23" s="650"/>
    </row>
    <row r="24" spans="2:133" ht="11.25" customHeight="1" x14ac:dyDescent="0.2">
      <c r="B24" s="593" t="s">
        <v>219</v>
      </c>
      <c r="C24" s="594"/>
      <c r="D24" s="594"/>
      <c r="E24" s="594"/>
      <c r="F24" s="594"/>
      <c r="G24" s="594"/>
      <c r="H24" s="594"/>
      <c r="I24" s="594"/>
      <c r="J24" s="594"/>
      <c r="K24" s="594"/>
      <c r="L24" s="594"/>
      <c r="M24" s="594"/>
      <c r="N24" s="594"/>
      <c r="O24" s="594"/>
      <c r="P24" s="594"/>
      <c r="Q24" s="595"/>
      <c r="R24" s="596" t="s">
        <v>62</v>
      </c>
      <c r="S24" s="597"/>
      <c r="T24" s="597"/>
      <c r="U24" s="597"/>
      <c r="V24" s="597"/>
      <c r="W24" s="597"/>
      <c r="X24" s="597"/>
      <c r="Y24" s="598"/>
      <c r="Z24" s="634" t="s">
        <v>62</v>
      </c>
      <c r="AA24" s="634"/>
      <c r="AB24" s="634"/>
      <c r="AC24" s="634"/>
      <c r="AD24" s="635" t="s">
        <v>62</v>
      </c>
      <c r="AE24" s="635"/>
      <c r="AF24" s="635"/>
      <c r="AG24" s="635"/>
      <c r="AH24" s="635"/>
      <c r="AI24" s="635"/>
      <c r="AJ24" s="635"/>
      <c r="AK24" s="635"/>
      <c r="AL24" s="599" t="s">
        <v>62</v>
      </c>
      <c r="AM24" s="600"/>
      <c r="AN24" s="600"/>
      <c r="AO24" s="636"/>
      <c r="AP24" s="593" t="s">
        <v>220</v>
      </c>
      <c r="AQ24" s="673"/>
      <c r="AR24" s="673"/>
      <c r="AS24" s="673"/>
      <c r="AT24" s="673"/>
      <c r="AU24" s="673"/>
      <c r="AV24" s="673"/>
      <c r="AW24" s="673"/>
      <c r="AX24" s="673"/>
      <c r="AY24" s="673"/>
      <c r="AZ24" s="673"/>
      <c r="BA24" s="673"/>
      <c r="BB24" s="673"/>
      <c r="BC24" s="673"/>
      <c r="BD24" s="673"/>
      <c r="BE24" s="673"/>
      <c r="BF24" s="674"/>
      <c r="BG24" s="596" t="s">
        <v>62</v>
      </c>
      <c r="BH24" s="597"/>
      <c r="BI24" s="597"/>
      <c r="BJ24" s="597"/>
      <c r="BK24" s="597"/>
      <c r="BL24" s="597"/>
      <c r="BM24" s="597"/>
      <c r="BN24" s="598"/>
      <c r="BO24" s="634" t="s">
        <v>62</v>
      </c>
      <c r="BP24" s="634"/>
      <c r="BQ24" s="634"/>
      <c r="BR24" s="634"/>
      <c r="BS24" s="635" t="s">
        <v>62</v>
      </c>
      <c r="BT24" s="635"/>
      <c r="BU24" s="635"/>
      <c r="BV24" s="635"/>
      <c r="BW24" s="635"/>
      <c r="BX24" s="635"/>
      <c r="BY24" s="635"/>
      <c r="BZ24" s="635"/>
      <c r="CA24" s="635"/>
      <c r="CB24" s="675"/>
      <c r="CD24" s="654" t="s">
        <v>221</v>
      </c>
      <c r="CE24" s="655"/>
      <c r="CF24" s="655"/>
      <c r="CG24" s="655"/>
      <c r="CH24" s="655"/>
      <c r="CI24" s="655"/>
      <c r="CJ24" s="655"/>
      <c r="CK24" s="655"/>
      <c r="CL24" s="655"/>
      <c r="CM24" s="655"/>
      <c r="CN24" s="655"/>
      <c r="CO24" s="655"/>
      <c r="CP24" s="655"/>
      <c r="CQ24" s="656"/>
      <c r="CR24" s="651">
        <v>10205946</v>
      </c>
      <c r="CS24" s="652"/>
      <c r="CT24" s="652"/>
      <c r="CU24" s="652"/>
      <c r="CV24" s="652"/>
      <c r="CW24" s="652"/>
      <c r="CX24" s="652"/>
      <c r="CY24" s="677"/>
      <c r="CZ24" s="678">
        <v>41.1</v>
      </c>
      <c r="DA24" s="660"/>
      <c r="DB24" s="660"/>
      <c r="DC24" s="680"/>
      <c r="DD24" s="676">
        <v>7528767</v>
      </c>
      <c r="DE24" s="652"/>
      <c r="DF24" s="652"/>
      <c r="DG24" s="652"/>
      <c r="DH24" s="652"/>
      <c r="DI24" s="652"/>
      <c r="DJ24" s="652"/>
      <c r="DK24" s="677"/>
      <c r="DL24" s="676">
        <v>6374249</v>
      </c>
      <c r="DM24" s="652"/>
      <c r="DN24" s="652"/>
      <c r="DO24" s="652"/>
      <c r="DP24" s="652"/>
      <c r="DQ24" s="652"/>
      <c r="DR24" s="652"/>
      <c r="DS24" s="652"/>
      <c r="DT24" s="652"/>
      <c r="DU24" s="652"/>
      <c r="DV24" s="677"/>
      <c r="DW24" s="678">
        <v>51.9</v>
      </c>
      <c r="DX24" s="660"/>
      <c r="DY24" s="660"/>
      <c r="DZ24" s="660"/>
      <c r="EA24" s="660"/>
      <c r="EB24" s="660"/>
      <c r="EC24" s="679"/>
    </row>
    <row r="25" spans="2:133" ht="11.25" customHeight="1" x14ac:dyDescent="0.2">
      <c r="B25" s="593" t="s">
        <v>222</v>
      </c>
      <c r="C25" s="594"/>
      <c r="D25" s="594"/>
      <c r="E25" s="594"/>
      <c r="F25" s="594"/>
      <c r="G25" s="594"/>
      <c r="H25" s="594"/>
      <c r="I25" s="594"/>
      <c r="J25" s="594"/>
      <c r="K25" s="594"/>
      <c r="L25" s="594"/>
      <c r="M25" s="594"/>
      <c r="N25" s="594"/>
      <c r="O25" s="594"/>
      <c r="P25" s="594"/>
      <c r="Q25" s="595"/>
      <c r="R25" s="596">
        <v>12890730</v>
      </c>
      <c r="S25" s="597"/>
      <c r="T25" s="597"/>
      <c r="U25" s="597"/>
      <c r="V25" s="597"/>
      <c r="W25" s="597"/>
      <c r="X25" s="597"/>
      <c r="Y25" s="598"/>
      <c r="Z25" s="634">
        <v>50.4</v>
      </c>
      <c r="AA25" s="634"/>
      <c r="AB25" s="634"/>
      <c r="AC25" s="634"/>
      <c r="AD25" s="635">
        <v>12218298</v>
      </c>
      <c r="AE25" s="635"/>
      <c r="AF25" s="635"/>
      <c r="AG25" s="635"/>
      <c r="AH25" s="635"/>
      <c r="AI25" s="635"/>
      <c r="AJ25" s="635"/>
      <c r="AK25" s="635"/>
      <c r="AL25" s="599">
        <v>99.9</v>
      </c>
      <c r="AM25" s="600"/>
      <c r="AN25" s="600"/>
      <c r="AO25" s="636"/>
      <c r="AP25" s="593" t="s">
        <v>223</v>
      </c>
      <c r="AQ25" s="673"/>
      <c r="AR25" s="673"/>
      <c r="AS25" s="673"/>
      <c r="AT25" s="673"/>
      <c r="AU25" s="673"/>
      <c r="AV25" s="673"/>
      <c r="AW25" s="673"/>
      <c r="AX25" s="673"/>
      <c r="AY25" s="673"/>
      <c r="AZ25" s="673"/>
      <c r="BA25" s="673"/>
      <c r="BB25" s="673"/>
      <c r="BC25" s="673"/>
      <c r="BD25" s="673"/>
      <c r="BE25" s="673"/>
      <c r="BF25" s="674"/>
      <c r="BG25" s="596" t="s">
        <v>62</v>
      </c>
      <c r="BH25" s="597"/>
      <c r="BI25" s="597"/>
      <c r="BJ25" s="597"/>
      <c r="BK25" s="597"/>
      <c r="BL25" s="597"/>
      <c r="BM25" s="597"/>
      <c r="BN25" s="598"/>
      <c r="BO25" s="634" t="s">
        <v>62</v>
      </c>
      <c r="BP25" s="634"/>
      <c r="BQ25" s="634"/>
      <c r="BR25" s="634"/>
      <c r="BS25" s="635" t="s">
        <v>62</v>
      </c>
      <c r="BT25" s="635"/>
      <c r="BU25" s="635"/>
      <c r="BV25" s="635"/>
      <c r="BW25" s="635"/>
      <c r="BX25" s="635"/>
      <c r="BY25" s="635"/>
      <c r="BZ25" s="635"/>
      <c r="CA25" s="635"/>
      <c r="CB25" s="675"/>
      <c r="CD25" s="593" t="s">
        <v>224</v>
      </c>
      <c r="CE25" s="594"/>
      <c r="CF25" s="594"/>
      <c r="CG25" s="594"/>
      <c r="CH25" s="594"/>
      <c r="CI25" s="594"/>
      <c r="CJ25" s="594"/>
      <c r="CK25" s="594"/>
      <c r="CL25" s="594"/>
      <c r="CM25" s="594"/>
      <c r="CN25" s="594"/>
      <c r="CO25" s="594"/>
      <c r="CP25" s="594"/>
      <c r="CQ25" s="595"/>
      <c r="CR25" s="596">
        <v>4125461</v>
      </c>
      <c r="CS25" s="609"/>
      <c r="CT25" s="609"/>
      <c r="CU25" s="609"/>
      <c r="CV25" s="609"/>
      <c r="CW25" s="609"/>
      <c r="CX25" s="609"/>
      <c r="CY25" s="610"/>
      <c r="CZ25" s="599">
        <v>16.600000000000001</v>
      </c>
      <c r="DA25" s="611"/>
      <c r="DB25" s="611"/>
      <c r="DC25" s="612"/>
      <c r="DD25" s="602">
        <v>3867047</v>
      </c>
      <c r="DE25" s="609"/>
      <c r="DF25" s="609"/>
      <c r="DG25" s="609"/>
      <c r="DH25" s="609"/>
      <c r="DI25" s="609"/>
      <c r="DJ25" s="609"/>
      <c r="DK25" s="610"/>
      <c r="DL25" s="602">
        <v>3618834</v>
      </c>
      <c r="DM25" s="609"/>
      <c r="DN25" s="609"/>
      <c r="DO25" s="609"/>
      <c r="DP25" s="609"/>
      <c r="DQ25" s="609"/>
      <c r="DR25" s="609"/>
      <c r="DS25" s="609"/>
      <c r="DT25" s="609"/>
      <c r="DU25" s="609"/>
      <c r="DV25" s="610"/>
      <c r="DW25" s="599">
        <v>29.5</v>
      </c>
      <c r="DX25" s="611"/>
      <c r="DY25" s="611"/>
      <c r="DZ25" s="611"/>
      <c r="EA25" s="611"/>
      <c r="EB25" s="611"/>
      <c r="EC25" s="623"/>
    </row>
    <row r="26" spans="2:133" ht="11.25" customHeight="1" x14ac:dyDescent="0.2">
      <c r="B26" s="593" t="s">
        <v>225</v>
      </c>
      <c r="C26" s="594"/>
      <c r="D26" s="594"/>
      <c r="E26" s="594"/>
      <c r="F26" s="594"/>
      <c r="G26" s="594"/>
      <c r="H26" s="594"/>
      <c r="I26" s="594"/>
      <c r="J26" s="594"/>
      <c r="K26" s="594"/>
      <c r="L26" s="594"/>
      <c r="M26" s="594"/>
      <c r="N26" s="594"/>
      <c r="O26" s="594"/>
      <c r="P26" s="594"/>
      <c r="Q26" s="595"/>
      <c r="R26" s="596">
        <v>1947</v>
      </c>
      <c r="S26" s="597"/>
      <c r="T26" s="597"/>
      <c r="U26" s="597"/>
      <c r="V26" s="597"/>
      <c r="W26" s="597"/>
      <c r="X26" s="597"/>
      <c r="Y26" s="598"/>
      <c r="Z26" s="634">
        <v>0</v>
      </c>
      <c r="AA26" s="634"/>
      <c r="AB26" s="634"/>
      <c r="AC26" s="634"/>
      <c r="AD26" s="635">
        <v>1947</v>
      </c>
      <c r="AE26" s="635"/>
      <c r="AF26" s="635"/>
      <c r="AG26" s="635"/>
      <c r="AH26" s="635"/>
      <c r="AI26" s="635"/>
      <c r="AJ26" s="635"/>
      <c r="AK26" s="635"/>
      <c r="AL26" s="599">
        <v>0</v>
      </c>
      <c r="AM26" s="600"/>
      <c r="AN26" s="600"/>
      <c r="AO26" s="636"/>
      <c r="AP26" s="593" t="s">
        <v>226</v>
      </c>
      <c r="AQ26" s="673"/>
      <c r="AR26" s="673"/>
      <c r="AS26" s="673"/>
      <c r="AT26" s="673"/>
      <c r="AU26" s="673"/>
      <c r="AV26" s="673"/>
      <c r="AW26" s="673"/>
      <c r="AX26" s="673"/>
      <c r="AY26" s="673"/>
      <c r="AZ26" s="673"/>
      <c r="BA26" s="673"/>
      <c r="BB26" s="673"/>
      <c r="BC26" s="673"/>
      <c r="BD26" s="673"/>
      <c r="BE26" s="673"/>
      <c r="BF26" s="674"/>
      <c r="BG26" s="596" t="s">
        <v>62</v>
      </c>
      <c r="BH26" s="597"/>
      <c r="BI26" s="597"/>
      <c r="BJ26" s="597"/>
      <c r="BK26" s="597"/>
      <c r="BL26" s="597"/>
      <c r="BM26" s="597"/>
      <c r="BN26" s="598"/>
      <c r="BO26" s="634" t="s">
        <v>62</v>
      </c>
      <c r="BP26" s="634"/>
      <c r="BQ26" s="634"/>
      <c r="BR26" s="634"/>
      <c r="BS26" s="635" t="s">
        <v>62</v>
      </c>
      <c r="BT26" s="635"/>
      <c r="BU26" s="635"/>
      <c r="BV26" s="635"/>
      <c r="BW26" s="635"/>
      <c r="BX26" s="635"/>
      <c r="BY26" s="635"/>
      <c r="BZ26" s="635"/>
      <c r="CA26" s="635"/>
      <c r="CB26" s="675"/>
      <c r="CD26" s="593" t="s">
        <v>227</v>
      </c>
      <c r="CE26" s="594"/>
      <c r="CF26" s="594"/>
      <c r="CG26" s="594"/>
      <c r="CH26" s="594"/>
      <c r="CI26" s="594"/>
      <c r="CJ26" s="594"/>
      <c r="CK26" s="594"/>
      <c r="CL26" s="594"/>
      <c r="CM26" s="594"/>
      <c r="CN26" s="594"/>
      <c r="CO26" s="594"/>
      <c r="CP26" s="594"/>
      <c r="CQ26" s="595"/>
      <c r="CR26" s="596">
        <v>2445360</v>
      </c>
      <c r="CS26" s="597"/>
      <c r="CT26" s="597"/>
      <c r="CU26" s="597"/>
      <c r="CV26" s="597"/>
      <c r="CW26" s="597"/>
      <c r="CX26" s="597"/>
      <c r="CY26" s="598"/>
      <c r="CZ26" s="599">
        <v>9.8000000000000007</v>
      </c>
      <c r="DA26" s="611"/>
      <c r="DB26" s="611"/>
      <c r="DC26" s="612"/>
      <c r="DD26" s="602">
        <v>2287072</v>
      </c>
      <c r="DE26" s="597"/>
      <c r="DF26" s="597"/>
      <c r="DG26" s="597"/>
      <c r="DH26" s="597"/>
      <c r="DI26" s="597"/>
      <c r="DJ26" s="597"/>
      <c r="DK26" s="598"/>
      <c r="DL26" s="602" t="s">
        <v>62</v>
      </c>
      <c r="DM26" s="597"/>
      <c r="DN26" s="597"/>
      <c r="DO26" s="597"/>
      <c r="DP26" s="597"/>
      <c r="DQ26" s="597"/>
      <c r="DR26" s="597"/>
      <c r="DS26" s="597"/>
      <c r="DT26" s="597"/>
      <c r="DU26" s="597"/>
      <c r="DV26" s="598"/>
      <c r="DW26" s="599" t="s">
        <v>62</v>
      </c>
      <c r="DX26" s="611"/>
      <c r="DY26" s="611"/>
      <c r="DZ26" s="611"/>
      <c r="EA26" s="611"/>
      <c r="EB26" s="611"/>
      <c r="EC26" s="623"/>
    </row>
    <row r="27" spans="2:133" ht="11.25" customHeight="1" x14ac:dyDescent="0.2">
      <c r="B27" s="593" t="s">
        <v>228</v>
      </c>
      <c r="C27" s="594"/>
      <c r="D27" s="594"/>
      <c r="E27" s="594"/>
      <c r="F27" s="594"/>
      <c r="G27" s="594"/>
      <c r="H27" s="594"/>
      <c r="I27" s="594"/>
      <c r="J27" s="594"/>
      <c r="K27" s="594"/>
      <c r="L27" s="594"/>
      <c r="M27" s="594"/>
      <c r="N27" s="594"/>
      <c r="O27" s="594"/>
      <c r="P27" s="594"/>
      <c r="Q27" s="595"/>
      <c r="R27" s="596">
        <v>46772</v>
      </c>
      <c r="S27" s="597"/>
      <c r="T27" s="597"/>
      <c r="U27" s="597"/>
      <c r="V27" s="597"/>
      <c r="W27" s="597"/>
      <c r="X27" s="597"/>
      <c r="Y27" s="598"/>
      <c r="Z27" s="634">
        <v>0.2</v>
      </c>
      <c r="AA27" s="634"/>
      <c r="AB27" s="634"/>
      <c r="AC27" s="634"/>
      <c r="AD27" s="635" t="s">
        <v>62</v>
      </c>
      <c r="AE27" s="635"/>
      <c r="AF27" s="635"/>
      <c r="AG27" s="635"/>
      <c r="AH27" s="635"/>
      <c r="AI27" s="635"/>
      <c r="AJ27" s="635"/>
      <c r="AK27" s="635"/>
      <c r="AL27" s="599" t="s">
        <v>62</v>
      </c>
      <c r="AM27" s="600"/>
      <c r="AN27" s="600"/>
      <c r="AO27" s="636"/>
      <c r="AP27" s="593" t="s">
        <v>229</v>
      </c>
      <c r="AQ27" s="594"/>
      <c r="AR27" s="594"/>
      <c r="AS27" s="594"/>
      <c r="AT27" s="594"/>
      <c r="AU27" s="594"/>
      <c r="AV27" s="594"/>
      <c r="AW27" s="594"/>
      <c r="AX27" s="594"/>
      <c r="AY27" s="594"/>
      <c r="AZ27" s="594"/>
      <c r="BA27" s="594"/>
      <c r="BB27" s="594"/>
      <c r="BC27" s="594"/>
      <c r="BD27" s="594"/>
      <c r="BE27" s="594"/>
      <c r="BF27" s="595"/>
      <c r="BG27" s="596">
        <v>5628395</v>
      </c>
      <c r="BH27" s="597"/>
      <c r="BI27" s="597"/>
      <c r="BJ27" s="597"/>
      <c r="BK27" s="597"/>
      <c r="BL27" s="597"/>
      <c r="BM27" s="597"/>
      <c r="BN27" s="598"/>
      <c r="BO27" s="634">
        <v>100</v>
      </c>
      <c r="BP27" s="634"/>
      <c r="BQ27" s="634"/>
      <c r="BR27" s="634"/>
      <c r="BS27" s="635">
        <v>95479</v>
      </c>
      <c r="BT27" s="635"/>
      <c r="BU27" s="635"/>
      <c r="BV27" s="635"/>
      <c r="BW27" s="635"/>
      <c r="BX27" s="635"/>
      <c r="BY27" s="635"/>
      <c r="BZ27" s="635"/>
      <c r="CA27" s="635"/>
      <c r="CB27" s="675"/>
      <c r="CD27" s="593" t="s">
        <v>230</v>
      </c>
      <c r="CE27" s="594"/>
      <c r="CF27" s="594"/>
      <c r="CG27" s="594"/>
      <c r="CH27" s="594"/>
      <c r="CI27" s="594"/>
      <c r="CJ27" s="594"/>
      <c r="CK27" s="594"/>
      <c r="CL27" s="594"/>
      <c r="CM27" s="594"/>
      <c r="CN27" s="594"/>
      <c r="CO27" s="594"/>
      <c r="CP27" s="594"/>
      <c r="CQ27" s="595"/>
      <c r="CR27" s="596">
        <v>3960658</v>
      </c>
      <c r="CS27" s="609"/>
      <c r="CT27" s="609"/>
      <c r="CU27" s="609"/>
      <c r="CV27" s="609"/>
      <c r="CW27" s="609"/>
      <c r="CX27" s="609"/>
      <c r="CY27" s="610"/>
      <c r="CZ27" s="599">
        <v>15.9</v>
      </c>
      <c r="DA27" s="611"/>
      <c r="DB27" s="611"/>
      <c r="DC27" s="612"/>
      <c r="DD27" s="602">
        <v>1549366</v>
      </c>
      <c r="DE27" s="609"/>
      <c r="DF27" s="609"/>
      <c r="DG27" s="609"/>
      <c r="DH27" s="609"/>
      <c r="DI27" s="609"/>
      <c r="DJ27" s="609"/>
      <c r="DK27" s="610"/>
      <c r="DL27" s="602">
        <v>1005628</v>
      </c>
      <c r="DM27" s="609"/>
      <c r="DN27" s="609"/>
      <c r="DO27" s="609"/>
      <c r="DP27" s="609"/>
      <c r="DQ27" s="609"/>
      <c r="DR27" s="609"/>
      <c r="DS27" s="609"/>
      <c r="DT27" s="609"/>
      <c r="DU27" s="609"/>
      <c r="DV27" s="610"/>
      <c r="DW27" s="599">
        <v>8.1999999999999993</v>
      </c>
      <c r="DX27" s="611"/>
      <c r="DY27" s="611"/>
      <c r="DZ27" s="611"/>
      <c r="EA27" s="611"/>
      <c r="EB27" s="611"/>
      <c r="EC27" s="623"/>
    </row>
    <row r="28" spans="2:133" ht="11.25" customHeight="1" x14ac:dyDescent="0.2">
      <c r="B28" s="593" t="s">
        <v>231</v>
      </c>
      <c r="C28" s="594"/>
      <c r="D28" s="594"/>
      <c r="E28" s="594"/>
      <c r="F28" s="594"/>
      <c r="G28" s="594"/>
      <c r="H28" s="594"/>
      <c r="I28" s="594"/>
      <c r="J28" s="594"/>
      <c r="K28" s="594"/>
      <c r="L28" s="594"/>
      <c r="M28" s="594"/>
      <c r="N28" s="594"/>
      <c r="O28" s="594"/>
      <c r="P28" s="594"/>
      <c r="Q28" s="595"/>
      <c r="R28" s="596">
        <v>151229</v>
      </c>
      <c r="S28" s="597"/>
      <c r="T28" s="597"/>
      <c r="U28" s="597"/>
      <c r="V28" s="597"/>
      <c r="W28" s="597"/>
      <c r="X28" s="597"/>
      <c r="Y28" s="598"/>
      <c r="Z28" s="634">
        <v>0.6</v>
      </c>
      <c r="AA28" s="634"/>
      <c r="AB28" s="634"/>
      <c r="AC28" s="634"/>
      <c r="AD28" s="635">
        <v>10103</v>
      </c>
      <c r="AE28" s="635"/>
      <c r="AF28" s="635"/>
      <c r="AG28" s="635"/>
      <c r="AH28" s="635"/>
      <c r="AI28" s="635"/>
      <c r="AJ28" s="635"/>
      <c r="AK28" s="635"/>
      <c r="AL28" s="599">
        <v>0.1</v>
      </c>
      <c r="AM28" s="600"/>
      <c r="AN28" s="600"/>
      <c r="AO28" s="636"/>
      <c r="AP28" s="593"/>
      <c r="AQ28" s="594"/>
      <c r="AR28" s="594"/>
      <c r="AS28" s="594"/>
      <c r="AT28" s="594"/>
      <c r="AU28" s="594"/>
      <c r="AV28" s="594"/>
      <c r="AW28" s="594"/>
      <c r="AX28" s="594"/>
      <c r="AY28" s="594"/>
      <c r="AZ28" s="594"/>
      <c r="BA28" s="594"/>
      <c r="BB28" s="594"/>
      <c r="BC28" s="594"/>
      <c r="BD28" s="594"/>
      <c r="BE28" s="594"/>
      <c r="BF28" s="595"/>
      <c r="BG28" s="596"/>
      <c r="BH28" s="597"/>
      <c r="BI28" s="597"/>
      <c r="BJ28" s="597"/>
      <c r="BK28" s="597"/>
      <c r="BL28" s="597"/>
      <c r="BM28" s="597"/>
      <c r="BN28" s="598"/>
      <c r="BO28" s="634"/>
      <c r="BP28" s="634"/>
      <c r="BQ28" s="634"/>
      <c r="BR28" s="634"/>
      <c r="BS28" s="602"/>
      <c r="BT28" s="597"/>
      <c r="BU28" s="597"/>
      <c r="BV28" s="597"/>
      <c r="BW28" s="597"/>
      <c r="BX28" s="597"/>
      <c r="BY28" s="597"/>
      <c r="BZ28" s="597"/>
      <c r="CA28" s="597"/>
      <c r="CB28" s="633"/>
      <c r="CD28" s="593" t="s">
        <v>232</v>
      </c>
      <c r="CE28" s="594"/>
      <c r="CF28" s="594"/>
      <c r="CG28" s="594"/>
      <c r="CH28" s="594"/>
      <c r="CI28" s="594"/>
      <c r="CJ28" s="594"/>
      <c r="CK28" s="594"/>
      <c r="CL28" s="594"/>
      <c r="CM28" s="594"/>
      <c r="CN28" s="594"/>
      <c r="CO28" s="594"/>
      <c r="CP28" s="594"/>
      <c r="CQ28" s="595"/>
      <c r="CR28" s="596">
        <v>2119827</v>
      </c>
      <c r="CS28" s="597"/>
      <c r="CT28" s="597"/>
      <c r="CU28" s="597"/>
      <c r="CV28" s="597"/>
      <c r="CW28" s="597"/>
      <c r="CX28" s="597"/>
      <c r="CY28" s="598"/>
      <c r="CZ28" s="599">
        <v>8.5</v>
      </c>
      <c r="DA28" s="611"/>
      <c r="DB28" s="611"/>
      <c r="DC28" s="612"/>
      <c r="DD28" s="602">
        <v>2112354</v>
      </c>
      <c r="DE28" s="597"/>
      <c r="DF28" s="597"/>
      <c r="DG28" s="597"/>
      <c r="DH28" s="597"/>
      <c r="DI28" s="597"/>
      <c r="DJ28" s="597"/>
      <c r="DK28" s="598"/>
      <c r="DL28" s="602">
        <v>1749787</v>
      </c>
      <c r="DM28" s="597"/>
      <c r="DN28" s="597"/>
      <c r="DO28" s="597"/>
      <c r="DP28" s="597"/>
      <c r="DQ28" s="597"/>
      <c r="DR28" s="597"/>
      <c r="DS28" s="597"/>
      <c r="DT28" s="597"/>
      <c r="DU28" s="597"/>
      <c r="DV28" s="598"/>
      <c r="DW28" s="599">
        <v>14.2</v>
      </c>
      <c r="DX28" s="611"/>
      <c r="DY28" s="611"/>
      <c r="DZ28" s="611"/>
      <c r="EA28" s="611"/>
      <c r="EB28" s="611"/>
      <c r="EC28" s="623"/>
    </row>
    <row r="29" spans="2:133" ht="11.25" customHeight="1" x14ac:dyDescent="0.2">
      <c r="B29" s="593" t="s">
        <v>233</v>
      </c>
      <c r="C29" s="594"/>
      <c r="D29" s="594"/>
      <c r="E29" s="594"/>
      <c r="F29" s="594"/>
      <c r="G29" s="594"/>
      <c r="H29" s="594"/>
      <c r="I29" s="594"/>
      <c r="J29" s="594"/>
      <c r="K29" s="594"/>
      <c r="L29" s="594"/>
      <c r="M29" s="594"/>
      <c r="N29" s="594"/>
      <c r="O29" s="594"/>
      <c r="P29" s="594"/>
      <c r="Q29" s="595"/>
      <c r="R29" s="596">
        <v>85544</v>
      </c>
      <c r="S29" s="597"/>
      <c r="T29" s="597"/>
      <c r="U29" s="597"/>
      <c r="V29" s="597"/>
      <c r="W29" s="597"/>
      <c r="X29" s="597"/>
      <c r="Y29" s="598"/>
      <c r="Z29" s="634">
        <v>0.3</v>
      </c>
      <c r="AA29" s="634"/>
      <c r="AB29" s="634"/>
      <c r="AC29" s="634"/>
      <c r="AD29" s="635" t="s">
        <v>62</v>
      </c>
      <c r="AE29" s="635"/>
      <c r="AF29" s="635"/>
      <c r="AG29" s="635"/>
      <c r="AH29" s="635"/>
      <c r="AI29" s="635"/>
      <c r="AJ29" s="635"/>
      <c r="AK29" s="635"/>
      <c r="AL29" s="599" t="s">
        <v>62</v>
      </c>
      <c r="AM29" s="600"/>
      <c r="AN29" s="600"/>
      <c r="AO29" s="636"/>
      <c r="AP29" s="577"/>
      <c r="AQ29" s="578"/>
      <c r="AR29" s="578"/>
      <c r="AS29" s="578"/>
      <c r="AT29" s="578"/>
      <c r="AU29" s="578"/>
      <c r="AV29" s="578"/>
      <c r="AW29" s="578"/>
      <c r="AX29" s="578"/>
      <c r="AY29" s="578"/>
      <c r="AZ29" s="578"/>
      <c r="BA29" s="578"/>
      <c r="BB29" s="578"/>
      <c r="BC29" s="578"/>
      <c r="BD29" s="578"/>
      <c r="BE29" s="578"/>
      <c r="BF29" s="579"/>
      <c r="BG29" s="596"/>
      <c r="BH29" s="597"/>
      <c r="BI29" s="597"/>
      <c r="BJ29" s="597"/>
      <c r="BK29" s="597"/>
      <c r="BL29" s="597"/>
      <c r="BM29" s="597"/>
      <c r="BN29" s="598"/>
      <c r="BO29" s="634"/>
      <c r="BP29" s="634"/>
      <c r="BQ29" s="634"/>
      <c r="BR29" s="634"/>
      <c r="BS29" s="635"/>
      <c r="BT29" s="635"/>
      <c r="BU29" s="635"/>
      <c r="BV29" s="635"/>
      <c r="BW29" s="635"/>
      <c r="BX29" s="635"/>
      <c r="BY29" s="635"/>
      <c r="BZ29" s="635"/>
      <c r="CA29" s="635"/>
      <c r="CB29" s="675"/>
      <c r="CD29" s="615" t="s">
        <v>234</v>
      </c>
      <c r="CE29" s="616"/>
      <c r="CF29" s="593" t="s">
        <v>235</v>
      </c>
      <c r="CG29" s="594"/>
      <c r="CH29" s="594"/>
      <c r="CI29" s="594"/>
      <c r="CJ29" s="594"/>
      <c r="CK29" s="594"/>
      <c r="CL29" s="594"/>
      <c r="CM29" s="594"/>
      <c r="CN29" s="594"/>
      <c r="CO29" s="594"/>
      <c r="CP29" s="594"/>
      <c r="CQ29" s="595"/>
      <c r="CR29" s="596">
        <v>2119794</v>
      </c>
      <c r="CS29" s="609"/>
      <c r="CT29" s="609"/>
      <c r="CU29" s="609"/>
      <c r="CV29" s="609"/>
      <c r="CW29" s="609"/>
      <c r="CX29" s="609"/>
      <c r="CY29" s="610"/>
      <c r="CZ29" s="599">
        <v>8.5</v>
      </c>
      <c r="DA29" s="611"/>
      <c r="DB29" s="611"/>
      <c r="DC29" s="612"/>
      <c r="DD29" s="602">
        <v>2112321</v>
      </c>
      <c r="DE29" s="609"/>
      <c r="DF29" s="609"/>
      <c r="DG29" s="609"/>
      <c r="DH29" s="609"/>
      <c r="DI29" s="609"/>
      <c r="DJ29" s="609"/>
      <c r="DK29" s="610"/>
      <c r="DL29" s="602">
        <v>1749754</v>
      </c>
      <c r="DM29" s="609"/>
      <c r="DN29" s="609"/>
      <c r="DO29" s="609"/>
      <c r="DP29" s="609"/>
      <c r="DQ29" s="609"/>
      <c r="DR29" s="609"/>
      <c r="DS29" s="609"/>
      <c r="DT29" s="609"/>
      <c r="DU29" s="609"/>
      <c r="DV29" s="610"/>
      <c r="DW29" s="599">
        <v>14.2</v>
      </c>
      <c r="DX29" s="611"/>
      <c r="DY29" s="611"/>
      <c r="DZ29" s="611"/>
      <c r="EA29" s="611"/>
      <c r="EB29" s="611"/>
      <c r="EC29" s="623"/>
    </row>
    <row r="30" spans="2:133" ht="11.25" customHeight="1" x14ac:dyDescent="0.2">
      <c r="B30" s="593" t="s">
        <v>236</v>
      </c>
      <c r="C30" s="594"/>
      <c r="D30" s="594"/>
      <c r="E30" s="594"/>
      <c r="F30" s="594"/>
      <c r="G30" s="594"/>
      <c r="H30" s="594"/>
      <c r="I30" s="594"/>
      <c r="J30" s="594"/>
      <c r="K30" s="594"/>
      <c r="L30" s="594"/>
      <c r="M30" s="594"/>
      <c r="N30" s="594"/>
      <c r="O30" s="594"/>
      <c r="P30" s="594"/>
      <c r="Q30" s="595"/>
      <c r="R30" s="596">
        <v>3125660</v>
      </c>
      <c r="S30" s="597"/>
      <c r="T30" s="597"/>
      <c r="U30" s="597"/>
      <c r="V30" s="597"/>
      <c r="W30" s="597"/>
      <c r="X30" s="597"/>
      <c r="Y30" s="598"/>
      <c r="Z30" s="634">
        <v>12.2</v>
      </c>
      <c r="AA30" s="634"/>
      <c r="AB30" s="634"/>
      <c r="AC30" s="634"/>
      <c r="AD30" s="635" t="s">
        <v>62</v>
      </c>
      <c r="AE30" s="635"/>
      <c r="AF30" s="635"/>
      <c r="AG30" s="635"/>
      <c r="AH30" s="635"/>
      <c r="AI30" s="635"/>
      <c r="AJ30" s="635"/>
      <c r="AK30" s="635"/>
      <c r="AL30" s="599" t="s">
        <v>62</v>
      </c>
      <c r="AM30" s="600"/>
      <c r="AN30" s="600"/>
      <c r="AO30" s="636"/>
      <c r="AP30" s="648" t="s">
        <v>153</v>
      </c>
      <c r="AQ30" s="649"/>
      <c r="AR30" s="649"/>
      <c r="AS30" s="649"/>
      <c r="AT30" s="649"/>
      <c r="AU30" s="649"/>
      <c r="AV30" s="649"/>
      <c r="AW30" s="649"/>
      <c r="AX30" s="649"/>
      <c r="AY30" s="649"/>
      <c r="AZ30" s="649"/>
      <c r="BA30" s="649"/>
      <c r="BB30" s="649"/>
      <c r="BC30" s="649"/>
      <c r="BD30" s="649"/>
      <c r="BE30" s="649"/>
      <c r="BF30" s="650"/>
      <c r="BG30" s="648" t="s">
        <v>237</v>
      </c>
      <c r="BH30" s="671"/>
      <c r="BI30" s="671"/>
      <c r="BJ30" s="671"/>
      <c r="BK30" s="671"/>
      <c r="BL30" s="671"/>
      <c r="BM30" s="671"/>
      <c r="BN30" s="671"/>
      <c r="BO30" s="671"/>
      <c r="BP30" s="671"/>
      <c r="BQ30" s="672"/>
      <c r="BR30" s="648" t="s">
        <v>238</v>
      </c>
      <c r="BS30" s="671"/>
      <c r="BT30" s="671"/>
      <c r="BU30" s="671"/>
      <c r="BV30" s="671"/>
      <c r="BW30" s="671"/>
      <c r="BX30" s="671"/>
      <c r="BY30" s="671"/>
      <c r="BZ30" s="671"/>
      <c r="CA30" s="671"/>
      <c r="CB30" s="672"/>
      <c r="CD30" s="617"/>
      <c r="CE30" s="618"/>
      <c r="CF30" s="593" t="s">
        <v>239</v>
      </c>
      <c r="CG30" s="594"/>
      <c r="CH30" s="594"/>
      <c r="CI30" s="594"/>
      <c r="CJ30" s="594"/>
      <c r="CK30" s="594"/>
      <c r="CL30" s="594"/>
      <c r="CM30" s="594"/>
      <c r="CN30" s="594"/>
      <c r="CO30" s="594"/>
      <c r="CP30" s="594"/>
      <c r="CQ30" s="595"/>
      <c r="CR30" s="596">
        <v>2021222</v>
      </c>
      <c r="CS30" s="597"/>
      <c r="CT30" s="597"/>
      <c r="CU30" s="597"/>
      <c r="CV30" s="597"/>
      <c r="CW30" s="597"/>
      <c r="CX30" s="597"/>
      <c r="CY30" s="598"/>
      <c r="CZ30" s="599">
        <v>8.1</v>
      </c>
      <c r="DA30" s="611"/>
      <c r="DB30" s="611"/>
      <c r="DC30" s="612"/>
      <c r="DD30" s="602">
        <v>2014201</v>
      </c>
      <c r="DE30" s="597"/>
      <c r="DF30" s="597"/>
      <c r="DG30" s="597"/>
      <c r="DH30" s="597"/>
      <c r="DI30" s="597"/>
      <c r="DJ30" s="597"/>
      <c r="DK30" s="598"/>
      <c r="DL30" s="602">
        <v>1651634</v>
      </c>
      <c r="DM30" s="597"/>
      <c r="DN30" s="597"/>
      <c r="DO30" s="597"/>
      <c r="DP30" s="597"/>
      <c r="DQ30" s="597"/>
      <c r="DR30" s="597"/>
      <c r="DS30" s="597"/>
      <c r="DT30" s="597"/>
      <c r="DU30" s="597"/>
      <c r="DV30" s="598"/>
      <c r="DW30" s="599">
        <v>13.4</v>
      </c>
      <c r="DX30" s="611"/>
      <c r="DY30" s="611"/>
      <c r="DZ30" s="611"/>
      <c r="EA30" s="611"/>
      <c r="EB30" s="611"/>
      <c r="EC30" s="623"/>
    </row>
    <row r="31" spans="2:133" ht="11.25" customHeight="1" x14ac:dyDescent="0.2">
      <c r="B31" s="663" t="s">
        <v>240</v>
      </c>
      <c r="C31" s="664"/>
      <c r="D31" s="664"/>
      <c r="E31" s="664"/>
      <c r="F31" s="664"/>
      <c r="G31" s="664"/>
      <c r="H31" s="664"/>
      <c r="I31" s="664"/>
      <c r="J31" s="664"/>
      <c r="K31" s="664"/>
      <c r="L31" s="664"/>
      <c r="M31" s="664"/>
      <c r="N31" s="664"/>
      <c r="O31" s="664"/>
      <c r="P31" s="664"/>
      <c r="Q31" s="665"/>
      <c r="R31" s="596" t="s">
        <v>62</v>
      </c>
      <c r="S31" s="597"/>
      <c r="T31" s="597"/>
      <c r="U31" s="597"/>
      <c r="V31" s="597"/>
      <c r="W31" s="597"/>
      <c r="X31" s="597"/>
      <c r="Y31" s="598"/>
      <c r="Z31" s="634" t="s">
        <v>62</v>
      </c>
      <c r="AA31" s="634"/>
      <c r="AB31" s="634"/>
      <c r="AC31" s="634"/>
      <c r="AD31" s="635" t="s">
        <v>62</v>
      </c>
      <c r="AE31" s="635"/>
      <c r="AF31" s="635"/>
      <c r="AG31" s="635"/>
      <c r="AH31" s="635"/>
      <c r="AI31" s="635"/>
      <c r="AJ31" s="635"/>
      <c r="AK31" s="635"/>
      <c r="AL31" s="599" t="s">
        <v>62</v>
      </c>
      <c r="AM31" s="600"/>
      <c r="AN31" s="600"/>
      <c r="AO31" s="636"/>
      <c r="AP31" s="666" t="s">
        <v>241</v>
      </c>
      <c r="AQ31" s="667"/>
      <c r="AR31" s="667"/>
      <c r="AS31" s="667"/>
      <c r="AT31" s="668" t="s">
        <v>242</v>
      </c>
      <c r="AU31" s="77"/>
      <c r="AV31" s="77"/>
      <c r="AW31" s="77"/>
      <c r="AX31" s="654" t="s">
        <v>118</v>
      </c>
      <c r="AY31" s="655"/>
      <c r="AZ31" s="655"/>
      <c r="BA31" s="655"/>
      <c r="BB31" s="655"/>
      <c r="BC31" s="655"/>
      <c r="BD31" s="655"/>
      <c r="BE31" s="655"/>
      <c r="BF31" s="656"/>
      <c r="BG31" s="658">
        <v>99.1</v>
      </c>
      <c r="BH31" s="659"/>
      <c r="BI31" s="659"/>
      <c r="BJ31" s="659"/>
      <c r="BK31" s="659"/>
      <c r="BL31" s="659"/>
      <c r="BM31" s="660">
        <v>96.8</v>
      </c>
      <c r="BN31" s="659"/>
      <c r="BO31" s="659"/>
      <c r="BP31" s="659"/>
      <c r="BQ31" s="661"/>
      <c r="BR31" s="658">
        <v>99.2</v>
      </c>
      <c r="BS31" s="659"/>
      <c r="BT31" s="659"/>
      <c r="BU31" s="659"/>
      <c r="BV31" s="659"/>
      <c r="BW31" s="659"/>
      <c r="BX31" s="660">
        <v>97</v>
      </c>
      <c r="BY31" s="659"/>
      <c r="BZ31" s="659"/>
      <c r="CA31" s="659"/>
      <c r="CB31" s="661"/>
      <c r="CD31" s="617"/>
      <c r="CE31" s="618"/>
      <c r="CF31" s="593" t="s">
        <v>243</v>
      </c>
      <c r="CG31" s="594"/>
      <c r="CH31" s="594"/>
      <c r="CI31" s="594"/>
      <c r="CJ31" s="594"/>
      <c r="CK31" s="594"/>
      <c r="CL31" s="594"/>
      <c r="CM31" s="594"/>
      <c r="CN31" s="594"/>
      <c r="CO31" s="594"/>
      <c r="CP31" s="594"/>
      <c r="CQ31" s="595"/>
      <c r="CR31" s="596">
        <v>98572</v>
      </c>
      <c r="CS31" s="609"/>
      <c r="CT31" s="609"/>
      <c r="CU31" s="609"/>
      <c r="CV31" s="609"/>
      <c r="CW31" s="609"/>
      <c r="CX31" s="609"/>
      <c r="CY31" s="610"/>
      <c r="CZ31" s="599">
        <v>0.4</v>
      </c>
      <c r="DA31" s="611"/>
      <c r="DB31" s="611"/>
      <c r="DC31" s="612"/>
      <c r="DD31" s="602">
        <v>98120</v>
      </c>
      <c r="DE31" s="609"/>
      <c r="DF31" s="609"/>
      <c r="DG31" s="609"/>
      <c r="DH31" s="609"/>
      <c r="DI31" s="609"/>
      <c r="DJ31" s="609"/>
      <c r="DK31" s="610"/>
      <c r="DL31" s="602">
        <v>98120</v>
      </c>
      <c r="DM31" s="609"/>
      <c r="DN31" s="609"/>
      <c r="DO31" s="609"/>
      <c r="DP31" s="609"/>
      <c r="DQ31" s="609"/>
      <c r="DR31" s="609"/>
      <c r="DS31" s="609"/>
      <c r="DT31" s="609"/>
      <c r="DU31" s="609"/>
      <c r="DV31" s="610"/>
      <c r="DW31" s="599">
        <v>0.8</v>
      </c>
      <c r="DX31" s="611"/>
      <c r="DY31" s="611"/>
      <c r="DZ31" s="611"/>
      <c r="EA31" s="611"/>
      <c r="EB31" s="611"/>
      <c r="EC31" s="623"/>
    </row>
    <row r="32" spans="2:133" ht="11.25" customHeight="1" x14ac:dyDescent="0.2">
      <c r="B32" s="593" t="s">
        <v>244</v>
      </c>
      <c r="C32" s="594"/>
      <c r="D32" s="594"/>
      <c r="E32" s="594"/>
      <c r="F32" s="594"/>
      <c r="G32" s="594"/>
      <c r="H32" s="594"/>
      <c r="I32" s="594"/>
      <c r="J32" s="594"/>
      <c r="K32" s="594"/>
      <c r="L32" s="594"/>
      <c r="M32" s="594"/>
      <c r="N32" s="594"/>
      <c r="O32" s="594"/>
      <c r="P32" s="594"/>
      <c r="Q32" s="595"/>
      <c r="R32" s="596">
        <v>1235896</v>
      </c>
      <c r="S32" s="597"/>
      <c r="T32" s="597"/>
      <c r="U32" s="597"/>
      <c r="V32" s="597"/>
      <c r="W32" s="597"/>
      <c r="X32" s="597"/>
      <c r="Y32" s="598"/>
      <c r="Z32" s="634">
        <v>4.8</v>
      </c>
      <c r="AA32" s="634"/>
      <c r="AB32" s="634"/>
      <c r="AC32" s="634"/>
      <c r="AD32" s="635" t="s">
        <v>62</v>
      </c>
      <c r="AE32" s="635"/>
      <c r="AF32" s="635"/>
      <c r="AG32" s="635"/>
      <c r="AH32" s="635"/>
      <c r="AI32" s="635"/>
      <c r="AJ32" s="635"/>
      <c r="AK32" s="635"/>
      <c r="AL32" s="599" t="s">
        <v>62</v>
      </c>
      <c r="AM32" s="600"/>
      <c r="AN32" s="600"/>
      <c r="AO32" s="636"/>
      <c r="AP32" s="637"/>
      <c r="AQ32" s="638"/>
      <c r="AR32" s="638"/>
      <c r="AS32" s="638"/>
      <c r="AT32" s="669"/>
      <c r="AU32" s="73" t="s">
        <v>245</v>
      </c>
      <c r="AX32" s="593" t="s">
        <v>246</v>
      </c>
      <c r="AY32" s="594"/>
      <c r="AZ32" s="594"/>
      <c r="BA32" s="594"/>
      <c r="BB32" s="594"/>
      <c r="BC32" s="594"/>
      <c r="BD32" s="594"/>
      <c r="BE32" s="594"/>
      <c r="BF32" s="595"/>
      <c r="BG32" s="662">
        <v>99.2</v>
      </c>
      <c r="BH32" s="609"/>
      <c r="BI32" s="609"/>
      <c r="BJ32" s="609"/>
      <c r="BK32" s="609"/>
      <c r="BL32" s="609"/>
      <c r="BM32" s="600">
        <v>96.7</v>
      </c>
      <c r="BN32" s="609"/>
      <c r="BO32" s="609"/>
      <c r="BP32" s="609"/>
      <c r="BQ32" s="632"/>
      <c r="BR32" s="662">
        <v>99.1</v>
      </c>
      <c r="BS32" s="609"/>
      <c r="BT32" s="609"/>
      <c r="BU32" s="609"/>
      <c r="BV32" s="609"/>
      <c r="BW32" s="609"/>
      <c r="BX32" s="600">
        <v>96.6</v>
      </c>
      <c r="BY32" s="609"/>
      <c r="BZ32" s="609"/>
      <c r="CA32" s="609"/>
      <c r="CB32" s="632"/>
      <c r="CD32" s="619"/>
      <c r="CE32" s="620"/>
      <c r="CF32" s="593" t="s">
        <v>247</v>
      </c>
      <c r="CG32" s="594"/>
      <c r="CH32" s="594"/>
      <c r="CI32" s="594"/>
      <c r="CJ32" s="594"/>
      <c r="CK32" s="594"/>
      <c r="CL32" s="594"/>
      <c r="CM32" s="594"/>
      <c r="CN32" s="594"/>
      <c r="CO32" s="594"/>
      <c r="CP32" s="594"/>
      <c r="CQ32" s="595"/>
      <c r="CR32" s="596">
        <v>33</v>
      </c>
      <c r="CS32" s="597"/>
      <c r="CT32" s="597"/>
      <c r="CU32" s="597"/>
      <c r="CV32" s="597"/>
      <c r="CW32" s="597"/>
      <c r="CX32" s="597"/>
      <c r="CY32" s="598"/>
      <c r="CZ32" s="599">
        <v>0</v>
      </c>
      <c r="DA32" s="611"/>
      <c r="DB32" s="611"/>
      <c r="DC32" s="612"/>
      <c r="DD32" s="602">
        <v>33</v>
      </c>
      <c r="DE32" s="597"/>
      <c r="DF32" s="597"/>
      <c r="DG32" s="597"/>
      <c r="DH32" s="597"/>
      <c r="DI32" s="597"/>
      <c r="DJ32" s="597"/>
      <c r="DK32" s="598"/>
      <c r="DL32" s="602">
        <v>33</v>
      </c>
      <c r="DM32" s="597"/>
      <c r="DN32" s="597"/>
      <c r="DO32" s="597"/>
      <c r="DP32" s="597"/>
      <c r="DQ32" s="597"/>
      <c r="DR32" s="597"/>
      <c r="DS32" s="597"/>
      <c r="DT32" s="597"/>
      <c r="DU32" s="597"/>
      <c r="DV32" s="598"/>
      <c r="DW32" s="599">
        <v>0</v>
      </c>
      <c r="DX32" s="611"/>
      <c r="DY32" s="611"/>
      <c r="DZ32" s="611"/>
      <c r="EA32" s="611"/>
      <c r="EB32" s="611"/>
      <c r="EC32" s="623"/>
    </row>
    <row r="33" spans="2:133" ht="11.25" customHeight="1" x14ac:dyDescent="0.2">
      <c r="B33" s="593" t="s">
        <v>248</v>
      </c>
      <c r="C33" s="594"/>
      <c r="D33" s="594"/>
      <c r="E33" s="594"/>
      <c r="F33" s="594"/>
      <c r="G33" s="594"/>
      <c r="H33" s="594"/>
      <c r="I33" s="594"/>
      <c r="J33" s="594"/>
      <c r="K33" s="594"/>
      <c r="L33" s="594"/>
      <c r="M33" s="594"/>
      <c r="N33" s="594"/>
      <c r="O33" s="594"/>
      <c r="P33" s="594"/>
      <c r="Q33" s="595"/>
      <c r="R33" s="596">
        <v>534396</v>
      </c>
      <c r="S33" s="597"/>
      <c r="T33" s="597"/>
      <c r="U33" s="597"/>
      <c r="V33" s="597"/>
      <c r="W33" s="597"/>
      <c r="X33" s="597"/>
      <c r="Y33" s="598"/>
      <c r="Z33" s="634">
        <v>2.1</v>
      </c>
      <c r="AA33" s="634"/>
      <c r="AB33" s="634"/>
      <c r="AC33" s="634"/>
      <c r="AD33" s="635">
        <v>698</v>
      </c>
      <c r="AE33" s="635"/>
      <c r="AF33" s="635"/>
      <c r="AG33" s="635"/>
      <c r="AH33" s="635"/>
      <c r="AI33" s="635"/>
      <c r="AJ33" s="635"/>
      <c r="AK33" s="635"/>
      <c r="AL33" s="599">
        <v>0</v>
      </c>
      <c r="AM33" s="600"/>
      <c r="AN33" s="600"/>
      <c r="AO33" s="636"/>
      <c r="AP33" s="639"/>
      <c r="AQ33" s="640"/>
      <c r="AR33" s="640"/>
      <c r="AS33" s="640"/>
      <c r="AT33" s="670"/>
      <c r="AU33" s="78"/>
      <c r="AV33" s="78"/>
      <c r="AW33" s="78"/>
      <c r="AX33" s="577" t="s">
        <v>249</v>
      </c>
      <c r="AY33" s="578"/>
      <c r="AZ33" s="578"/>
      <c r="BA33" s="578"/>
      <c r="BB33" s="578"/>
      <c r="BC33" s="578"/>
      <c r="BD33" s="578"/>
      <c r="BE33" s="578"/>
      <c r="BF33" s="579"/>
      <c r="BG33" s="657">
        <v>99</v>
      </c>
      <c r="BH33" s="581"/>
      <c r="BI33" s="581"/>
      <c r="BJ33" s="581"/>
      <c r="BK33" s="581"/>
      <c r="BL33" s="581"/>
      <c r="BM33" s="627">
        <v>96.6</v>
      </c>
      <c r="BN33" s="581"/>
      <c r="BO33" s="581"/>
      <c r="BP33" s="581"/>
      <c r="BQ33" s="644"/>
      <c r="BR33" s="657">
        <v>99.2</v>
      </c>
      <c r="BS33" s="581"/>
      <c r="BT33" s="581"/>
      <c r="BU33" s="581"/>
      <c r="BV33" s="581"/>
      <c r="BW33" s="581"/>
      <c r="BX33" s="627">
        <v>97</v>
      </c>
      <c r="BY33" s="581"/>
      <c r="BZ33" s="581"/>
      <c r="CA33" s="581"/>
      <c r="CB33" s="644"/>
      <c r="CD33" s="593" t="s">
        <v>250</v>
      </c>
      <c r="CE33" s="594"/>
      <c r="CF33" s="594"/>
      <c r="CG33" s="594"/>
      <c r="CH33" s="594"/>
      <c r="CI33" s="594"/>
      <c r="CJ33" s="594"/>
      <c r="CK33" s="594"/>
      <c r="CL33" s="594"/>
      <c r="CM33" s="594"/>
      <c r="CN33" s="594"/>
      <c r="CO33" s="594"/>
      <c r="CP33" s="594"/>
      <c r="CQ33" s="595"/>
      <c r="CR33" s="596">
        <v>9939245</v>
      </c>
      <c r="CS33" s="609"/>
      <c r="CT33" s="609"/>
      <c r="CU33" s="609"/>
      <c r="CV33" s="609"/>
      <c r="CW33" s="609"/>
      <c r="CX33" s="609"/>
      <c r="CY33" s="610"/>
      <c r="CZ33" s="599">
        <v>40</v>
      </c>
      <c r="DA33" s="611"/>
      <c r="DB33" s="611"/>
      <c r="DC33" s="612"/>
      <c r="DD33" s="602">
        <v>5856983</v>
      </c>
      <c r="DE33" s="609"/>
      <c r="DF33" s="609"/>
      <c r="DG33" s="609"/>
      <c r="DH33" s="609"/>
      <c r="DI33" s="609"/>
      <c r="DJ33" s="609"/>
      <c r="DK33" s="610"/>
      <c r="DL33" s="602">
        <v>4358000</v>
      </c>
      <c r="DM33" s="609"/>
      <c r="DN33" s="609"/>
      <c r="DO33" s="609"/>
      <c r="DP33" s="609"/>
      <c r="DQ33" s="609"/>
      <c r="DR33" s="609"/>
      <c r="DS33" s="609"/>
      <c r="DT33" s="609"/>
      <c r="DU33" s="609"/>
      <c r="DV33" s="610"/>
      <c r="DW33" s="599">
        <v>35.5</v>
      </c>
      <c r="DX33" s="611"/>
      <c r="DY33" s="611"/>
      <c r="DZ33" s="611"/>
      <c r="EA33" s="611"/>
      <c r="EB33" s="611"/>
      <c r="EC33" s="623"/>
    </row>
    <row r="34" spans="2:133" ht="11.25" customHeight="1" x14ac:dyDescent="0.2">
      <c r="B34" s="593" t="s">
        <v>251</v>
      </c>
      <c r="C34" s="594"/>
      <c r="D34" s="594"/>
      <c r="E34" s="594"/>
      <c r="F34" s="594"/>
      <c r="G34" s="594"/>
      <c r="H34" s="594"/>
      <c r="I34" s="594"/>
      <c r="J34" s="594"/>
      <c r="K34" s="594"/>
      <c r="L34" s="594"/>
      <c r="M34" s="594"/>
      <c r="N34" s="594"/>
      <c r="O34" s="594"/>
      <c r="P34" s="594"/>
      <c r="Q34" s="595"/>
      <c r="R34" s="596">
        <v>1322661</v>
      </c>
      <c r="S34" s="597"/>
      <c r="T34" s="597"/>
      <c r="U34" s="597"/>
      <c r="V34" s="597"/>
      <c r="W34" s="597"/>
      <c r="X34" s="597"/>
      <c r="Y34" s="598"/>
      <c r="Z34" s="634">
        <v>5.2</v>
      </c>
      <c r="AA34" s="634"/>
      <c r="AB34" s="634"/>
      <c r="AC34" s="634"/>
      <c r="AD34" s="635" t="s">
        <v>62</v>
      </c>
      <c r="AE34" s="635"/>
      <c r="AF34" s="635"/>
      <c r="AG34" s="635"/>
      <c r="AH34" s="635"/>
      <c r="AI34" s="635"/>
      <c r="AJ34" s="635"/>
      <c r="AK34" s="635"/>
      <c r="AL34" s="599" t="s">
        <v>62</v>
      </c>
      <c r="AM34" s="600"/>
      <c r="AN34" s="600"/>
      <c r="AO34" s="636"/>
      <c r="AP34" s="79"/>
      <c r="AQ34" s="80"/>
      <c r="AS34" s="77"/>
      <c r="AT34" s="77"/>
      <c r="AU34" s="77"/>
      <c r="AV34" s="77"/>
      <c r="AW34" s="77"/>
      <c r="AX34" s="77"/>
      <c r="AY34" s="77"/>
      <c r="AZ34" s="77"/>
      <c r="BA34" s="77"/>
      <c r="BB34" s="77"/>
      <c r="BC34" s="77"/>
      <c r="BD34" s="77"/>
      <c r="BE34" s="77"/>
      <c r="BF34" s="77"/>
      <c r="BG34" s="80"/>
      <c r="BH34" s="80"/>
      <c r="BI34" s="80"/>
      <c r="BJ34" s="80"/>
      <c r="BK34" s="80"/>
      <c r="BL34" s="80"/>
      <c r="BM34" s="80"/>
      <c r="BN34" s="80"/>
      <c r="BO34" s="80"/>
      <c r="BP34" s="80"/>
      <c r="BQ34" s="80"/>
      <c r="BR34" s="80"/>
      <c r="BS34" s="80"/>
      <c r="BT34" s="80"/>
      <c r="BU34" s="80"/>
      <c r="BV34" s="80"/>
      <c r="BW34" s="80"/>
      <c r="BX34" s="80"/>
      <c r="BY34" s="80"/>
      <c r="BZ34" s="80"/>
      <c r="CA34" s="80"/>
      <c r="CB34" s="80"/>
      <c r="CD34" s="593" t="s">
        <v>252</v>
      </c>
      <c r="CE34" s="594"/>
      <c r="CF34" s="594"/>
      <c r="CG34" s="594"/>
      <c r="CH34" s="594"/>
      <c r="CI34" s="594"/>
      <c r="CJ34" s="594"/>
      <c r="CK34" s="594"/>
      <c r="CL34" s="594"/>
      <c r="CM34" s="594"/>
      <c r="CN34" s="594"/>
      <c r="CO34" s="594"/>
      <c r="CP34" s="594"/>
      <c r="CQ34" s="595"/>
      <c r="CR34" s="596">
        <v>3015115</v>
      </c>
      <c r="CS34" s="597"/>
      <c r="CT34" s="597"/>
      <c r="CU34" s="597"/>
      <c r="CV34" s="597"/>
      <c r="CW34" s="597"/>
      <c r="CX34" s="597"/>
      <c r="CY34" s="598"/>
      <c r="CZ34" s="599">
        <v>12.1</v>
      </c>
      <c r="DA34" s="611"/>
      <c r="DB34" s="611"/>
      <c r="DC34" s="612"/>
      <c r="DD34" s="602">
        <v>1917637</v>
      </c>
      <c r="DE34" s="597"/>
      <c r="DF34" s="597"/>
      <c r="DG34" s="597"/>
      <c r="DH34" s="597"/>
      <c r="DI34" s="597"/>
      <c r="DJ34" s="597"/>
      <c r="DK34" s="598"/>
      <c r="DL34" s="602">
        <v>1537028</v>
      </c>
      <c r="DM34" s="597"/>
      <c r="DN34" s="597"/>
      <c r="DO34" s="597"/>
      <c r="DP34" s="597"/>
      <c r="DQ34" s="597"/>
      <c r="DR34" s="597"/>
      <c r="DS34" s="597"/>
      <c r="DT34" s="597"/>
      <c r="DU34" s="597"/>
      <c r="DV34" s="598"/>
      <c r="DW34" s="599">
        <v>12.5</v>
      </c>
      <c r="DX34" s="611"/>
      <c r="DY34" s="611"/>
      <c r="DZ34" s="611"/>
      <c r="EA34" s="611"/>
      <c r="EB34" s="611"/>
      <c r="EC34" s="623"/>
    </row>
    <row r="35" spans="2:133" ht="11.25" customHeight="1" x14ac:dyDescent="0.2">
      <c r="B35" s="593" t="s">
        <v>253</v>
      </c>
      <c r="C35" s="594"/>
      <c r="D35" s="594"/>
      <c r="E35" s="594"/>
      <c r="F35" s="594"/>
      <c r="G35" s="594"/>
      <c r="H35" s="594"/>
      <c r="I35" s="594"/>
      <c r="J35" s="594"/>
      <c r="K35" s="594"/>
      <c r="L35" s="594"/>
      <c r="M35" s="594"/>
      <c r="N35" s="594"/>
      <c r="O35" s="594"/>
      <c r="P35" s="594"/>
      <c r="Q35" s="595"/>
      <c r="R35" s="596">
        <v>1961003</v>
      </c>
      <c r="S35" s="597"/>
      <c r="T35" s="597"/>
      <c r="U35" s="597"/>
      <c r="V35" s="597"/>
      <c r="W35" s="597"/>
      <c r="X35" s="597"/>
      <c r="Y35" s="598"/>
      <c r="Z35" s="634">
        <v>7.7</v>
      </c>
      <c r="AA35" s="634"/>
      <c r="AB35" s="634"/>
      <c r="AC35" s="634"/>
      <c r="AD35" s="635" t="s">
        <v>62</v>
      </c>
      <c r="AE35" s="635"/>
      <c r="AF35" s="635"/>
      <c r="AG35" s="635"/>
      <c r="AH35" s="635"/>
      <c r="AI35" s="635"/>
      <c r="AJ35" s="635"/>
      <c r="AK35" s="635"/>
      <c r="AL35" s="599" t="s">
        <v>62</v>
      </c>
      <c r="AM35" s="600"/>
      <c r="AN35" s="600"/>
      <c r="AO35" s="636"/>
      <c r="AP35" s="81"/>
      <c r="AQ35" s="648" t="s">
        <v>254</v>
      </c>
      <c r="AR35" s="649"/>
      <c r="AS35" s="649"/>
      <c r="AT35" s="649"/>
      <c r="AU35" s="649"/>
      <c r="AV35" s="649"/>
      <c r="AW35" s="649"/>
      <c r="AX35" s="649"/>
      <c r="AY35" s="649"/>
      <c r="AZ35" s="649"/>
      <c r="BA35" s="649"/>
      <c r="BB35" s="649"/>
      <c r="BC35" s="649"/>
      <c r="BD35" s="649"/>
      <c r="BE35" s="649"/>
      <c r="BF35" s="650"/>
      <c r="BG35" s="648" t="s">
        <v>255</v>
      </c>
      <c r="BH35" s="649"/>
      <c r="BI35" s="649"/>
      <c r="BJ35" s="649"/>
      <c r="BK35" s="649"/>
      <c r="BL35" s="649"/>
      <c r="BM35" s="649"/>
      <c r="BN35" s="649"/>
      <c r="BO35" s="649"/>
      <c r="BP35" s="649"/>
      <c r="BQ35" s="649"/>
      <c r="BR35" s="649"/>
      <c r="BS35" s="649"/>
      <c r="BT35" s="649"/>
      <c r="BU35" s="649"/>
      <c r="BV35" s="649"/>
      <c r="BW35" s="649"/>
      <c r="BX35" s="649"/>
      <c r="BY35" s="649"/>
      <c r="BZ35" s="649"/>
      <c r="CA35" s="649"/>
      <c r="CB35" s="650"/>
      <c r="CD35" s="593" t="s">
        <v>256</v>
      </c>
      <c r="CE35" s="594"/>
      <c r="CF35" s="594"/>
      <c r="CG35" s="594"/>
      <c r="CH35" s="594"/>
      <c r="CI35" s="594"/>
      <c r="CJ35" s="594"/>
      <c r="CK35" s="594"/>
      <c r="CL35" s="594"/>
      <c r="CM35" s="594"/>
      <c r="CN35" s="594"/>
      <c r="CO35" s="594"/>
      <c r="CP35" s="594"/>
      <c r="CQ35" s="595"/>
      <c r="CR35" s="596">
        <v>220370</v>
      </c>
      <c r="CS35" s="609"/>
      <c r="CT35" s="609"/>
      <c r="CU35" s="609"/>
      <c r="CV35" s="609"/>
      <c r="CW35" s="609"/>
      <c r="CX35" s="609"/>
      <c r="CY35" s="610"/>
      <c r="CZ35" s="599">
        <v>0.9</v>
      </c>
      <c r="DA35" s="611"/>
      <c r="DB35" s="611"/>
      <c r="DC35" s="612"/>
      <c r="DD35" s="602">
        <v>190225</v>
      </c>
      <c r="DE35" s="609"/>
      <c r="DF35" s="609"/>
      <c r="DG35" s="609"/>
      <c r="DH35" s="609"/>
      <c r="DI35" s="609"/>
      <c r="DJ35" s="609"/>
      <c r="DK35" s="610"/>
      <c r="DL35" s="602">
        <v>181793</v>
      </c>
      <c r="DM35" s="609"/>
      <c r="DN35" s="609"/>
      <c r="DO35" s="609"/>
      <c r="DP35" s="609"/>
      <c r="DQ35" s="609"/>
      <c r="DR35" s="609"/>
      <c r="DS35" s="609"/>
      <c r="DT35" s="609"/>
      <c r="DU35" s="609"/>
      <c r="DV35" s="610"/>
      <c r="DW35" s="599">
        <v>1.5</v>
      </c>
      <c r="DX35" s="611"/>
      <c r="DY35" s="611"/>
      <c r="DZ35" s="611"/>
      <c r="EA35" s="611"/>
      <c r="EB35" s="611"/>
      <c r="EC35" s="623"/>
    </row>
    <row r="36" spans="2:133" ht="11.25" customHeight="1" x14ac:dyDescent="0.2">
      <c r="B36" s="593" t="s">
        <v>257</v>
      </c>
      <c r="C36" s="594"/>
      <c r="D36" s="594"/>
      <c r="E36" s="594"/>
      <c r="F36" s="594"/>
      <c r="G36" s="594"/>
      <c r="H36" s="594"/>
      <c r="I36" s="594"/>
      <c r="J36" s="594"/>
      <c r="K36" s="594"/>
      <c r="L36" s="594"/>
      <c r="M36" s="594"/>
      <c r="N36" s="594"/>
      <c r="O36" s="594"/>
      <c r="P36" s="594"/>
      <c r="Q36" s="595"/>
      <c r="R36" s="596">
        <v>713591</v>
      </c>
      <c r="S36" s="597"/>
      <c r="T36" s="597"/>
      <c r="U36" s="597"/>
      <c r="V36" s="597"/>
      <c r="W36" s="597"/>
      <c r="X36" s="597"/>
      <c r="Y36" s="598"/>
      <c r="Z36" s="634">
        <v>2.8</v>
      </c>
      <c r="AA36" s="634"/>
      <c r="AB36" s="634"/>
      <c r="AC36" s="634"/>
      <c r="AD36" s="635" t="s">
        <v>62</v>
      </c>
      <c r="AE36" s="635"/>
      <c r="AF36" s="635"/>
      <c r="AG36" s="635"/>
      <c r="AH36" s="635"/>
      <c r="AI36" s="635"/>
      <c r="AJ36" s="635"/>
      <c r="AK36" s="635"/>
      <c r="AL36" s="599" t="s">
        <v>62</v>
      </c>
      <c r="AM36" s="600"/>
      <c r="AN36" s="600"/>
      <c r="AO36" s="636"/>
      <c r="AP36" s="81"/>
      <c r="AQ36" s="645" t="s">
        <v>258</v>
      </c>
      <c r="AR36" s="646"/>
      <c r="AS36" s="646"/>
      <c r="AT36" s="646"/>
      <c r="AU36" s="646"/>
      <c r="AV36" s="646"/>
      <c r="AW36" s="646"/>
      <c r="AX36" s="646"/>
      <c r="AY36" s="647"/>
      <c r="AZ36" s="651">
        <v>2929740</v>
      </c>
      <c r="BA36" s="652"/>
      <c r="BB36" s="652"/>
      <c r="BC36" s="652"/>
      <c r="BD36" s="652"/>
      <c r="BE36" s="652"/>
      <c r="BF36" s="653"/>
      <c r="BG36" s="654" t="s">
        <v>259</v>
      </c>
      <c r="BH36" s="655"/>
      <c r="BI36" s="655"/>
      <c r="BJ36" s="655"/>
      <c r="BK36" s="655"/>
      <c r="BL36" s="655"/>
      <c r="BM36" s="655"/>
      <c r="BN36" s="655"/>
      <c r="BO36" s="655"/>
      <c r="BP36" s="655"/>
      <c r="BQ36" s="655"/>
      <c r="BR36" s="655"/>
      <c r="BS36" s="655"/>
      <c r="BT36" s="655"/>
      <c r="BU36" s="656"/>
      <c r="BV36" s="651">
        <v>14150</v>
      </c>
      <c r="BW36" s="652"/>
      <c r="BX36" s="652"/>
      <c r="BY36" s="652"/>
      <c r="BZ36" s="652"/>
      <c r="CA36" s="652"/>
      <c r="CB36" s="653"/>
      <c r="CD36" s="593" t="s">
        <v>260</v>
      </c>
      <c r="CE36" s="594"/>
      <c r="CF36" s="594"/>
      <c r="CG36" s="594"/>
      <c r="CH36" s="594"/>
      <c r="CI36" s="594"/>
      <c r="CJ36" s="594"/>
      <c r="CK36" s="594"/>
      <c r="CL36" s="594"/>
      <c r="CM36" s="594"/>
      <c r="CN36" s="594"/>
      <c r="CO36" s="594"/>
      <c r="CP36" s="594"/>
      <c r="CQ36" s="595"/>
      <c r="CR36" s="596">
        <v>2559063</v>
      </c>
      <c r="CS36" s="597"/>
      <c r="CT36" s="597"/>
      <c r="CU36" s="597"/>
      <c r="CV36" s="597"/>
      <c r="CW36" s="597"/>
      <c r="CX36" s="597"/>
      <c r="CY36" s="598"/>
      <c r="CZ36" s="599">
        <v>10.3</v>
      </c>
      <c r="DA36" s="611"/>
      <c r="DB36" s="611"/>
      <c r="DC36" s="612"/>
      <c r="DD36" s="602">
        <v>1793035</v>
      </c>
      <c r="DE36" s="597"/>
      <c r="DF36" s="597"/>
      <c r="DG36" s="597"/>
      <c r="DH36" s="597"/>
      <c r="DI36" s="597"/>
      <c r="DJ36" s="597"/>
      <c r="DK36" s="598"/>
      <c r="DL36" s="602">
        <v>1235072</v>
      </c>
      <c r="DM36" s="597"/>
      <c r="DN36" s="597"/>
      <c r="DO36" s="597"/>
      <c r="DP36" s="597"/>
      <c r="DQ36" s="597"/>
      <c r="DR36" s="597"/>
      <c r="DS36" s="597"/>
      <c r="DT36" s="597"/>
      <c r="DU36" s="597"/>
      <c r="DV36" s="598"/>
      <c r="DW36" s="599">
        <v>10.1</v>
      </c>
      <c r="DX36" s="611"/>
      <c r="DY36" s="611"/>
      <c r="DZ36" s="611"/>
      <c r="EA36" s="611"/>
      <c r="EB36" s="611"/>
      <c r="EC36" s="623"/>
    </row>
    <row r="37" spans="2:133" ht="11.25" customHeight="1" x14ac:dyDescent="0.2">
      <c r="B37" s="593" t="s">
        <v>261</v>
      </c>
      <c r="C37" s="594"/>
      <c r="D37" s="594"/>
      <c r="E37" s="594"/>
      <c r="F37" s="594"/>
      <c r="G37" s="594"/>
      <c r="H37" s="594"/>
      <c r="I37" s="594"/>
      <c r="J37" s="594"/>
      <c r="K37" s="594"/>
      <c r="L37" s="594"/>
      <c r="M37" s="594"/>
      <c r="N37" s="594"/>
      <c r="O37" s="594"/>
      <c r="P37" s="594"/>
      <c r="Q37" s="595"/>
      <c r="R37" s="596">
        <v>813903</v>
      </c>
      <c r="S37" s="597"/>
      <c r="T37" s="597"/>
      <c r="U37" s="597"/>
      <c r="V37" s="597"/>
      <c r="W37" s="597"/>
      <c r="X37" s="597"/>
      <c r="Y37" s="598"/>
      <c r="Z37" s="634">
        <v>3.2</v>
      </c>
      <c r="AA37" s="634"/>
      <c r="AB37" s="634"/>
      <c r="AC37" s="634"/>
      <c r="AD37" s="635">
        <v>1062</v>
      </c>
      <c r="AE37" s="635"/>
      <c r="AF37" s="635"/>
      <c r="AG37" s="635"/>
      <c r="AH37" s="635"/>
      <c r="AI37" s="635"/>
      <c r="AJ37" s="635"/>
      <c r="AK37" s="635"/>
      <c r="AL37" s="599">
        <v>0</v>
      </c>
      <c r="AM37" s="600"/>
      <c r="AN37" s="600"/>
      <c r="AO37" s="636"/>
      <c r="AQ37" s="629" t="s">
        <v>262</v>
      </c>
      <c r="AR37" s="630"/>
      <c r="AS37" s="630"/>
      <c r="AT37" s="630"/>
      <c r="AU37" s="630"/>
      <c r="AV37" s="630"/>
      <c r="AW37" s="630"/>
      <c r="AX37" s="630"/>
      <c r="AY37" s="631"/>
      <c r="AZ37" s="596">
        <v>877177</v>
      </c>
      <c r="BA37" s="597"/>
      <c r="BB37" s="597"/>
      <c r="BC37" s="597"/>
      <c r="BD37" s="609"/>
      <c r="BE37" s="609"/>
      <c r="BF37" s="632"/>
      <c r="BG37" s="593" t="s">
        <v>263</v>
      </c>
      <c r="BH37" s="594"/>
      <c r="BI37" s="594"/>
      <c r="BJ37" s="594"/>
      <c r="BK37" s="594"/>
      <c r="BL37" s="594"/>
      <c r="BM37" s="594"/>
      <c r="BN37" s="594"/>
      <c r="BO37" s="594"/>
      <c r="BP37" s="594"/>
      <c r="BQ37" s="594"/>
      <c r="BR37" s="594"/>
      <c r="BS37" s="594"/>
      <c r="BT37" s="594"/>
      <c r="BU37" s="595"/>
      <c r="BV37" s="596">
        <v>-31782</v>
      </c>
      <c r="BW37" s="597"/>
      <c r="BX37" s="597"/>
      <c r="BY37" s="597"/>
      <c r="BZ37" s="597"/>
      <c r="CA37" s="597"/>
      <c r="CB37" s="633"/>
      <c r="CD37" s="593" t="s">
        <v>264</v>
      </c>
      <c r="CE37" s="594"/>
      <c r="CF37" s="594"/>
      <c r="CG37" s="594"/>
      <c r="CH37" s="594"/>
      <c r="CI37" s="594"/>
      <c r="CJ37" s="594"/>
      <c r="CK37" s="594"/>
      <c r="CL37" s="594"/>
      <c r="CM37" s="594"/>
      <c r="CN37" s="594"/>
      <c r="CO37" s="594"/>
      <c r="CP37" s="594"/>
      <c r="CQ37" s="595"/>
      <c r="CR37" s="596">
        <v>126193</v>
      </c>
      <c r="CS37" s="609"/>
      <c r="CT37" s="609"/>
      <c r="CU37" s="609"/>
      <c r="CV37" s="609"/>
      <c r="CW37" s="609"/>
      <c r="CX37" s="609"/>
      <c r="CY37" s="610"/>
      <c r="CZ37" s="599">
        <v>0.5</v>
      </c>
      <c r="DA37" s="611"/>
      <c r="DB37" s="611"/>
      <c r="DC37" s="612"/>
      <c r="DD37" s="602">
        <v>126193</v>
      </c>
      <c r="DE37" s="609"/>
      <c r="DF37" s="609"/>
      <c r="DG37" s="609"/>
      <c r="DH37" s="609"/>
      <c r="DI37" s="609"/>
      <c r="DJ37" s="609"/>
      <c r="DK37" s="610"/>
      <c r="DL37" s="602">
        <v>116623</v>
      </c>
      <c r="DM37" s="609"/>
      <c r="DN37" s="609"/>
      <c r="DO37" s="609"/>
      <c r="DP37" s="609"/>
      <c r="DQ37" s="609"/>
      <c r="DR37" s="609"/>
      <c r="DS37" s="609"/>
      <c r="DT37" s="609"/>
      <c r="DU37" s="609"/>
      <c r="DV37" s="610"/>
      <c r="DW37" s="599">
        <v>0.9</v>
      </c>
      <c r="DX37" s="611"/>
      <c r="DY37" s="611"/>
      <c r="DZ37" s="611"/>
      <c r="EA37" s="611"/>
      <c r="EB37" s="611"/>
      <c r="EC37" s="623"/>
    </row>
    <row r="38" spans="2:133" ht="11.25" customHeight="1" x14ac:dyDescent="0.2">
      <c r="B38" s="593" t="s">
        <v>265</v>
      </c>
      <c r="C38" s="594"/>
      <c r="D38" s="594"/>
      <c r="E38" s="594"/>
      <c r="F38" s="594"/>
      <c r="G38" s="594"/>
      <c r="H38" s="594"/>
      <c r="I38" s="594"/>
      <c r="J38" s="594"/>
      <c r="K38" s="594"/>
      <c r="L38" s="594"/>
      <c r="M38" s="594"/>
      <c r="N38" s="594"/>
      <c r="O38" s="594"/>
      <c r="P38" s="594"/>
      <c r="Q38" s="595"/>
      <c r="R38" s="596">
        <v>2697403</v>
      </c>
      <c r="S38" s="597"/>
      <c r="T38" s="597"/>
      <c r="U38" s="597"/>
      <c r="V38" s="597"/>
      <c r="W38" s="597"/>
      <c r="X38" s="597"/>
      <c r="Y38" s="598"/>
      <c r="Z38" s="634">
        <v>10.5</v>
      </c>
      <c r="AA38" s="634"/>
      <c r="AB38" s="634"/>
      <c r="AC38" s="634"/>
      <c r="AD38" s="635" t="s">
        <v>62</v>
      </c>
      <c r="AE38" s="635"/>
      <c r="AF38" s="635"/>
      <c r="AG38" s="635"/>
      <c r="AH38" s="635"/>
      <c r="AI38" s="635"/>
      <c r="AJ38" s="635"/>
      <c r="AK38" s="635"/>
      <c r="AL38" s="599" t="s">
        <v>62</v>
      </c>
      <c r="AM38" s="600"/>
      <c r="AN38" s="600"/>
      <c r="AO38" s="636"/>
      <c r="AQ38" s="629" t="s">
        <v>266</v>
      </c>
      <c r="AR38" s="630"/>
      <c r="AS38" s="630"/>
      <c r="AT38" s="630"/>
      <c r="AU38" s="630"/>
      <c r="AV38" s="630"/>
      <c r="AW38" s="630"/>
      <c r="AX38" s="630"/>
      <c r="AY38" s="631"/>
      <c r="AZ38" s="596">
        <v>220517</v>
      </c>
      <c r="BA38" s="597"/>
      <c r="BB38" s="597"/>
      <c r="BC38" s="597"/>
      <c r="BD38" s="609"/>
      <c r="BE38" s="609"/>
      <c r="BF38" s="632"/>
      <c r="BG38" s="593" t="s">
        <v>267</v>
      </c>
      <c r="BH38" s="594"/>
      <c r="BI38" s="594"/>
      <c r="BJ38" s="594"/>
      <c r="BK38" s="594"/>
      <c r="BL38" s="594"/>
      <c r="BM38" s="594"/>
      <c r="BN38" s="594"/>
      <c r="BO38" s="594"/>
      <c r="BP38" s="594"/>
      <c r="BQ38" s="594"/>
      <c r="BR38" s="594"/>
      <c r="BS38" s="594"/>
      <c r="BT38" s="594"/>
      <c r="BU38" s="595"/>
      <c r="BV38" s="596">
        <v>4552</v>
      </c>
      <c r="BW38" s="597"/>
      <c r="BX38" s="597"/>
      <c r="BY38" s="597"/>
      <c r="BZ38" s="597"/>
      <c r="CA38" s="597"/>
      <c r="CB38" s="633"/>
      <c r="CD38" s="593" t="s">
        <v>268</v>
      </c>
      <c r="CE38" s="594"/>
      <c r="CF38" s="594"/>
      <c r="CG38" s="594"/>
      <c r="CH38" s="594"/>
      <c r="CI38" s="594"/>
      <c r="CJ38" s="594"/>
      <c r="CK38" s="594"/>
      <c r="CL38" s="594"/>
      <c r="CM38" s="594"/>
      <c r="CN38" s="594"/>
      <c r="CO38" s="594"/>
      <c r="CP38" s="594"/>
      <c r="CQ38" s="595"/>
      <c r="CR38" s="596">
        <v>1779588</v>
      </c>
      <c r="CS38" s="597"/>
      <c r="CT38" s="597"/>
      <c r="CU38" s="597"/>
      <c r="CV38" s="597"/>
      <c r="CW38" s="597"/>
      <c r="CX38" s="597"/>
      <c r="CY38" s="598"/>
      <c r="CZ38" s="599">
        <v>7.2</v>
      </c>
      <c r="DA38" s="611"/>
      <c r="DB38" s="611"/>
      <c r="DC38" s="612"/>
      <c r="DD38" s="602">
        <v>1457909</v>
      </c>
      <c r="DE38" s="597"/>
      <c r="DF38" s="597"/>
      <c r="DG38" s="597"/>
      <c r="DH38" s="597"/>
      <c r="DI38" s="597"/>
      <c r="DJ38" s="597"/>
      <c r="DK38" s="598"/>
      <c r="DL38" s="602">
        <v>1404107</v>
      </c>
      <c r="DM38" s="597"/>
      <c r="DN38" s="597"/>
      <c r="DO38" s="597"/>
      <c r="DP38" s="597"/>
      <c r="DQ38" s="597"/>
      <c r="DR38" s="597"/>
      <c r="DS38" s="597"/>
      <c r="DT38" s="597"/>
      <c r="DU38" s="597"/>
      <c r="DV38" s="598"/>
      <c r="DW38" s="599">
        <v>11.4</v>
      </c>
      <c r="DX38" s="611"/>
      <c r="DY38" s="611"/>
      <c r="DZ38" s="611"/>
      <c r="EA38" s="611"/>
      <c r="EB38" s="611"/>
      <c r="EC38" s="623"/>
    </row>
    <row r="39" spans="2:133" ht="11.25" customHeight="1" x14ac:dyDescent="0.2">
      <c r="B39" s="593" t="s">
        <v>269</v>
      </c>
      <c r="C39" s="594"/>
      <c r="D39" s="594"/>
      <c r="E39" s="594"/>
      <c r="F39" s="594"/>
      <c r="G39" s="594"/>
      <c r="H39" s="594"/>
      <c r="I39" s="594"/>
      <c r="J39" s="594"/>
      <c r="K39" s="594"/>
      <c r="L39" s="594"/>
      <c r="M39" s="594"/>
      <c r="N39" s="594"/>
      <c r="O39" s="594"/>
      <c r="P39" s="594"/>
      <c r="Q39" s="595"/>
      <c r="R39" s="596" t="s">
        <v>62</v>
      </c>
      <c r="S39" s="597"/>
      <c r="T39" s="597"/>
      <c r="U39" s="597"/>
      <c r="V39" s="597"/>
      <c r="W39" s="597"/>
      <c r="X39" s="597"/>
      <c r="Y39" s="598"/>
      <c r="Z39" s="634" t="s">
        <v>62</v>
      </c>
      <c r="AA39" s="634"/>
      <c r="AB39" s="634"/>
      <c r="AC39" s="634"/>
      <c r="AD39" s="635" t="s">
        <v>62</v>
      </c>
      <c r="AE39" s="635"/>
      <c r="AF39" s="635"/>
      <c r="AG39" s="635"/>
      <c r="AH39" s="635"/>
      <c r="AI39" s="635"/>
      <c r="AJ39" s="635"/>
      <c r="AK39" s="635"/>
      <c r="AL39" s="599" t="s">
        <v>62</v>
      </c>
      <c r="AM39" s="600"/>
      <c r="AN39" s="600"/>
      <c r="AO39" s="636"/>
      <c r="AQ39" s="629" t="s">
        <v>270</v>
      </c>
      <c r="AR39" s="630"/>
      <c r="AS39" s="630"/>
      <c r="AT39" s="630"/>
      <c r="AU39" s="630"/>
      <c r="AV39" s="630"/>
      <c r="AW39" s="630"/>
      <c r="AX39" s="630"/>
      <c r="AY39" s="631"/>
      <c r="AZ39" s="596">
        <v>52458</v>
      </c>
      <c r="BA39" s="597"/>
      <c r="BB39" s="597"/>
      <c r="BC39" s="597"/>
      <c r="BD39" s="609"/>
      <c r="BE39" s="609"/>
      <c r="BF39" s="632"/>
      <c r="BG39" s="593" t="s">
        <v>271</v>
      </c>
      <c r="BH39" s="594"/>
      <c r="BI39" s="594"/>
      <c r="BJ39" s="594"/>
      <c r="BK39" s="594"/>
      <c r="BL39" s="594"/>
      <c r="BM39" s="594"/>
      <c r="BN39" s="594"/>
      <c r="BO39" s="594"/>
      <c r="BP39" s="594"/>
      <c r="BQ39" s="594"/>
      <c r="BR39" s="594"/>
      <c r="BS39" s="594"/>
      <c r="BT39" s="594"/>
      <c r="BU39" s="595"/>
      <c r="BV39" s="596">
        <v>6732</v>
      </c>
      <c r="BW39" s="597"/>
      <c r="BX39" s="597"/>
      <c r="BY39" s="597"/>
      <c r="BZ39" s="597"/>
      <c r="CA39" s="597"/>
      <c r="CB39" s="633"/>
      <c r="CD39" s="593" t="s">
        <v>272</v>
      </c>
      <c r="CE39" s="594"/>
      <c r="CF39" s="594"/>
      <c r="CG39" s="594"/>
      <c r="CH39" s="594"/>
      <c r="CI39" s="594"/>
      <c r="CJ39" s="594"/>
      <c r="CK39" s="594"/>
      <c r="CL39" s="594"/>
      <c r="CM39" s="594"/>
      <c r="CN39" s="594"/>
      <c r="CO39" s="594"/>
      <c r="CP39" s="594"/>
      <c r="CQ39" s="595"/>
      <c r="CR39" s="596">
        <v>2209718</v>
      </c>
      <c r="CS39" s="609"/>
      <c r="CT39" s="609"/>
      <c r="CU39" s="609"/>
      <c r="CV39" s="609"/>
      <c r="CW39" s="609"/>
      <c r="CX39" s="609"/>
      <c r="CY39" s="610"/>
      <c r="CZ39" s="599">
        <v>8.9</v>
      </c>
      <c r="DA39" s="611"/>
      <c r="DB39" s="611"/>
      <c r="DC39" s="612"/>
      <c r="DD39" s="602">
        <v>386034</v>
      </c>
      <c r="DE39" s="609"/>
      <c r="DF39" s="609"/>
      <c r="DG39" s="609"/>
      <c r="DH39" s="609"/>
      <c r="DI39" s="609"/>
      <c r="DJ39" s="609"/>
      <c r="DK39" s="610"/>
      <c r="DL39" s="602" t="s">
        <v>62</v>
      </c>
      <c r="DM39" s="609"/>
      <c r="DN39" s="609"/>
      <c r="DO39" s="609"/>
      <c r="DP39" s="609"/>
      <c r="DQ39" s="609"/>
      <c r="DR39" s="609"/>
      <c r="DS39" s="609"/>
      <c r="DT39" s="609"/>
      <c r="DU39" s="609"/>
      <c r="DV39" s="610"/>
      <c r="DW39" s="599" t="s">
        <v>62</v>
      </c>
      <c r="DX39" s="611"/>
      <c r="DY39" s="611"/>
      <c r="DZ39" s="611"/>
      <c r="EA39" s="611"/>
      <c r="EB39" s="611"/>
      <c r="EC39" s="623"/>
    </row>
    <row r="40" spans="2:133" ht="11.25" customHeight="1" x14ac:dyDescent="0.2">
      <c r="B40" s="593" t="s">
        <v>273</v>
      </c>
      <c r="C40" s="594"/>
      <c r="D40" s="594"/>
      <c r="E40" s="594"/>
      <c r="F40" s="594"/>
      <c r="G40" s="594"/>
      <c r="H40" s="594"/>
      <c r="I40" s="594"/>
      <c r="J40" s="594"/>
      <c r="K40" s="594"/>
      <c r="L40" s="594"/>
      <c r="M40" s="594"/>
      <c r="N40" s="594"/>
      <c r="O40" s="594"/>
      <c r="P40" s="594"/>
      <c r="Q40" s="595"/>
      <c r="R40" s="596">
        <v>48803</v>
      </c>
      <c r="S40" s="597"/>
      <c r="T40" s="597"/>
      <c r="U40" s="597"/>
      <c r="V40" s="597"/>
      <c r="W40" s="597"/>
      <c r="X40" s="597"/>
      <c r="Y40" s="598"/>
      <c r="Z40" s="634">
        <v>0.2</v>
      </c>
      <c r="AA40" s="634"/>
      <c r="AB40" s="634"/>
      <c r="AC40" s="634"/>
      <c r="AD40" s="635" t="s">
        <v>62</v>
      </c>
      <c r="AE40" s="635"/>
      <c r="AF40" s="635"/>
      <c r="AG40" s="635"/>
      <c r="AH40" s="635"/>
      <c r="AI40" s="635"/>
      <c r="AJ40" s="635"/>
      <c r="AK40" s="635"/>
      <c r="AL40" s="599" t="s">
        <v>62</v>
      </c>
      <c r="AM40" s="600"/>
      <c r="AN40" s="600"/>
      <c r="AO40" s="636"/>
      <c r="AQ40" s="629" t="s">
        <v>274</v>
      </c>
      <c r="AR40" s="630"/>
      <c r="AS40" s="630"/>
      <c r="AT40" s="630"/>
      <c r="AU40" s="630"/>
      <c r="AV40" s="630"/>
      <c r="AW40" s="630"/>
      <c r="AX40" s="630"/>
      <c r="AY40" s="631"/>
      <c r="AZ40" s="596">
        <v>9809</v>
      </c>
      <c r="BA40" s="597"/>
      <c r="BB40" s="597"/>
      <c r="BC40" s="597"/>
      <c r="BD40" s="609"/>
      <c r="BE40" s="609"/>
      <c r="BF40" s="632"/>
      <c r="BG40" s="637" t="s">
        <v>275</v>
      </c>
      <c r="BH40" s="638"/>
      <c r="BI40" s="638"/>
      <c r="BJ40" s="638"/>
      <c r="BK40" s="638"/>
      <c r="BL40" s="82"/>
      <c r="BM40" s="594" t="s">
        <v>276</v>
      </c>
      <c r="BN40" s="594"/>
      <c r="BO40" s="594"/>
      <c r="BP40" s="594"/>
      <c r="BQ40" s="594"/>
      <c r="BR40" s="594"/>
      <c r="BS40" s="594"/>
      <c r="BT40" s="594"/>
      <c r="BU40" s="595"/>
      <c r="BV40" s="596">
        <v>110</v>
      </c>
      <c r="BW40" s="597"/>
      <c r="BX40" s="597"/>
      <c r="BY40" s="597"/>
      <c r="BZ40" s="597"/>
      <c r="CA40" s="597"/>
      <c r="CB40" s="633"/>
      <c r="CD40" s="593" t="s">
        <v>277</v>
      </c>
      <c r="CE40" s="594"/>
      <c r="CF40" s="594"/>
      <c r="CG40" s="594"/>
      <c r="CH40" s="594"/>
      <c r="CI40" s="594"/>
      <c r="CJ40" s="594"/>
      <c r="CK40" s="594"/>
      <c r="CL40" s="594"/>
      <c r="CM40" s="594"/>
      <c r="CN40" s="594"/>
      <c r="CO40" s="594"/>
      <c r="CP40" s="594"/>
      <c r="CQ40" s="595"/>
      <c r="CR40" s="596">
        <v>155391</v>
      </c>
      <c r="CS40" s="597"/>
      <c r="CT40" s="597"/>
      <c r="CU40" s="597"/>
      <c r="CV40" s="597"/>
      <c r="CW40" s="597"/>
      <c r="CX40" s="597"/>
      <c r="CY40" s="598"/>
      <c r="CZ40" s="599">
        <v>0.6</v>
      </c>
      <c r="DA40" s="611"/>
      <c r="DB40" s="611"/>
      <c r="DC40" s="612"/>
      <c r="DD40" s="602">
        <v>112143</v>
      </c>
      <c r="DE40" s="597"/>
      <c r="DF40" s="597"/>
      <c r="DG40" s="597"/>
      <c r="DH40" s="597"/>
      <c r="DI40" s="597"/>
      <c r="DJ40" s="597"/>
      <c r="DK40" s="598"/>
      <c r="DL40" s="602" t="s">
        <v>62</v>
      </c>
      <c r="DM40" s="597"/>
      <c r="DN40" s="597"/>
      <c r="DO40" s="597"/>
      <c r="DP40" s="597"/>
      <c r="DQ40" s="597"/>
      <c r="DR40" s="597"/>
      <c r="DS40" s="597"/>
      <c r="DT40" s="597"/>
      <c r="DU40" s="597"/>
      <c r="DV40" s="598"/>
      <c r="DW40" s="599" t="s">
        <v>62</v>
      </c>
      <c r="DX40" s="611"/>
      <c r="DY40" s="611"/>
      <c r="DZ40" s="611"/>
      <c r="EA40" s="611"/>
      <c r="EB40" s="611"/>
      <c r="EC40" s="623"/>
    </row>
    <row r="41" spans="2:133" ht="11.25" customHeight="1" x14ac:dyDescent="0.2">
      <c r="B41" s="577" t="s">
        <v>278</v>
      </c>
      <c r="C41" s="578"/>
      <c r="D41" s="578"/>
      <c r="E41" s="578"/>
      <c r="F41" s="578"/>
      <c r="G41" s="578"/>
      <c r="H41" s="578"/>
      <c r="I41" s="578"/>
      <c r="J41" s="578"/>
      <c r="K41" s="578"/>
      <c r="L41" s="578"/>
      <c r="M41" s="578"/>
      <c r="N41" s="578"/>
      <c r="O41" s="578"/>
      <c r="P41" s="578"/>
      <c r="Q41" s="579"/>
      <c r="R41" s="580">
        <v>25580735</v>
      </c>
      <c r="S41" s="621"/>
      <c r="T41" s="621"/>
      <c r="U41" s="621"/>
      <c r="V41" s="621"/>
      <c r="W41" s="621"/>
      <c r="X41" s="621"/>
      <c r="Y41" s="624"/>
      <c r="Z41" s="625">
        <v>100</v>
      </c>
      <c r="AA41" s="625"/>
      <c r="AB41" s="625"/>
      <c r="AC41" s="625"/>
      <c r="AD41" s="626">
        <v>12232108</v>
      </c>
      <c r="AE41" s="626"/>
      <c r="AF41" s="626"/>
      <c r="AG41" s="626"/>
      <c r="AH41" s="626"/>
      <c r="AI41" s="626"/>
      <c r="AJ41" s="626"/>
      <c r="AK41" s="626"/>
      <c r="AL41" s="583">
        <v>100</v>
      </c>
      <c r="AM41" s="627"/>
      <c r="AN41" s="627"/>
      <c r="AO41" s="628"/>
      <c r="AQ41" s="629" t="s">
        <v>279</v>
      </c>
      <c r="AR41" s="630"/>
      <c r="AS41" s="630"/>
      <c r="AT41" s="630"/>
      <c r="AU41" s="630"/>
      <c r="AV41" s="630"/>
      <c r="AW41" s="630"/>
      <c r="AX41" s="630"/>
      <c r="AY41" s="631"/>
      <c r="AZ41" s="596">
        <v>330097</v>
      </c>
      <c r="BA41" s="597"/>
      <c r="BB41" s="597"/>
      <c r="BC41" s="597"/>
      <c r="BD41" s="609"/>
      <c r="BE41" s="609"/>
      <c r="BF41" s="632"/>
      <c r="BG41" s="637"/>
      <c r="BH41" s="638"/>
      <c r="BI41" s="638"/>
      <c r="BJ41" s="638"/>
      <c r="BK41" s="638"/>
      <c r="BL41" s="82"/>
      <c r="BM41" s="594" t="s">
        <v>280</v>
      </c>
      <c r="BN41" s="594"/>
      <c r="BO41" s="594"/>
      <c r="BP41" s="594"/>
      <c r="BQ41" s="594"/>
      <c r="BR41" s="594"/>
      <c r="BS41" s="594"/>
      <c r="BT41" s="594"/>
      <c r="BU41" s="595"/>
      <c r="BV41" s="596" t="s">
        <v>62</v>
      </c>
      <c r="BW41" s="597"/>
      <c r="BX41" s="597"/>
      <c r="BY41" s="597"/>
      <c r="BZ41" s="597"/>
      <c r="CA41" s="597"/>
      <c r="CB41" s="633"/>
      <c r="CD41" s="593" t="s">
        <v>281</v>
      </c>
      <c r="CE41" s="594"/>
      <c r="CF41" s="594"/>
      <c r="CG41" s="594"/>
      <c r="CH41" s="594"/>
      <c r="CI41" s="594"/>
      <c r="CJ41" s="594"/>
      <c r="CK41" s="594"/>
      <c r="CL41" s="594"/>
      <c r="CM41" s="594"/>
      <c r="CN41" s="594"/>
      <c r="CO41" s="594"/>
      <c r="CP41" s="594"/>
      <c r="CQ41" s="595"/>
      <c r="CR41" s="596" t="s">
        <v>62</v>
      </c>
      <c r="CS41" s="609"/>
      <c r="CT41" s="609"/>
      <c r="CU41" s="609"/>
      <c r="CV41" s="609"/>
      <c r="CW41" s="609"/>
      <c r="CX41" s="609"/>
      <c r="CY41" s="610"/>
      <c r="CZ41" s="599" t="s">
        <v>62</v>
      </c>
      <c r="DA41" s="611"/>
      <c r="DB41" s="611"/>
      <c r="DC41" s="612"/>
      <c r="DD41" s="602" t="s">
        <v>62</v>
      </c>
      <c r="DE41" s="609"/>
      <c r="DF41" s="609"/>
      <c r="DG41" s="609"/>
      <c r="DH41" s="609"/>
      <c r="DI41" s="609"/>
      <c r="DJ41" s="609"/>
      <c r="DK41" s="610"/>
      <c r="DL41" s="603"/>
      <c r="DM41" s="604"/>
      <c r="DN41" s="604"/>
      <c r="DO41" s="604"/>
      <c r="DP41" s="604"/>
      <c r="DQ41" s="604"/>
      <c r="DR41" s="604"/>
      <c r="DS41" s="604"/>
      <c r="DT41" s="604"/>
      <c r="DU41" s="604"/>
      <c r="DV41" s="605"/>
      <c r="DW41" s="606"/>
      <c r="DX41" s="607"/>
      <c r="DY41" s="607"/>
      <c r="DZ41" s="607"/>
      <c r="EA41" s="607"/>
      <c r="EB41" s="607"/>
      <c r="EC41" s="608"/>
    </row>
    <row r="42" spans="2:133" ht="11.25" customHeight="1" x14ac:dyDescent="0.2">
      <c r="AQ42" s="641" t="s">
        <v>282</v>
      </c>
      <c r="AR42" s="642"/>
      <c r="AS42" s="642"/>
      <c r="AT42" s="642"/>
      <c r="AU42" s="642"/>
      <c r="AV42" s="642"/>
      <c r="AW42" s="642"/>
      <c r="AX42" s="642"/>
      <c r="AY42" s="643"/>
      <c r="AZ42" s="580">
        <v>1439682</v>
      </c>
      <c r="BA42" s="621"/>
      <c r="BB42" s="621"/>
      <c r="BC42" s="621"/>
      <c r="BD42" s="581"/>
      <c r="BE42" s="581"/>
      <c r="BF42" s="644"/>
      <c r="BG42" s="639"/>
      <c r="BH42" s="640"/>
      <c r="BI42" s="640"/>
      <c r="BJ42" s="640"/>
      <c r="BK42" s="640"/>
      <c r="BL42" s="83"/>
      <c r="BM42" s="578" t="s">
        <v>283</v>
      </c>
      <c r="BN42" s="578"/>
      <c r="BO42" s="578"/>
      <c r="BP42" s="578"/>
      <c r="BQ42" s="578"/>
      <c r="BR42" s="578"/>
      <c r="BS42" s="578"/>
      <c r="BT42" s="578"/>
      <c r="BU42" s="579"/>
      <c r="BV42" s="580">
        <v>420</v>
      </c>
      <c r="BW42" s="621"/>
      <c r="BX42" s="621"/>
      <c r="BY42" s="621"/>
      <c r="BZ42" s="621"/>
      <c r="CA42" s="621"/>
      <c r="CB42" s="622"/>
      <c r="CD42" s="593" t="s">
        <v>284</v>
      </c>
      <c r="CE42" s="594"/>
      <c r="CF42" s="594"/>
      <c r="CG42" s="594"/>
      <c r="CH42" s="594"/>
      <c r="CI42" s="594"/>
      <c r="CJ42" s="594"/>
      <c r="CK42" s="594"/>
      <c r="CL42" s="594"/>
      <c r="CM42" s="594"/>
      <c r="CN42" s="594"/>
      <c r="CO42" s="594"/>
      <c r="CP42" s="594"/>
      <c r="CQ42" s="595"/>
      <c r="CR42" s="596">
        <v>4694315</v>
      </c>
      <c r="CS42" s="609"/>
      <c r="CT42" s="609"/>
      <c r="CU42" s="609"/>
      <c r="CV42" s="609"/>
      <c r="CW42" s="609"/>
      <c r="CX42" s="609"/>
      <c r="CY42" s="610"/>
      <c r="CZ42" s="599">
        <v>18.899999999999999</v>
      </c>
      <c r="DA42" s="611"/>
      <c r="DB42" s="611"/>
      <c r="DC42" s="612"/>
      <c r="DD42" s="602">
        <v>599773</v>
      </c>
      <c r="DE42" s="609"/>
      <c r="DF42" s="609"/>
      <c r="DG42" s="609"/>
      <c r="DH42" s="609"/>
      <c r="DI42" s="609"/>
      <c r="DJ42" s="609"/>
      <c r="DK42" s="610"/>
      <c r="DL42" s="603"/>
      <c r="DM42" s="604"/>
      <c r="DN42" s="604"/>
      <c r="DO42" s="604"/>
      <c r="DP42" s="604"/>
      <c r="DQ42" s="604"/>
      <c r="DR42" s="604"/>
      <c r="DS42" s="604"/>
      <c r="DT42" s="604"/>
      <c r="DU42" s="604"/>
      <c r="DV42" s="605"/>
      <c r="DW42" s="606"/>
      <c r="DX42" s="607"/>
      <c r="DY42" s="607"/>
      <c r="DZ42" s="607"/>
      <c r="EA42" s="607"/>
      <c r="EB42" s="607"/>
      <c r="EC42" s="608"/>
    </row>
    <row r="43" spans="2:133" ht="11.25" customHeight="1" x14ac:dyDescent="0.2">
      <c r="B43" s="73" t="s">
        <v>285</v>
      </c>
      <c r="CD43" s="593" t="s">
        <v>286</v>
      </c>
      <c r="CE43" s="594"/>
      <c r="CF43" s="594"/>
      <c r="CG43" s="594"/>
      <c r="CH43" s="594"/>
      <c r="CI43" s="594"/>
      <c r="CJ43" s="594"/>
      <c r="CK43" s="594"/>
      <c r="CL43" s="594"/>
      <c r="CM43" s="594"/>
      <c r="CN43" s="594"/>
      <c r="CO43" s="594"/>
      <c r="CP43" s="594"/>
      <c r="CQ43" s="595"/>
      <c r="CR43" s="596">
        <v>129830</v>
      </c>
      <c r="CS43" s="609"/>
      <c r="CT43" s="609"/>
      <c r="CU43" s="609"/>
      <c r="CV43" s="609"/>
      <c r="CW43" s="609"/>
      <c r="CX43" s="609"/>
      <c r="CY43" s="610"/>
      <c r="CZ43" s="599">
        <v>0.5</v>
      </c>
      <c r="DA43" s="611"/>
      <c r="DB43" s="611"/>
      <c r="DC43" s="612"/>
      <c r="DD43" s="602">
        <v>95674</v>
      </c>
      <c r="DE43" s="609"/>
      <c r="DF43" s="609"/>
      <c r="DG43" s="609"/>
      <c r="DH43" s="609"/>
      <c r="DI43" s="609"/>
      <c r="DJ43" s="609"/>
      <c r="DK43" s="610"/>
      <c r="DL43" s="603"/>
      <c r="DM43" s="604"/>
      <c r="DN43" s="604"/>
      <c r="DO43" s="604"/>
      <c r="DP43" s="604"/>
      <c r="DQ43" s="604"/>
      <c r="DR43" s="604"/>
      <c r="DS43" s="604"/>
      <c r="DT43" s="604"/>
      <c r="DU43" s="604"/>
      <c r="DV43" s="605"/>
      <c r="DW43" s="606"/>
      <c r="DX43" s="607"/>
      <c r="DY43" s="607"/>
      <c r="DZ43" s="607"/>
      <c r="EA43" s="607"/>
      <c r="EB43" s="607"/>
      <c r="EC43" s="608"/>
    </row>
    <row r="44" spans="2:133" ht="11.25" customHeight="1" x14ac:dyDescent="0.2">
      <c r="B44" s="613" t="s">
        <v>287</v>
      </c>
      <c r="C44" s="613"/>
      <c r="D44" s="613"/>
      <c r="E44" s="613"/>
      <c r="F44" s="613"/>
      <c r="G44" s="613"/>
      <c r="H44" s="613"/>
      <c r="I44" s="613"/>
      <c r="J44" s="613"/>
      <c r="K44" s="613"/>
      <c r="L44" s="613"/>
      <c r="M44" s="613"/>
      <c r="N44" s="613"/>
      <c r="O44" s="613"/>
      <c r="P44" s="613"/>
      <c r="Q44" s="613"/>
      <c r="R44" s="613"/>
      <c r="S44" s="613"/>
      <c r="T44" s="613"/>
      <c r="U44" s="613"/>
      <c r="V44" s="613"/>
      <c r="W44" s="613"/>
      <c r="X44" s="613"/>
      <c r="Y44" s="613"/>
      <c r="Z44" s="613"/>
      <c r="AA44" s="613"/>
      <c r="AB44" s="613"/>
      <c r="AC44" s="613"/>
      <c r="AD44" s="613"/>
      <c r="AE44" s="613"/>
      <c r="AF44" s="613"/>
      <c r="AG44" s="613"/>
      <c r="AH44" s="613"/>
      <c r="AI44" s="613"/>
      <c r="AJ44" s="613"/>
      <c r="AK44" s="613"/>
      <c r="AL44" s="613"/>
      <c r="AM44" s="613"/>
      <c r="AN44" s="613"/>
      <c r="AO44" s="613"/>
      <c r="AP44" s="613"/>
      <c r="AQ44" s="613"/>
      <c r="AR44" s="613"/>
      <c r="AS44" s="613"/>
      <c r="AT44" s="613"/>
      <c r="AU44" s="613"/>
      <c r="AV44" s="613"/>
      <c r="AW44" s="613"/>
      <c r="AX44" s="613"/>
      <c r="AY44" s="613"/>
      <c r="AZ44" s="613"/>
      <c r="BA44" s="613"/>
      <c r="BB44" s="613"/>
      <c r="BC44" s="613"/>
      <c r="BD44" s="613"/>
      <c r="BE44" s="613"/>
      <c r="BF44" s="613"/>
      <c r="BG44" s="613"/>
      <c r="BH44" s="613"/>
      <c r="BI44" s="613"/>
      <c r="BJ44" s="613"/>
      <c r="BK44" s="613"/>
      <c r="BL44" s="613"/>
      <c r="BM44" s="613"/>
      <c r="BN44" s="613"/>
      <c r="BO44" s="613"/>
      <c r="BP44" s="613"/>
      <c r="BQ44" s="613"/>
      <c r="BR44" s="613"/>
      <c r="BS44" s="613"/>
      <c r="BT44" s="613"/>
      <c r="BU44" s="613"/>
      <c r="BV44" s="613"/>
      <c r="BW44" s="613"/>
      <c r="BX44" s="613"/>
      <c r="BY44" s="613"/>
      <c r="BZ44" s="613"/>
      <c r="CA44" s="613"/>
      <c r="CB44" s="613"/>
      <c r="CC44" s="614"/>
      <c r="CD44" s="615" t="s">
        <v>234</v>
      </c>
      <c r="CE44" s="616"/>
      <c r="CF44" s="593" t="s">
        <v>288</v>
      </c>
      <c r="CG44" s="594"/>
      <c r="CH44" s="594"/>
      <c r="CI44" s="594"/>
      <c r="CJ44" s="594"/>
      <c r="CK44" s="594"/>
      <c r="CL44" s="594"/>
      <c r="CM44" s="594"/>
      <c r="CN44" s="594"/>
      <c r="CO44" s="594"/>
      <c r="CP44" s="594"/>
      <c r="CQ44" s="595"/>
      <c r="CR44" s="596">
        <v>4685341</v>
      </c>
      <c r="CS44" s="597"/>
      <c r="CT44" s="597"/>
      <c r="CU44" s="597"/>
      <c r="CV44" s="597"/>
      <c r="CW44" s="597"/>
      <c r="CX44" s="597"/>
      <c r="CY44" s="598"/>
      <c r="CZ44" s="599">
        <v>18.899999999999999</v>
      </c>
      <c r="DA44" s="600"/>
      <c r="DB44" s="600"/>
      <c r="DC44" s="601"/>
      <c r="DD44" s="602">
        <v>597628</v>
      </c>
      <c r="DE44" s="597"/>
      <c r="DF44" s="597"/>
      <c r="DG44" s="597"/>
      <c r="DH44" s="597"/>
      <c r="DI44" s="597"/>
      <c r="DJ44" s="597"/>
      <c r="DK44" s="598"/>
      <c r="DL44" s="603"/>
      <c r="DM44" s="604"/>
      <c r="DN44" s="604"/>
      <c r="DO44" s="604"/>
      <c r="DP44" s="604"/>
      <c r="DQ44" s="604"/>
      <c r="DR44" s="604"/>
      <c r="DS44" s="604"/>
      <c r="DT44" s="604"/>
      <c r="DU44" s="604"/>
      <c r="DV44" s="605"/>
      <c r="DW44" s="606"/>
      <c r="DX44" s="607"/>
      <c r="DY44" s="607"/>
      <c r="DZ44" s="607"/>
      <c r="EA44" s="607"/>
      <c r="EB44" s="607"/>
      <c r="EC44" s="608"/>
    </row>
    <row r="45" spans="2:133" ht="11.25" customHeight="1" x14ac:dyDescent="0.2">
      <c r="B45" s="613" t="s">
        <v>289</v>
      </c>
      <c r="C45" s="613"/>
      <c r="D45" s="613"/>
      <c r="E45" s="613"/>
      <c r="F45" s="613"/>
      <c r="G45" s="613"/>
      <c r="H45" s="613"/>
      <c r="I45" s="613"/>
      <c r="J45" s="613"/>
      <c r="K45" s="613"/>
      <c r="L45" s="613"/>
      <c r="M45" s="613"/>
      <c r="N45" s="613"/>
      <c r="O45" s="613"/>
      <c r="P45" s="613"/>
      <c r="Q45" s="613"/>
      <c r="R45" s="613"/>
      <c r="S45" s="613"/>
      <c r="T45" s="613"/>
      <c r="U45" s="613"/>
      <c r="V45" s="613"/>
      <c r="W45" s="613"/>
      <c r="X45" s="613"/>
      <c r="Y45" s="613"/>
      <c r="Z45" s="613"/>
      <c r="AA45" s="613"/>
      <c r="AB45" s="613"/>
      <c r="AC45" s="613"/>
      <c r="AD45" s="613"/>
      <c r="AE45" s="613"/>
      <c r="AF45" s="613"/>
      <c r="AG45" s="613"/>
      <c r="AH45" s="613"/>
      <c r="AI45" s="613"/>
      <c r="AJ45" s="613"/>
      <c r="AK45" s="613"/>
      <c r="AL45" s="613"/>
      <c r="AM45" s="613"/>
      <c r="AN45" s="613"/>
      <c r="AO45" s="613"/>
      <c r="AP45" s="613"/>
      <c r="AQ45" s="613"/>
      <c r="AR45" s="613"/>
      <c r="AS45" s="613"/>
      <c r="AT45" s="613"/>
      <c r="AU45" s="613"/>
      <c r="AV45" s="613"/>
      <c r="AW45" s="613"/>
      <c r="AX45" s="613"/>
      <c r="AY45" s="613"/>
      <c r="AZ45" s="613"/>
      <c r="BA45" s="613"/>
      <c r="BB45" s="613"/>
      <c r="BC45" s="613"/>
      <c r="BD45" s="613"/>
      <c r="BE45" s="613"/>
      <c r="BF45" s="613"/>
      <c r="BG45" s="613"/>
      <c r="BH45" s="613"/>
      <c r="BI45" s="613"/>
      <c r="BJ45" s="613"/>
      <c r="BK45" s="613"/>
      <c r="BL45" s="613"/>
      <c r="BM45" s="613"/>
      <c r="BN45" s="613"/>
      <c r="BO45" s="613"/>
      <c r="BP45" s="613"/>
      <c r="BQ45" s="613"/>
      <c r="BR45" s="613"/>
      <c r="BS45" s="613"/>
      <c r="BT45" s="613"/>
      <c r="BU45" s="613"/>
      <c r="BV45" s="613"/>
      <c r="BW45" s="613"/>
      <c r="BX45" s="613"/>
      <c r="BY45" s="613"/>
      <c r="BZ45" s="613"/>
      <c r="CA45" s="613"/>
      <c r="CB45" s="613"/>
      <c r="CC45" s="614"/>
      <c r="CD45" s="617"/>
      <c r="CE45" s="618"/>
      <c r="CF45" s="593" t="s">
        <v>290</v>
      </c>
      <c r="CG45" s="594"/>
      <c r="CH45" s="594"/>
      <c r="CI45" s="594"/>
      <c r="CJ45" s="594"/>
      <c r="CK45" s="594"/>
      <c r="CL45" s="594"/>
      <c r="CM45" s="594"/>
      <c r="CN45" s="594"/>
      <c r="CO45" s="594"/>
      <c r="CP45" s="594"/>
      <c r="CQ45" s="595"/>
      <c r="CR45" s="596">
        <v>918500</v>
      </c>
      <c r="CS45" s="609"/>
      <c r="CT45" s="609"/>
      <c r="CU45" s="609"/>
      <c r="CV45" s="609"/>
      <c r="CW45" s="609"/>
      <c r="CX45" s="609"/>
      <c r="CY45" s="610"/>
      <c r="CZ45" s="599">
        <v>3.7</v>
      </c>
      <c r="DA45" s="611"/>
      <c r="DB45" s="611"/>
      <c r="DC45" s="612"/>
      <c r="DD45" s="602">
        <v>62831</v>
      </c>
      <c r="DE45" s="609"/>
      <c r="DF45" s="609"/>
      <c r="DG45" s="609"/>
      <c r="DH45" s="609"/>
      <c r="DI45" s="609"/>
      <c r="DJ45" s="609"/>
      <c r="DK45" s="610"/>
      <c r="DL45" s="603"/>
      <c r="DM45" s="604"/>
      <c r="DN45" s="604"/>
      <c r="DO45" s="604"/>
      <c r="DP45" s="604"/>
      <c r="DQ45" s="604"/>
      <c r="DR45" s="604"/>
      <c r="DS45" s="604"/>
      <c r="DT45" s="604"/>
      <c r="DU45" s="604"/>
      <c r="DV45" s="605"/>
      <c r="DW45" s="606"/>
      <c r="DX45" s="607"/>
      <c r="DY45" s="607"/>
      <c r="DZ45" s="607"/>
      <c r="EA45" s="607"/>
      <c r="EB45" s="607"/>
      <c r="EC45" s="608"/>
    </row>
    <row r="46" spans="2:133" ht="11.25" customHeight="1" x14ac:dyDescent="0.2">
      <c r="B46" s="84"/>
      <c r="CD46" s="617"/>
      <c r="CE46" s="618"/>
      <c r="CF46" s="593" t="s">
        <v>291</v>
      </c>
      <c r="CG46" s="594"/>
      <c r="CH46" s="594"/>
      <c r="CI46" s="594"/>
      <c r="CJ46" s="594"/>
      <c r="CK46" s="594"/>
      <c r="CL46" s="594"/>
      <c r="CM46" s="594"/>
      <c r="CN46" s="594"/>
      <c r="CO46" s="594"/>
      <c r="CP46" s="594"/>
      <c r="CQ46" s="595"/>
      <c r="CR46" s="596">
        <v>3622450</v>
      </c>
      <c r="CS46" s="597"/>
      <c r="CT46" s="597"/>
      <c r="CU46" s="597"/>
      <c r="CV46" s="597"/>
      <c r="CW46" s="597"/>
      <c r="CX46" s="597"/>
      <c r="CY46" s="598"/>
      <c r="CZ46" s="599">
        <v>14.6</v>
      </c>
      <c r="DA46" s="600"/>
      <c r="DB46" s="600"/>
      <c r="DC46" s="601"/>
      <c r="DD46" s="602">
        <v>461472</v>
      </c>
      <c r="DE46" s="597"/>
      <c r="DF46" s="597"/>
      <c r="DG46" s="597"/>
      <c r="DH46" s="597"/>
      <c r="DI46" s="597"/>
      <c r="DJ46" s="597"/>
      <c r="DK46" s="598"/>
      <c r="DL46" s="603"/>
      <c r="DM46" s="604"/>
      <c r="DN46" s="604"/>
      <c r="DO46" s="604"/>
      <c r="DP46" s="604"/>
      <c r="DQ46" s="604"/>
      <c r="DR46" s="604"/>
      <c r="DS46" s="604"/>
      <c r="DT46" s="604"/>
      <c r="DU46" s="604"/>
      <c r="DV46" s="605"/>
      <c r="DW46" s="606"/>
      <c r="DX46" s="607"/>
      <c r="DY46" s="607"/>
      <c r="DZ46" s="607"/>
      <c r="EA46" s="607"/>
      <c r="EB46" s="607"/>
      <c r="EC46" s="608"/>
    </row>
    <row r="47" spans="2:133" ht="11.25" customHeight="1" x14ac:dyDescent="0.2">
      <c r="B47" s="84"/>
      <c r="CD47" s="617"/>
      <c r="CE47" s="618"/>
      <c r="CF47" s="593" t="s">
        <v>292</v>
      </c>
      <c r="CG47" s="594"/>
      <c r="CH47" s="594"/>
      <c r="CI47" s="594"/>
      <c r="CJ47" s="594"/>
      <c r="CK47" s="594"/>
      <c r="CL47" s="594"/>
      <c r="CM47" s="594"/>
      <c r="CN47" s="594"/>
      <c r="CO47" s="594"/>
      <c r="CP47" s="594"/>
      <c r="CQ47" s="595"/>
      <c r="CR47" s="596">
        <v>8974</v>
      </c>
      <c r="CS47" s="609"/>
      <c r="CT47" s="609"/>
      <c r="CU47" s="609"/>
      <c r="CV47" s="609"/>
      <c r="CW47" s="609"/>
      <c r="CX47" s="609"/>
      <c r="CY47" s="610"/>
      <c r="CZ47" s="599">
        <v>0</v>
      </c>
      <c r="DA47" s="611"/>
      <c r="DB47" s="611"/>
      <c r="DC47" s="612"/>
      <c r="DD47" s="602">
        <v>2145</v>
      </c>
      <c r="DE47" s="609"/>
      <c r="DF47" s="609"/>
      <c r="DG47" s="609"/>
      <c r="DH47" s="609"/>
      <c r="DI47" s="609"/>
      <c r="DJ47" s="609"/>
      <c r="DK47" s="610"/>
      <c r="DL47" s="603"/>
      <c r="DM47" s="604"/>
      <c r="DN47" s="604"/>
      <c r="DO47" s="604"/>
      <c r="DP47" s="604"/>
      <c r="DQ47" s="604"/>
      <c r="DR47" s="604"/>
      <c r="DS47" s="604"/>
      <c r="DT47" s="604"/>
      <c r="DU47" s="604"/>
      <c r="DV47" s="605"/>
      <c r="DW47" s="606"/>
      <c r="DX47" s="607"/>
      <c r="DY47" s="607"/>
      <c r="DZ47" s="607"/>
      <c r="EA47" s="607"/>
      <c r="EB47" s="607"/>
      <c r="EC47" s="608"/>
    </row>
    <row r="48" spans="2:133" ht="11" x14ac:dyDescent="0.2">
      <c r="B48" s="84"/>
      <c r="CD48" s="619"/>
      <c r="CE48" s="620"/>
      <c r="CF48" s="593" t="s">
        <v>293</v>
      </c>
      <c r="CG48" s="594"/>
      <c r="CH48" s="594"/>
      <c r="CI48" s="594"/>
      <c r="CJ48" s="594"/>
      <c r="CK48" s="594"/>
      <c r="CL48" s="594"/>
      <c r="CM48" s="594"/>
      <c r="CN48" s="594"/>
      <c r="CO48" s="594"/>
      <c r="CP48" s="594"/>
      <c r="CQ48" s="595"/>
      <c r="CR48" s="596" t="s">
        <v>62</v>
      </c>
      <c r="CS48" s="597"/>
      <c r="CT48" s="597"/>
      <c r="CU48" s="597"/>
      <c r="CV48" s="597"/>
      <c r="CW48" s="597"/>
      <c r="CX48" s="597"/>
      <c r="CY48" s="598"/>
      <c r="CZ48" s="599" t="s">
        <v>62</v>
      </c>
      <c r="DA48" s="600"/>
      <c r="DB48" s="600"/>
      <c r="DC48" s="601"/>
      <c r="DD48" s="602" t="s">
        <v>62</v>
      </c>
      <c r="DE48" s="597"/>
      <c r="DF48" s="597"/>
      <c r="DG48" s="597"/>
      <c r="DH48" s="597"/>
      <c r="DI48" s="597"/>
      <c r="DJ48" s="597"/>
      <c r="DK48" s="598"/>
      <c r="DL48" s="603"/>
      <c r="DM48" s="604"/>
      <c r="DN48" s="604"/>
      <c r="DO48" s="604"/>
      <c r="DP48" s="604"/>
      <c r="DQ48" s="604"/>
      <c r="DR48" s="604"/>
      <c r="DS48" s="604"/>
      <c r="DT48" s="604"/>
      <c r="DU48" s="604"/>
      <c r="DV48" s="605"/>
      <c r="DW48" s="606"/>
      <c r="DX48" s="607"/>
      <c r="DY48" s="607"/>
      <c r="DZ48" s="607"/>
      <c r="EA48" s="607"/>
      <c r="EB48" s="607"/>
      <c r="EC48" s="608"/>
    </row>
    <row r="49" spans="2:133" ht="11.25" customHeight="1" x14ac:dyDescent="0.2">
      <c r="B49" s="84"/>
      <c r="CD49" s="577" t="s">
        <v>294</v>
      </c>
      <c r="CE49" s="578"/>
      <c r="CF49" s="578"/>
      <c r="CG49" s="578"/>
      <c r="CH49" s="578"/>
      <c r="CI49" s="578"/>
      <c r="CJ49" s="578"/>
      <c r="CK49" s="578"/>
      <c r="CL49" s="578"/>
      <c r="CM49" s="578"/>
      <c r="CN49" s="578"/>
      <c r="CO49" s="578"/>
      <c r="CP49" s="578"/>
      <c r="CQ49" s="579"/>
      <c r="CR49" s="580">
        <v>24839506</v>
      </c>
      <c r="CS49" s="581"/>
      <c r="CT49" s="581"/>
      <c r="CU49" s="581"/>
      <c r="CV49" s="581"/>
      <c r="CW49" s="581"/>
      <c r="CX49" s="581"/>
      <c r="CY49" s="582"/>
      <c r="CZ49" s="583">
        <v>100</v>
      </c>
      <c r="DA49" s="584"/>
      <c r="DB49" s="584"/>
      <c r="DC49" s="585"/>
      <c r="DD49" s="586">
        <v>13985523</v>
      </c>
      <c r="DE49" s="581"/>
      <c r="DF49" s="581"/>
      <c r="DG49" s="581"/>
      <c r="DH49" s="581"/>
      <c r="DI49" s="581"/>
      <c r="DJ49" s="581"/>
      <c r="DK49" s="582"/>
      <c r="DL49" s="587"/>
      <c r="DM49" s="588"/>
      <c r="DN49" s="588"/>
      <c r="DO49" s="588"/>
      <c r="DP49" s="588"/>
      <c r="DQ49" s="588"/>
      <c r="DR49" s="588"/>
      <c r="DS49" s="588"/>
      <c r="DT49" s="588"/>
      <c r="DU49" s="588"/>
      <c r="DV49" s="589"/>
      <c r="DW49" s="590"/>
      <c r="DX49" s="591"/>
      <c r="DY49" s="591"/>
      <c r="DZ49" s="591"/>
      <c r="EA49" s="591"/>
      <c r="EB49" s="591"/>
      <c r="EC49" s="592"/>
    </row>
  </sheetData>
  <sheetProtection algorithmName="SHA-512" hashValue="MQXepLh7BHtk2bVBiqWst+hPkSBi3zWSM/d1cn2li8eWj9xDYqjdDRasYvnHps+H4tutEgb1cvJcK3tj5PZVWw==" saltValue="nK+lwwjJb77uPdnHBf+7QA=="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B27:Q27"/>
    <mergeCell ref="R27:Y27"/>
    <mergeCell ref="Z27:AC27"/>
    <mergeCell ref="AD27:AK27"/>
    <mergeCell ref="AL27:AO27"/>
    <mergeCell ref="AP27:BF27"/>
    <mergeCell ref="BG27:BN27"/>
    <mergeCell ref="BO27:BR27"/>
    <mergeCell ref="BS27:CB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D29:DK29"/>
    <mergeCell ref="DL29:DV29"/>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B32:Q32"/>
    <mergeCell ref="R32:Y32"/>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66615E-2A49-408A-9A0C-FF54215D8AD5}">
  <sheetPr>
    <pageSetUpPr fitToPage="1"/>
  </sheetPr>
  <dimension ref="A1:EA135"/>
  <sheetViews>
    <sheetView zoomScale="70" zoomScaleNormal="25" zoomScaleSheetLayoutView="70" workbookViewId="0">
      <selection activeCell="AF42" sqref="AF42"/>
    </sheetView>
  </sheetViews>
  <sheetFormatPr defaultColWidth="0" defaultRowHeight="13" zeroHeight="1" x14ac:dyDescent="0.2"/>
  <cols>
    <col min="1" max="130" width="2.7265625" style="90" customWidth="1"/>
    <col min="131" max="131" width="1.6328125" style="90" customWidth="1"/>
    <col min="132" max="16384" width="9" style="90" hidden="1"/>
  </cols>
  <sheetData>
    <row r="1" spans="1:131" ht="11.25" customHeight="1" thickBot="1" x14ac:dyDescent="0.25">
      <c r="A1" s="86"/>
      <c r="B1" s="86"/>
      <c r="C1" s="86"/>
      <c r="D1" s="86"/>
      <c r="E1" s="86"/>
      <c r="F1" s="86"/>
      <c r="G1" s="86"/>
      <c r="H1" s="86"/>
      <c r="I1" s="86"/>
      <c r="J1" s="86"/>
      <c r="K1" s="86"/>
      <c r="L1" s="86"/>
      <c r="M1" s="86"/>
      <c r="N1" s="87"/>
      <c r="O1" s="87"/>
      <c r="P1" s="87"/>
      <c r="Q1" s="87"/>
      <c r="R1" s="87"/>
      <c r="S1" s="87"/>
      <c r="T1" s="87"/>
      <c r="U1" s="87"/>
      <c r="V1" s="87"/>
      <c r="W1" s="87"/>
      <c r="X1" s="87"/>
      <c r="Y1" s="87"/>
      <c r="Z1" s="87"/>
      <c r="AA1" s="87"/>
      <c r="AB1" s="87"/>
      <c r="AC1" s="87"/>
      <c r="AD1" s="87"/>
      <c r="AE1" s="87"/>
      <c r="AF1" s="87"/>
      <c r="AG1" s="87"/>
      <c r="AH1" s="87"/>
      <c r="AI1" s="87"/>
      <c r="AJ1" s="87"/>
      <c r="AK1" s="87"/>
      <c r="AL1" s="87"/>
      <c r="AM1" s="87"/>
      <c r="AN1" s="87"/>
      <c r="AO1" s="87"/>
      <c r="AP1" s="87"/>
      <c r="AQ1" s="87"/>
      <c r="AR1" s="87"/>
      <c r="AS1" s="87"/>
      <c r="AT1" s="87"/>
      <c r="AU1" s="87"/>
      <c r="AV1" s="87"/>
      <c r="AW1" s="87"/>
      <c r="AX1" s="87"/>
      <c r="AY1" s="87"/>
      <c r="AZ1" s="87"/>
      <c r="BA1" s="87"/>
      <c r="BB1" s="87"/>
      <c r="BC1" s="87"/>
      <c r="BD1" s="87"/>
      <c r="BE1" s="87"/>
      <c r="BF1" s="87"/>
      <c r="BG1" s="87"/>
      <c r="BH1" s="87"/>
      <c r="BI1" s="87"/>
      <c r="BJ1" s="87"/>
      <c r="BK1" s="87"/>
      <c r="BL1" s="87"/>
      <c r="BM1" s="87"/>
      <c r="BN1" s="87"/>
      <c r="BO1" s="87"/>
      <c r="BP1" s="87"/>
      <c r="BQ1" s="87"/>
      <c r="BR1" s="87"/>
      <c r="BS1" s="87"/>
      <c r="BT1" s="87"/>
      <c r="BU1" s="87"/>
      <c r="BV1" s="87"/>
      <c r="BW1" s="87"/>
      <c r="BX1" s="87"/>
      <c r="BY1" s="87"/>
      <c r="BZ1" s="87"/>
      <c r="CA1" s="87"/>
      <c r="CB1" s="87"/>
      <c r="CC1" s="87"/>
      <c r="CD1" s="87"/>
      <c r="CE1" s="87"/>
      <c r="CF1" s="87"/>
      <c r="CG1" s="87"/>
      <c r="CH1" s="87"/>
      <c r="CI1" s="87"/>
      <c r="CJ1" s="87"/>
      <c r="CK1" s="87"/>
      <c r="CL1" s="87"/>
      <c r="CM1" s="87"/>
      <c r="CN1" s="87"/>
      <c r="CO1" s="87"/>
      <c r="CP1" s="87"/>
      <c r="CQ1" s="87"/>
      <c r="CR1" s="87"/>
      <c r="CS1" s="87"/>
      <c r="CT1" s="87"/>
      <c r="CU1" s="87"/>
      <c r="CV1" s="87"/>
      <c r="CW1" s="87"/>
      <c r="CX1" s="87"/>
      <c r="CY1" s="87"/>
      <c r="CZ1" s="87"/>
      <c r="DA1" s="87"/>
      <c r="DB1" s="87"/>
      <c r="DC1" s="87"/>
      <c r="DD1" s="87"/>
      <c r="DE1" s="87"/>
      <c r="DF1" s="87"/>
      <c r="DG1" s="87"/>
      <c r="DH1" s="87"/>
      <c r="DI1" s="87"/>
      <c r="DJ1" s="87"/>
      <c r="DK1" s="87"/>
      <c r="DL1" s="87"/>
      <c r="DM1" s="87"/>
      <c r="DN1" s="87"/>
      <c r="DO1" s="87"/>
      <c r="DP1" s="87"/>
      <c r="DQ1" s="88"/>
      <c r="DR1" s="88"/>
      <c r="DS1" s="88"/>
      <c r="DT1" s="88"/>
      <c r="DU1" s="88"/>
      <c r="DV1" s="88"/>
      <c r="DW1" s="88"/>
      <c r="DX1" s="88"/>
      <c r="DY1" s="88"/>
      <c r="DZ1" s="88"/>
      <c r="EA1" s="89"/>
    </row>
    <row r="2" spans="1:131" ht="26.25" customHeight="1" thickBot="1" x14ac:dyDescent="0.25">
      <c r="A2" s="1065" t="s">
        <v>295</v>
      </c>
      <c r="B2" s="1065"/>
      <c r="C2" s="1065"/>
      <c r="D2" s="1065"/>
      <c r="E2" s="1065"/>
      <c r="F2" s="1065"/>
      <c r="G2" s="1065"/>
      <c r="H2" s="1065"/>
      <c r="I2" s="1065"/>
      <c r="J2" s="1065"/>
      <c r="K2" s="1065"/>
      <c r="L2" s="1065"/>
      <c r="M2" s="1065"/>
      <c r="N2" s="1065"/>
      <c r="O2" s="1065"/>
      <c r="P2" s="1065"/>
      <c r="Q2" s="1065"/>
      <c r="R2" s="1065"/>
      <c r="S2" s="1065"/>
      <c r="T2" s="1065"/>
      <c r="U2" s="1065"/>
      <c r="V2" s="1065"/>
      <c r="W2" s="1065"/>
      <c r="X2" s="1065"/>
      <c r="Y2" s="1065"/>
      <c r="Z2" s="1065"/>
      <c r="AA2" s="1065"/>
      <c r="AB2" s="1065"/>
      <c r="AC2" s="1065"/>
      <c r="AD2" s="1065"/>
      <c r="AE2" s="1065"/>
      <c r="AF2" s="1065"/>
      <c r="AG2" s="1065"/>
      <c r="AH2" s="1065"/>
      <c r="AI2" s="1065"/>
      <c r="AJ2" s="1065"/>
      <c r="AK2" s="1065"/>
      <c r="AL2" s="1065"/>
      <c r="AM2" s="1065"/>
      <c r="AN2" s="1065"/>
      <c r="AO2" s="1065"/>
      <c r="AP2" s="1065"/>
      <c r="AQ2" s="1065"/>
      <c r="AR2" s="1065"/>
      <c r="AS2" s="1065"/>
      <c r="AT2" s="1065"/>
      <c r="AU2" s="1065"/>
      <c r="AV2" s="1065"/>
      <c r="AW2" s="1065"/>
      <c r="AX2" s="1065"/>
      <c r="AY2" s="1065"/>
      <c r="AZ2" s="1065"/>
      <c r="BA2" s="1065"/>
      <c r="BB2" s="1065"/>
      <c r="BC2" s="1065"/>
      <c r="BD2" s="1065"/>
      <c r="BE2" s="1065"/>
      <c r="BF2" s="1065"/>
      <c r="BG2" s="1065"/>
      <c r="BH2" s="1065"/>
      <c r="BI2" s="1065"/>
      <c r="BJ2" s="87"/>
      <c r="BK2" s="87"/>
      <c r="BL2" s="87"/>
      <c r="BM2" s="87"/>
      <c r="BN2" s="87"/>
      <c r="BO2" s="87"/>
      <c r="BP2" s="87"/>
      <c r="BQ2" s="87"/>
      <c r="BR2" s="87"/>
      <c r="BS2" s="87"/>
      <c r="BT2" s="87"/>
      <c r="BU2" s="87"/>
      <c r="BV2" s="87"/>
      <c r="BW2" s="87"/>
      <c r="BX2" s="87"/>
      <c r="BY2" s="87"/>
      <c r="BZ2" s="87"/>
      <c r="CA2" s="87"/>
      <c r="CB2" s="87"/>
      <c r="CC2" s="87"/>
      <c r="CD2" s="87"/>
      <c r="CE2" s="87"/>
      <c r="CF2" s="87"/>
      <c r="CG2" s="87"/>
      <c r="CH2" s="87"/>
      <c r="CI2" s="87"/>
      <c r="CJ2" s="87"/>
      <c r="CK2" s="87"/>
      <c r="CL2" s="87"/>
      <c r="CM2" s="87"/>
      <c r="CN2" s="87"/>
      <c r="CO2" s="87"/>
      <c r="CP2" s="87"/>
      <c r="CQ2" s="87"/>
      <c r="CR2" s="87"/>
      <c r="CS2" s="87"/>
      <c r="CT2" s="87"/>
      <c r="CU2" s="87"/>
      <c r="CV2" s="87"/>
      <c r="CW2" s="87"/>
      <c r="CX2" s="87"/>
      <c r="CY2" s="87"/>
      <c r="CZ2" s="87"/>
      <c r="DA2" s="87"/>
      <c r="DB2" s="87"/>
      <c r="DC2" s="87"/>
      <c r="DD2" s="87"/>
      <c r="DE2" s="87"/>
      <c r="DF2" s="87"/>
      <c r="DG2" s="87"/>
      <c r="DH2" s="87"/>
      <c r="DI2" s="87"/>
      <c r="DJ2" s="1066" t="s">
        <v>296</v>
      </c>
      <c r="DK2" s="1067"/>
      <c r="DL2" s="1067"/>
      <c r="DM2" s="1067"/>
      <c r="DN2" s="1067"/>
      <c r="DO2" s="1068"/>
      <c r="DP2" s="87"/>
      <c r="DQ2" s="1066" t="s">
        <v>297</v>
      </c>
      <c r="DR2" s="1067"/>
      <c r="DS2" s="1067"/>
      <c r="DT2" s="1067"/>
      <c r="DU2" s="1067"/>
      <c r="DV2" s="1067"/>
      <c r="DW2" s="1067"/>
      <c r="DX2" s="1067"/>
      <c r="DY2" s="1067"/>
      <c r="DZ2" s="1068"/>
      <c r="EA2" s="89"/>
    </row>
    <row r="3" spans="1:131" ht="11.25" customHeight="1" x14ac:dyDescent="0.2">
      <c r="A3" s="87"/>
      <c r="B3" s="87"/>
      <c r="C3" s="87"/>
      <c r="D3" s="87"/>
      <c r="E3" s="87"/>
      <c r="F3" s="87"/>
      <c r="G3" s="87"/>
      <c r="H3" s="87"/>
      <c r="I3" s="87"/>
      <c r="J3" s="87"/>
      <c r="K3" s="87"/>
      <c r="L3" s="87"/>
      <c r="M3" s="87"/>
      <c r="N3" s="87"/>
      <c r="O3" s="87"/>
      <c r="P3" s="87"/>
      <c r="Q3" s="87"/>
      <c r="R3" s="87"/>
      <c r="S3" s="87"/>
      <c r="T3" s="87"/>
      <c r="U3" s="87"/>
      <c r="V3" s="87"/>
      <c r="W3" s="87"/>
      <c r="X3" s="87"/>
      <c r="Y3" s="87"/>
      <c r="Z3" s="87"/>
      <c r="AA3" s="87"/>
      <c r="AB3" s="87"/>
      <c r="AC3" s="87"/>
      <c r="AD3" s="87"/>
      <c r="AE3" s="87"/>
      <c r="AF3" s="87"/>
      <c r="AG3" s="87"/>
      <c r="AH3" s="87"/>
      <c r="AI3" s="87"/>
      <c r="AJ3" s="87"/>
      <c r="AK3" s="87"/>
      <c r="AL3" s="87"/>
      <c r="AM3" s="87"/>
      <c r="AN3" s="87"/>
      <c r="AO3" s="87"/>
      <c r="AP3" s="87"/>
      <c r="AQ3" s="87"/>
      <c r="AR3" s="87"/>
      <c r="AS3" s="87"/>
      <c r="AT3" s="87"/>
      <c r="AU3" s="87"/>
      <c r="AV3" s="87"/>
      <c r="AW3" s="87"/>
      <c r="AX3" s="87"/>
      <c r="AY3" s="87"/>
      <c r="AZ3" s="87"/>
      <c r="BA3" s="87"/>
      <c r="BB3" s="87"/>
      <c r="BC3" s="87"/>
      <c r="BD3" s="87"/>
      <c r="BE3" s="87"/>
      <c r="BF3" s="87"/>
      <c r="BG3" s="87"/>
      <c r="BH3" s="87"/>
      <c r="BI3" s="87"/>
      <c r="BJ3" s="87"/>
      <c r="BK3" s="87"/>
      <c r="BL3" s="87"/>
      <c r="BM3" s="87"/>
      <c r="BN3" s="87"/>
      <c r="BO3" s="87"/>
      <c r="BP3" s="87"/>
      <c r="BQ3" s="87"/>
      <c r="BR3" s="87"/>
      <c r="BS3" s="87"/>
      <c r="BT3" s="87"/>
      <c r="BU3" s="87"/>
      <c r="BV3" s="87"/>
      <c r="BW3" s="87"/>
      <c r="BX3" s="87"/>
      <c r="BY3" s="87"/>
      <c r="BZ3" s="87"/>
      <c r="CA3" s="87"/>
      <c r="CB3" s="87"/>
      <c r="CC3" s="87"/>
      <c r="CD3" s="87"/>
      <c r="CE3" s="87"/>
      <c r="CF3" s="87"/>
      <c r="CG3" s="87"/>
      <c r="CH3" s="87"/>
      <c r="CI3" s="87"/>
      <c r="CJ3" s="87"/>
      <c r="CK3" s="87"/>
      <c r="CL3" s="87"/>
      <c r="CM3" s="87"/>
      <c r="CN3" s="87"/>
      <c r="CO3" s="87"/>
      <c r="CP3" s="87"/>
      <c r="CQ3" s="87"/>
      <c r="CR3" s="87"/>
      <c r="CS3" s="87"/>
      <c r="CT3" s="87"/>
      <c r="CU3" s="87"/>
      <c r="CV3" s="87"/>
      <c r="CW3" s="87"/>
      <c r="CX3" s="87"/>
      <c r="CY3" s="87"/>
      <c r="CZ3" s="87"/>
      <c r="DA3" s="87"/>
      <c r="DB3" s="87"/>
      <c r="DC3" s="87"/>
      <c r="DD3" s="87"/>
      <c r="DE3" s="87"/>
      <c r="DF3" s="87"/>
      <c r="DG3" s="87"/>
      <c r="DH3" s="87"/>
      <c r="DI3" s="87"/>
      <c r="DJ3" s="87"/>
      <c r="DK3" s="87"/>
      <c r="DL3" s="87"/>
      <c r="DM3" s="87"/>
      <c r="DN3" s="87"/>
      <c r="DO3" s="87"/>
      <c r="DP3" s="87"/>
      <c r="DQ3" s="87"/>
      <c r="DR3" s="87"/>
      <c r="DS3" s="87"/>
      <c r="DT3" s="87"/>
      <c r="DU3" s="87"/>
      <c r="DV3" s="87"/>
      <c r="DW3" s="87"/>
      <c r="DX3" s="87"/>
      <c r="DY3" s="87"/>
      <c r="DZ3" s="87"/>
      <c r="EA3" s="89"/>
    </row>
    <row r="4" spans="1:131" s="94" customFormat="1" ht="26.25" customHeight="1" thickBot="1" x14ac:dyDescent="0.25">
      <c r="A4" s="1034" t="s">
        <v>298</v>
      </c>
      <c r="B4" s="1034"/>
      <c r="C4" s="1034"/>
      <c r="D4" s="1034"/>
      <c r="E4" s="1034"/>
      <c r="F4" s="1034"/>
      <c r="G4" s="1034"/>
      <c r="H4" s="1034"/>
      <c r="I4" s="1034"/>
      <c r="J4" s="1034"/>
      <c r="K4" s="1034"/>
      <c r="L4" s="1034"/>
      <c r="M4" s="1034"/>
      <c r="N4" s="1034"/>
      <c r="O4" s="1034"/>
      <c r="P4" s="1034"/>
      <c r="Q4" s="1034"/>
      <c r="R4" s="1034"/>
      <c r="S4" s="1034"/>
      <c r="T4" s="1034"/>
      <c r="U4" s="1034"/>
      <c r="V4" s="1034"/>
      <c r="W4" s="1034"/>
      <c r="X4" s="1034"/>
      <c r="Y4" s="1034"/>
      <c r="Z4" s="1034"/>
      <c r="AA4" s="1034"/>
      <c r="AB4" s="1034"/>
      <c r="AC4" s="1034"/>
      <c r="AD4" s="1034"/>
      <c r="AE4" s="1034"/>
      <c r="AF4" s="1034"/>
      <c r="AG4" s="1034"/>
      <c r="AH4" s="1034"/>
      <c r="AI4" s="1034"/>
      <c r="AJ4" s="1034"/>
      <c r="AK4" s="1034"/>
      <c r="AL4" s="1034"/>
      <c r="AM4" s="1034"/>
      <c r="AN4" s="1034"/>
      <c r="AO4" s="1034"/>
      <c r="AP4" s="1034"/>
      <c r="AQ4" s="1034"/>
      <c r="AR4" s="1034"/>
      <c r="AS4" s="1034"/>
      <c r="AT4" s="1034"/>
      <c r="AU4" s="1034"/>
      <c r="AV4" s="1034"/>
      <c r="AW4" s="1034"/>
      <c r="AX4" s="1034"/>
      <c r="AY4" s="1034"/>
      <c r="AZ4" s="91"/>
      <c r="BA4" s="91"/>
      <c r="BB4" s="91"/>
      <c r="BC4" s="91"/>
      <c r="BD4" s="91"/>
      <c r="BE4" s="92"/>
      <c r="BF4" s="92"/>
      <c r="BG4" s="92"/>
      <c r="BH4" s="92"/>
      <c r="BI4" s="92"/>
      <c r="BJ4" s="92"/>
      <c r="BK4" s="92"/>
      <c r="BL4" s="92"/>
      <c r="BM4" s="92"/>
      <c r="BN4" s="92"/>
      <c r="BO4" s="92"/>
      <c r="BP4" s="92"/>
      <c r="BQ4" s="705" t="s">
        <v>299</v>
      </c>
      <c r="BR4" s="705"/>
      <c r="BS4" s="705"/>
      <c r="BT4" s="705"/>
      <c r="BU4" s="705"/>
      <c r="BV4" s="705"/>
      <c r="BW4" s="705"/>
      <c r="BX4" s="705"/>
      <c r="BY4" s="705"/>
      <c r="BZ4" s="705"/>
      <c r="CA4" s="705"/>
      <c r="CB4" s="705"/>
      <c r="CC4" s="705"/>
      <c r="CD4" s="705"/>
      <c r="CE4" s="705"/>
      <c r="CF4" s="705"/>
      <c r="CG4" s="705"/>
      <c r="CH4" s="705"/>
      <c r="CI4" s="705"/>
      <c r="CJ4" s="705"/>
      <c r="CK4" s="705"/>
      <c r="CL4" s="705"/>
      <c r="CM4" s="705"/>
      <c r="CN4" s="705"/>
      <c r="CO4" s="705"/>
      <c r="CP4" s="705"/>
      <c r="CQ4" s="705"/>
      <c r="CR4" s="705"/>
      <c r="CS4" s="705"/>
      <c r="CT4" s="705"/>
      <c r="CU4" s="705"/>
      <c r="CV4" s="705"/>
      <c r="CW4" s="705"/>
      <c r="CX4" s="705"/>
      <c r="CY4" s="705"/>
      <c r="CZ4" s="705"/>
      <c r="DA4" s="705"/>
      <c r="DB4" s="705"/>
      <c r="DC4" s="705"/>
      <c r="DD4" s="705"/>
      <c r="DE4" s="705"/>
      <c r="DF4" s="705"/>
      <c r="DG4" s="705"/>
      <c r="DH4" s="705"/>
      <c r="DI4" s="705"/>
      <c r="DJ4" s="705"/>
      <c r="DK4" s="705"/>
      <c r="DL4" s="705"/>
      <c r="DM4" s="705"/>
      <c r="DN4" s="705"/>
      <c r="DO4" s="705"/>
      <c r="DP4" s="705"/>
      <c r="DQ4" s="705"/>
      <c r="DR4" s="705"/>
      <c r="DS4" s="705"/>
      <c r="DT4" s="705"/>
      <c r="DU4" s="705"/>
      <c r="DV4" s="705"/>
      <c r="DW4" s="705"/>
      <c r="DX4" s="705"/>
      <c r="DY4" s="705"/>
      <c r="DZ4" s="705"/>
      <c r="EA4" s="93"/>
    </row>
    <row r="5" spans="1:131" s="94" customFormat="1" ht="26.25" customHeight="1" x14ac:dyDescent="0.2">
      <c r="A5" s="970" t="s">
        <v>300</v>
      </c>
      <c r="B5" s="971"/>
      <c r="C5" s="971"/>
      <c r="D5" s="971"/>
      <c r="E5" s="971"/>
      <c r="F5" s="971"/>
      <c r="G5" s="971"/>
      <c r="H5" s="971"/>
      <c r="I5" s="971"/>
      <c r="J5" s="971"/>
      <c r="K5" s="971"/>
      <c r="L5" s="971"/>
      <c r="M5" s="971"/>
      <c r="N5" s="971"/>
      <c r="O5" s="971"/>
      <c r="P5" s="972"/>
      <c r="Q5" s="976" t="s">
        <v>301</v>
      </c>
      <c r="R5" s="977"/>
      <c r="S5" s="977"/>
      <c r="T5" s="977"/>
      <c r="U5" s="978"/>
      <c r="V5" s="976" t="s">
        <v>302</v>
      </c>
      <c r="W5" s="977"/>
      <c r="X5" s="977"/>
      <c r="Y5" s="977"/>
      <c r="Z5" s="978"/>
      <c r="AA5" s="976" t="s">
        <v>303</v>
      </c>
      <c r="AB5" s="977"/>
      <c r="AC5" s="977"/>
      <c r="AD5" s="977"/>
      <c r="AE5" s="977"/>
      <c r="AF5" s="1069" t="s">
        <v>304</v>
      </c>
      <c r="AG5" s="977"/>
      <c r="AH5" s="977"/>
      <c r="AI5" s="977"/>
      <c r="AJ5" s="990"/>
      <c r="AK5" s="977" t="s">
        <v>305</v>
      </c>
      <c r="AL5" s="977"/>
      <c r="AM5" s="977"/>
      <c r="AN5" s="977"/>
      <c r="AO5" s="978"/>
      <c r="AP5" s="976" t="s">
        <v>306</v>
      </c>
      <c r="AQ5" s="977"/>
      <c r="AR5" s="977"/>
      <c r="AS5" s="977"/>
      <c r="AT5" s="978"/>
      <c r="AU5" s="976" t="s">
        <v>307</v>
      </c>
      <c r="AV5" s="977"/>
      <c r="AW5" s="977"/>
      <c r="AX5" s="977"/>
      <c r="AY5" s="990"/>
      <c r="AZ5" s="91"/>
      <c r="BA5" s="91"/>
      <c r="BB5" s="91"/>
      <c r="BC5" s="91"/>
      <c r="BD5" s="91"/>
      <c r="BE5" s="92"/>
      <c r="BF5" s="92"/>
      <c r="BG5" s="92"/>
      <c r="BH5" s="92"/>
      <c r="BI5" s="92"/>
      <c r="BJ5" s="92"/>
      <c r="BK5" s="92"/>
      <c r="BL5" s="92"/>
      <c r="BM5" s="92"/>
      <c r="BN5" s="92"/>
      <c r="BO5" s="92"/>
      <c r="BP5" s="92"/>
      <c r="BQ5" s="970" t="s">
        <v>308</v>
      </c>
      <c r="BR5" s="971"/>
      <c r="BS5" s="971"/>
      <c r="BT5" s="971"/>
      <c r="BU5" s="971"/>
      <c r="BV5" s="971"/>
      <c r="BW5" s="971"/>
      <c r="BX5" s="971"/>
      <c r="BY5" s="971"/>
      <c r="BZ5" s="971"/>
      <c r="CA5" s="971"/>
      <c r="CB5" s="971"/>
      <c r="CC5" s="971"/>
      <c r="CD5" s="971"/>
      <c r="CE5" s="971"/>
      <c r="CF5" s="971"/>
      <c r="CG5" s="972"/>
      <c r="CH5" s="976" t="s">
        <v>309</v>
      </c>
      <c r="CI5" s="977"/>
      <c r="CJ5" s="977"/>
      <c r="CK5" s="977"/>
      <c r="CL5" s="978"/>
      <c r="CM5" s="976" t="s">
        <v>310</v>
      </c>
      <c r="CN5" s="977"/>
      <c r="CO5" s="977"/>
      <c r="CP5" s="977"/>
      <c r="CQ5" s="978"/>
      <c r="CR5" s="976" t="s">
        <v>311</v>
      </c>
      <c r="CS5" s="977"/>
      <c r="CT5" s="977"/>
      <c r="CU5" s="977"/>
      <c r="CV5" s="978"/>
      <c r="CW5" s="976" t="s">
        <v>312</v>
      </c>
      <c r="CX5" s="977"/>
      <c r="CY5" s="977"/>
      <c r="CZ5" s="977"/>
      <c r="DA5" s="978"/>
      <c r="DB5" s="976" t="s">
        <v>313</v>
      </c>
      <c r="DC5" s="977"/>
      <c r="DD5" s="977"/>
      <c r="DE5" s="977"/>
      <c r="DF5" s="978"/>
      <c r="DG5" s="1059" t="s">
        <v>314</v>
      </c>
      <c r="DH5" s="1060"/>
      <c r="DI5" s="1060"/>
      <c r="DJ5" s="1060"/>
      <c r="DK5" s="1061"/>
      <c r="DL5" s="1059" t="s">
        <v>315</v>
      </c>
      <c r="DM5" s="1060"/>
      <c r="DN5" s="1060"/>
      <c r="DO5" s="1060"/>
      <c r="DP5" s="1061"/>
      <c r="DQ5" s="976" t="s">
        <v>316</v>
      </c>
      <c r="DR5" s="977"/>
      <c r="DS5" s="977"/>
      <c r="DT5" s="977"/>
      <c r="DU5" s="978"/>
      <c r="DV5" s="976" t="s">
        <v>307</v>
      </c>
      <c r="DW5" s="977"/>
      <c r="DX5" s="977"/>
      <c r="DY5" s="977"/>
      <c r="DZ5" s="990"/>
      <c r="EA5" s="93"/>
    </row>
    <row r="6" spans="1:131" s="94" customFormat="1" ht="26.25" customHeight="1" thickBot="1" x14ac:dyDescent="0.25">
      <c r="A6" s="973"/>
      <c r="B6" s="974"/>
      <c r="C6" s="974"/>
      <c r="D6" s="974"/>
      <c r="E6" s="974"/>
      <c r="F6" s="974"/>
      <c r="G6" s="974"/>
      <c r="H6" s="974"/>
      <c r="I6" s="974"/>
      <c r="J6" s="974"/>
      <c r="K6" s="974"/>
      <c r="L6" s="974"/>
      <c r="M6" s="974"/>
      <c r="N6" s="974"/>
      <c r="O6" s="974"/>
      <c r="P6" s="975"/>
      <c r="Q6" s="979"/>
      <c r="R6" s="980"/>
      <c r="S6" s="980"/>
      <c r="T6" s="980"/>
      <c r="U6" s="981"/>
      <c r="V6" s="979"/>
      <c r="W6" s="980"/>
      <c r="X6" s="980"/>
      <c r="Y6" s="980"/>
      <c r="Z6" s="981"/>
      <c r="AA6" s="979"/>
      <c r="AB6" s="980"/>
      <c r="AC6" s="980"/>
      <c r="AD6" s="980"/>
      <c r="AE6" s="980"/>
      <c r="AF6" s="1070"/>
      <c r="AG6" s="980"/>
      <c r="AH6" s="980"/>
      <c r="AI6" s="980"/>
      <c r="AJ6" s="991"/>
      <c r="AK6" s="980"/>
      <c r="AL6" s="980"/>
      <c r="AM6" s="980"/>
      <c r="AN6" s="980"/>
      <c r="AO6" s="981"/>
      <c r="AP6" s="979"/>
      <c r="AQ6" s="980"/>
      <c r="AR6" s="980"/>
      <c r="AS6" s="980"/>
      <c r="AT6" s="981"/>
      <c r="AU6" s="979"/>
      <c r="AV6" s="980"/>
      <c r="AW6" s="980"/>
      <c r="AX6" s="980"/>
      <c r="AY6" s="991"/>
      <c r="AZ6" s="91"/>
      <c r="BA6" s="91"/>
      <c r="BB6" s="91"/>
      <c r="BC6" s="91"/>
      <c r="BD6" s="91"/>
      <c r="BE6" s="92"/>
      <c r="BF6" s="92"/>
      <c r="BG6" s="92"/>
      <c r="BH6" s="92"/>
      <c r="BI6" s="92"/>
      <c r="BJ6" s="92"/>
      <c r="BK6" s="92"/>
      <c r="BL6" s="92"/>
      <c r="BM6" s="92"/>
      <c r="BN6" s="92"/>
      <c r="BO6" s="92"/>
      <c r="BP6" s="92"/>
      <c r="BQ6" s="973"/>
      <c r="BR6" s="974"/>
      <c r="BS6" s="974"/>
      <c r="BT6" s="974"/>
      <c r="BU6" s="974"/>
      <c r="BV6" s="974"/>
      <c r="BW6" s="974"/>
      <c r="BX6" s="974"/>
      <c r="BY6" s="974"/>
      <c r="BZ6" s="974"/>
      <c r="CA6" s="974"/>
      <c r="CB6" s="974"/>
      <c r="CC6" s="974"/>
      <c r="CD6" s="974"/>
      <c r="CE6" s="974"/>
      <c r="CF6" s="974"/>
      <c r="CG6" s="975"/>
      <c r="CH6" s="979"/>
      <c r="CI6" s="980"/>
      <c r="CJ6" s="980"/>
      <c r="CK6" s="980"/>
      <c r="CL6" s="981"/>
      <c r="CM6" s="979"/>
      <c r="CN6" s="980"/>
      <c r="CO6" s="980"/>
      <c r="CP6" s="980"/>
      <c r="CQ6" s="981"/>
      <c r="CR6" s="979"/>
      <c r="CS6" s="980"/>
      <c r="CT6" s="980"/>
      <c r="CU6" s="980"/>
      <c r="CV6" s="981"/>
      <c r="CW6" s="979"/>
      <c r="CX6" s="980"/>
      <c r="CY6" s="980"/>
      <c r="CZ6" s="980"/>
      <c r="DA6" s="981"/>
      <c r="DB6" s="979"/>
      <c r="DC6" s="980"/>
      <c r="DD6" s="980"/>
      <c r="DE6" s="980"/>
      <c r="DF6" s="981"/>
      <c r="DG6" s="1062"/>
      <c r="DH6" s="1063"/>
      <c r="DI6" s="1063"/>
      <c r="DJ6" s="1063"/>
      <c r="DK6" s="1064"/>
      <c r="DL6" s="1062"/>
      <c r="DM6" s="1063"/>
      <c r="DN6" s="1063"/>
      <c r="DO6" s="1063"/>
      <c r="DP6" s="1064"/>
      <c r="DQ6" s="979"/>
      <c r="DR6" s="980"/>
      <c r="DS6" s="980"/>
      <c r="DT6" s="980"/>
      <c r="DU6" s="981"/>
      <c r="DV6" s="979"/>
      <c r="DW6" s="980"/>
      <c r="DX6" s="980"/>
      <c r="DY6" s="980"/>
      <c r="DZ6" s="991"/>
      <c r="EA6" s="93"/>
    </row>
    <row r="7" spans="1:131" s="94" customFormat="1" ht="26.25" customHeight="1" thickTop="1" x14ac:dyDescent="0.2">
      <c r="A7" s="95">
        <v>1</v>
      </c>
      <c r="B7" s="1022" t="s">
        <v>317</v>
      </c>
      <c r="C7" s="1023"/>
      <c r="D7" s="1023"/>
      <c r="E7" s="1023"/>
      <c r="F7" s="1023"/>
      <c r="G7" s="1023"/>
      <c r="H7" s="1023"/>
      <c r="I7" s="1023"/>
      <c r="J7" s="1023"/>
      <c r="K7" s="1023"/>
      <c r="L7" s="1023"/>
      <c r="M7" s="1023"/>
      <c r="N7" s="1023"/>
      <c r="O7" s="1023"/>
      <c r="P7" s="1024"/>
      <c r="Q7" s="1077">
        <v>25586</v>
      </c>
      <c r="R7" s="1078"/>
      <c r="S7" s="1078"/>
      <c r="T7" s="1078"/>
      <c r="U7" s="1078"/>
      <c r="V7" s="1078">
        <v>24845</v>
      </c>
      <c r="W7" s="1078"/>
      <c r="X7" s="1078"/>
      <c r="Y7" s="1078"/>
      <c r="Z7" s="1078"/>
      <c r="AA7" s="1078">
        <v>741</v>
      </c>
      <c r="AB7" s="1078"/>
      <c r="AC7" s="1078"/>
      <c r="AD7" s="1078"/>
      <c r="AE7" s="1079"/>
      <c r="AF7" s="1080">
        <v>624</v>
      </c>
      <c r="AG7" s="1081"/>
      <c r="AH7" s="1081"/>
      <c r="AI7" s="1081"/>
      <c r="AJ7" s="1082"/>
      <c r="AK7" s="1083">
        <v>1961</v>
      </c>
      <c r="AL7" s="1084"/>
      <c r="AM7" s="1084"/>
      <c r="AN7" s="1084"/>
      <c r="AO7" s="1084"/>
      <c r="AP7" s="1084">
        <v>20934</v>
      </c>
      <c r="AQ7" s="1084"/>
      <c r="AR7" s="1084"/>
      <c r="AS7" s="1084"/>
      <c r="AT7" s="1084"/>
      <c r="AU7" s="1085"/>
      <c r="AV7" s="1085"/>
      <c r="AW7" s="1085"/>
      <c r="AX7" s="1085"/>
      <c r="AY7" s="1086"/>
      <c r="AZ7" s="91"/>
      <c r="BA7" s="91"/>
      <c r="BB7" s="91"/>
      <c r="BC7" s="91"/>
      <c r="BD7" s="91"/>
      <c r="BE7" s="92"/>
      <c r="BF7" s="92"/>
      <c r="BG7" s="92"/>
      <c r="BH7" s="92"/>
      <c r="BI7" s="92"/>
      <c r="BJ7" s="92"/>
      <c r="BK7" s="92"/>
      <c r="BL7" s="92"/>
      <c r="BM7" s="92"/>
      <c r="BN7" s="92"/>
      <c r="BO7" s="92"/>
      <c r="BP7" s="92"/>
      <c r="BQ7" s="95">
        <v>1</v>
      </c>
      <c r="BR7" s="96"/>
      <c r="BS7" s="1074" t="s">
        <v>318</v>
      </c>
      <c r="BT7" s="1075"/>
      <c r="BU7" s="1075"/>
      <c r="BV7" s="1075"/>
      <c r="BW7" s="1075"/>
      <c r="BX7" s="1075"/>
      <c r="BY7" s="1075"/>
      <c r="BZ7" s="1075"/>
      <c r="CA7" s="1075"/>
      <c r="CB7" s="1075"/>
      <c r="CC7" s="1075"/>
      <c r="CD7" s="1075"/>
      <c r="CE7" s="1075"/>
      <c r="CF7" s="1075"/>
      <c r="CG7" s="1087"/>
      <c r="CH7" s="1071">
        <v>-18</v>
      </c>
      <c r="CI7" s="1072"/>
      <c r="CJ7" s="1072"/>
      <c r="CK7" s="1072"/>
      <c r="CL7" s="1073"/>
      <c r="CM7" s="1071">
        <v>-55</v>
      </c>
      <c r="CN7" s="1072"/>
      <c r="CO7" s="1072"/>
      <c r="CP7" s="1072"/>
      <c r="CQ7" s="1073"/>
      <c r="CR7" s="1071">
        <v>5</v>
      </c>
      <c r="CS7" s="1072"/>
      <c r="CT7" s="1072"/>
      <c r="CU7" s="1072"/>
      <c r="CV7" s="1073"/>
      <c r="CW7" s="1071">
        <v>17</v>
      </c>
      <c r="CX7" s="1072"/>
      <c r="CY7" s="1072"/>
      <c r="CZ7" s="1072"/>
      <c r="DA7" s="1073"/>
      <c r="DB7" s="1071" t="s">
        <v>319</v>
      </c>
      <c r="DC7" s="1072"/>
      <c r="DD7" s="1072"/>
      <c r="DE7" s="1072"/>
      <c r="DF7" s="1073"/>
      <c r="DG7" s="1071" t="s">
        <v>319</v>
      </c>
      <c r="DH7" s="1072"/>
      <c r="DI7" s="1072"/>
      <c r="DJ7" s="1072"/>
      <c r="DK7" s="1073"/>
      <c r="DL7" s="1071" t="s">
        <v>319</v>
      </c>
      <c r="DM7" s="1072"/>
      <c r="DN7" s="1072"/>
      <c r="DO7" s="1072"/>
      <c r="DP7" s="1073"/>
      <c r="DQ7" s="1071" t="s">
        <v>319</v>
      </c>
      <c r="DR7" s="1072"/>
      <c r="DS7" s="1072"/>
      <c r="DT7" s="1072"/>
      <c r="DU7" s="1073"/>
      <c r="DV7" s="1074"/>
      <c r="DW7" s="1075"/>
      <c r="DX7" s="1075"/>
      <c r="DY7" s="1075"/>
      <c r="DZ7" s="1076"/>
      <c r="EA7" s="93"/>
    </row>
    <row r="8" spans="1:131" s="94" customFormat="1" ht="26.25" customHeight="1" x14ac:dyDescent="0.2">
      <c r="A8" s="97">
        <v>2</v>
      </c>
      <c r="B8" s="1005"/>
      <c r="C8" s="1006"/>
      <c r="D8" s="1006"/>
      <c r="E8" s="1006"/>
      <c r="F8" s="1006"/>
      <c r="G8" s="1006"/>
      <c r="H8" s="1006"/>
      <c r="I8" s="1006"/>
      <c r="J8" s="1006"/>
      <c r="K8" s="1006"/>
      <c r="L8" s="1006"/>
      <c r="M8" s="1006"/>
      <c r="N8" s="1006"/>
      <c r="O8" s="1006"/>
      <c r="P8" s="1007"/>
      <c r="Q8" s="1013"/>
      <c r="R8" s="1014"/>
      <c r="S8" s="1014"/>
      <c r="T8" s="1014"/>
      <c r="U8" s="1014"/>
      <c r="V8" s="1014"/>
      <c r="W8" s="1014"/>
      <c r="X8" s="1014"/>
      <c r="Y8" s="1014"/>
      <c r="Z8" s="1014"/>
      <c r="AA8" s="1014"/>
      <c r="AB8" s="1014"/>
      <c r="AC8" s="1014"/>
      <c r="AD8" s="1014"/>
      <c r="AE8" s="1015"/>
      <c r="AF8" s="1010"/>
      <c r="AG8" s="1011"/>
      <c r="AH8" s="1011"/>
      <c r="AI8" s="1011"/>
      <c r="AJ8" s="1012"/>
      <c r="AK8" s="1055"/>
      <c r="AL8" s="1056"/>
      <c r="AM8" s="1056"/>
      <c r="AN8" s="1056"/>
      <c r="AO8" s="1056"/>
      <c r="AP8" s="1056"/>
      <c r="AQ8" s="1056"/>
      <c r="AR8" s="1056"/>
      <c r="AS8" s="1056"/>
      <c r="AT8" s="1056"/>
      <c r="AU8" s="1057"/>
      <c r="AV8" s="1057"/>
      <c r="AW8" s="1057"/>
      <c r="AX8" s="1057"/>
      <c r="AY8" s="1058"/>
      <c r="AZ8" s="91"/>
      <c r="BA8" s="91"/>
      <c r="BB8" s="91"/>
      <c r="BC8" s="91"/>
      <c r="BD8" s="91"/>
      <c r="BE8" s="92"/>
      <c r="BF8" s="92"/>
      <c r="BG8" s="92"/>
      <c r="BH8" s="92"/>
      <c r="BI8" s="92"/>
      <c r="BJ8" s="92"/>
      <c r="BK8" s="92"/>
      <c r="BL8" s="92"/>
      <c r="BM8" s="92"/>
      <c r="BN8" s="92"/>
      <c r="BO8" s="92"/>
      <c r="BP8" s="92"/>
      <c r="BQ8" s="97">
        <v>2</v>
      </c>
      <c r="BR8" s="98"/>
      <c r="BS8" s="967" t="s">
        <v>320</v>
      </c>
      <c r="BT8" s="968"/>
      <c r="BU8" s="968"/>
      <c r="BV8" s="968"/>
      <c r="BW8" s="968"/>
      <c r="BX8" s="968"/>
      <c r="BY8" s="968"/>
      <c r="BZ8" s="968"/>
      <c r="CA8" s="968"/>
      <c r="CB8" s="968"/>
      <c r="CC8" s="968"/>
      <c r="CD8" s="968"/>
      <c r="CE8" s="968"/>
      <c r="CF8" s="968"/>
      <c r="CG8" s="989"/>
      <c r="CH8" s="964">
        <v>-2</v>
      </c>
      <c r="CI8" s="965"/>
      <c r="CJ8" s="965"/>
      <c r="CK8" s="965"/>
      <c r="CL8" s="966"/>
      <c r="CM8" s="964">
        <v>69</v>
      </c>
      <c r="CN8" s="965"/>
      <c r="CO8" s="965"/>
      <c r="CP8" s="965"/>
      <c r="CQ8" s="966"/>
      <c r="CR8" s="964">
        <v>70</v>
      </c>
      <c r="CS8" s="965"/>
      <c r="CT8" s="965"/>
      <c r="CU8" s="965"/>
      <c r="CV8" s="966"/>
      <c r="CW8" s="964">
        <v>12</v>
      </c>
      <c r="CX8" s="965"/>
      <c r="CY8" s="965"/>
      <c r="CZ8" s="965"/>
      <c r="DA8" s="966"/>
      <c r="DB8" s="964" t="s">
        <v>319</v>
      </c>
      <c r="DC8" s="965"/>
      <c r="DD8" s="965"/>
      <c r="DE8" s="965"/>
      <c r="DF8" s="966"/>
      <c r="DG8" s="964" t="s">
        <v>319</v>
      </c>
      <c r="DH8" s="965"/>
      <c r="DI8" s="965"/>
      <c r="DJ8" s="965"/>
      <c r="DK8" s="966"/>
      <c r="DL8" s="964" t="s">
        <v>319</v>
      </c>
      <c r="DM8" s="965"/>
      <c r="DN8" s="965"/>
      <c r="DO8" s="965"/>
      <c r="DP8" s="966"/>
      <c r="DQ8" s="964" t="s">
        <v>319</v>
      </c>
      <c r="DR8" s="965"/>
      <c r="DS8" s="965"/>
      <c r="DT8" s="965"/>
      <c r="DU8" s="966"/>
      <c r="DV8" s="967"/>
      <c r="DW8" s="968"/>
      <c r="DX8" s="968"/>
      <c r="DY8" s="968"/>
      <c r="DZ8" s="969"/>
      <c r="EA8" s="93"/>
    </row>
    <row r="9" spans="1:131" s="94" customFormat="1" ht="26.25" customHeight="1" x14ac:dyDescent="0.2">
      <c r="A9" s="97">
        <v>3</v>
      </c>
      <c r="B9" s="1005"/>
      <c r="C9" s="1006"/>
      <c r="D9" s="1006"/>
      <c r="E9" s="1006"/>
      <c r="F9" s="1006"/>
      <c r="G9" s="1006"/>
      <c r="H9" s="1006"/>
      <c r="I9" s="1006"/>
      <c r="J9" s="1006"/>
      <c r="K9" s="1006"/>
      <c r="L9" s="1006"/>
      <c r="M9" s="1006"/>
      <c r="N9" s="1006"/>
      <c r="O9" s="1006"/>
      <c r="P9" s="1007"/>
      <c r="Q9" s="1013"/>
      <c r="R9" s="1014"/>
      <c r="S9" s="1014"/>
      <c r="T9" s="1014"/>
      <c r="U9" s="1014"/>
      <c r="V9" s="1014"/>
      <c r="W9" s="1014"/>
      <c r="X9" s="1014"/>
      <c r="Y9" s="1014"/>
      <c r="Z9" s="1014"/>
      <c r="AA9" s="1014"/>
      <c r="AB9" s="1014"/>
      <c r="AC9" s="1014"/>
      <c r="AD9" s="1014"/>
      <c r="AE9" s="1015"/>
      <c r="AF9" s="1010"/>
      <c r="AG9" s="1011"/>
      <c r="AH9" s="1011"/>
      <c r="AI9" s="1011"/>
      <c r="AJ9" s="1012"/>
      <c r="AK9" s="1055"/>
      <c r="AL9" s="1056"/>
      <c r="AM9" s="1056"/>
      <c r="AN9" s="1056"/>
      <c r="AO9" s="1056"/>
      <c r="AP9" s="1056"/>
      <c r="AQ9" s="1056"/>
      <c r="AR9" s="1056"/>
      <c r="AS9" s="1056"/>
      <c r="AT9" s="1056"/>
      <c r="AU9" s="1057"/>
      <c r="AV9" s="1057"/>
      <c r="AW9" s="1057"/>
      <c r="AX9" s="1057"/>
      <c r="AY9" s="1058"/>
      <c r="AZ9" s="91"/>
      <c r="BA9" s="91"/>
      <c r="BB9" s="91"/>
      <c r="BC9" s="91"/>
      <c r="BD9" s="91"/>
      <c r="BE9" s="92"/>
      <c r="BF9" s="92"/>
      <c r="BG9" s="92"/>
      <c r="BH9" s="92"/>
      <c r="BI9" s="92"/>
      <c r="BJ9" s="92"/>
      <c r="BK9" s="92"/>
      <c r="BL9" s="92"/>
      <c r="BM9" s="92"/>
      <c r="BN9" s="92"/>
      <c r="BO9" s="92"/>
      <c r="BP9" s="92"/>
      <c r="BQ9" s="97">
        <v>3</v>
      </c>
      <c r="BR9" s="98"/>
      <c r="BS9" s="967" t="s">
        <v>321</v>
      </c>
      <c r="BT9" s="968"/>
      <c r="BU9" s="968"/>
      <c r="BV9" s="968"/>
      <c r="BW9" s="968"/>
      <c r="BX9" s="968"/>
      <c r="BY9" s="968"/>
      <c r="BZ9" s="968"/>
      <c r="CA9" s="968"/>
      <c r="CB9" s="968"/>
      <c r="CC9" s="968"/>
      <c r="CD9" s="968"/>
      <c r="CE9" s="968"/>
      <c r="CF9" s="968"/>
      <c r="CG9" s="989"/>
      <c r="CH9" s="964">
        <v>0</v>
      </c>
      <c r="CI9" s="965"/>
      <c r="CJ9" s="965"/>
      <c r="CK9" s="965"/>
      <c r="CL9" s="966"/>
      <c r="CM9" s="964">
        <v>141</v>
      </c>
      <c r="CN9" s="965"/>
      <c r="CO9" s="965"/>
      <c r="CP9" s="965"/>
      <c r="CQ9" s="966"/>
      <c r="CR9" s="964">
        <v>63</v>
      </c>
      <c r="CS9" s="965"/>
      <c r="CT9" s="965"/>
      <c r="CU9" s="965"/>
      <c r="CV9" s="966"/>
      <c r="CW9" s="964" t="s">
        <v>322</v>
      </c>
      <c r="CX9" s="965"/>
      <c r="CY9" s="965"/>
      <c r="CZ9" s="965"/>
      <c r="DA9" s="966"/>
      <c r="DB9" s="964" t="s">
        <v>319</v>
      </c>
      <c r="DC9" s="965"/>
      <c r="DD9" s="965"/>
      <c r="DE9" s="965"/>
      <c r="DF9" s="966"/>
      <c r="DG9" s="964" t="s">
        <v>319</v>
      </c>
      <c r="DH9" s="965"/>
      <c r="DI9" s="965"/>
      <c r="DJ9" s="965"/>
      <c r="DK9" s="966"/>
      <c r="DL9" s="964" t="s">
        <v>319</v>
      </c>
      <c r="DM9" s="965"/>
      <c r="DN9" s="965"/>
      <c r="DO9" s="965"/>
      <c r="DP9" s="966"/>
      <c r="DQ9" s="964" t="s">
        <v>319</v>
      </c>
      <c r="DR9" s="965"/>
      <c r="DS9" s="965"/>
      <c r="DT9" s="965"/>
      <c r="DU9" s="966"/>
      <c r="DV9" s="967"/>
      <c r="DW9" s="968"/>
      <c r="DX9" s="968"/>
      <c r="DY9" s="968"/>
      <c r="DZ9" s="969"/>
      <c r="EA9" s="93"/>
    </row>
    <row r="10" spans="1:131" s="94" customFormat="1" ht="26.25" customHeight="1" x14ac:dyDescent="0.2">
      <c r="A10" s="97">
        <v>4</v>
      </c>
      <c r="B10" s="1005"/>
      <c r="C10" s="1006"/>
      <c r="D10" s="1006"/>
      <c r="E10" s="1006"/>
      <c r="F10" s="1006"/>
      <c r="G10" s="1006"/>
      <c r="H10" s="1006"/>
      <c r="I10" s="1006"/>
      <c r="J10" s="1006"/>
      <c r="K10" s="1006"/>
      <c r="L10" s="1006"/>
      <c r="M10" s="1006"/>
      <c r="N10" s="1006"/>
      <c r="O10" s="1006"/>
      <c r="P10" s="1007"/>
      <c r="Q10" s="1013"/>
      <c r="R10" s="1014"/>
      <c r="S10" s="1014"/>
      <c r="T10" s="1014"/>
      <c r="U10" s="1014"/>
      <c r="V10" s="1014"/>
      <c r="W10" s="1014"/>
      <c r="X10" s="1014"/>
      <c r="Y10" s="1014"/>
      <c r="Z10" s="1014"/>
      <c r="AA10" s="1014"/>
      <c r="AB10" s="1014"/>
      <c r="AC10" s="1014"/>
      <c r="AD10" s="1014"/>
      <c r="AE10" s="1015"/>
      <c r="AF10" s="1010"/>
      <c r="AG10" s="1011"/>
      <c r="AH10" s="1011"/>
      <c r="AI10" s="1011"/>
      <c r="AJ10" s="1012"/>
      <c r="AK10" s="1055"/>
      <c r="AL10" s="1056"/>
      <c r="AM10" s="1056"/>
      <c r="AN10" s="1056"/>
      <c r="AO10" s="1056"/>
      <c r="AP10" s="1056"/>
      <c r="AQ10" s="1056"/>
      <c r="AR10" s="1056"/>
      <c r="AS10" s="1056"/>
      <c r="AT10" s="1056"/>
      <c r="AU10" s="1057"/>
      <c r="AV10" s="1057"/>
      <c r="AW10" s="1057"/>
      <c r="AX10" s="1057"/>
      <c r="AY10" s="1058"/>
      <c r="AZ10" s="91"/>
      <c r="BA10" s="91"/>
      <c r="BB10" s="91"/>
      <c r="BC10" s="91"/>
      <c r="BD10" s="91"/>
      <c r="BE10" s="92"/>
      <c r="BF10" s="92"/>
      <c r="BG10" s="92"/>
      <c r="BH10" s="92"/>
      <c r="BI10" s="92"/>
      <c r="BJ10" s="92"/>
      <c r="BK10" s="92"/>
      <c r="BL10" s="92"/>
      <c r="BM10" s="92"/>
      <c r="BN10" s="92"/>
      <c r="BO10" s="92"/>
      <c r="BP10" s="92"/>
      <c r="BQ10" s="97">
        <v>4</v>
      </c>
      <c r="BR10" s="98"/>
      <c r="BS10" s="967" t="s">
        <v>323</v>
      </c>
      <c r="BT10" s="968"/>
      <c r="BU10" s="968"/>
      <c r="BV10" s="968"/>
      <c r="BW10" s="968"/>
      <c r="BX10" s="968"/>
      <c r="BY10" s="968"/>
      <c r="BZ10" s="968"/>
      <c r="CA10" s="968"/>
      <c r="CB10" s="968"/>
      <c r="CC10" s="968"/>
      <c r="CD10" s="968"/>
      <c r="CE10" s="968"/>
      <c r="CF10" s="968"/>
      <c r="CG10" s="989"/>
      <c r="CH10" s="964">
        <v>2</v>
      </c>
      <c r="CI10" s="965"/>
      <c r="CJ10" s="965"/>
      <c r="CK10" s="965"/>
      <c r="CL10" s="966"/>
      <c r="CM10" s="964">
        <v>43</v>
      </c>
      <c r="CN10" s="965"/>
      <c r="CO10" s="965"/>
      <c r="CP10" s="965"/>
      <c r="CQ10" s="966"/>
      <c r="CR10" s="964">
        <v>25</v>
      </c>
      <c r="CS10" s="965"/>
      <c r="CT10" s="965"/>
      <c r="CU10" s="965"/>
      <c r="CV10" s="966"/>
      <c r="CW10" s="964">
        <v>15</v>
      </c>
      <c r="CX10" s="965"/>
      <c r="CY10" s="965"/>
      <c r="CZ10" s="965"/>
      <c r="DA10" s="966"/>
      <c r="DB10" s="964" t="s">
        <v>319</v>
      </c>
      <c r="DC10" s="965"/>
      <c r="DD10" s="965"/>
      <c r="DE10" s="965"/>
      <c r="DF10" s="966"/>
      <c r="DG10" s="964" t="s">
        <v>319</v>
      </c>
      <c r="DH10" s="965"/>
      <c r="DI10" s="965"/>
      <c r="DJ10" s="965"/>
      <c r="DK10" s="966"/>
      <c r="DL10" s="964" t="s">
        <v>319</v>
      </c>
      <c r="DM10" s="965"/>
      <c r="DN10" s="965"/>
      <c r="DO10" s="965"/>
      <c r="DP10" s="966"/>
      <c r="DQ10" s="964" t="s">
        <v>319</v>
      </c>
      <c r="DR10" s="965"/>
      <c r="DS10" s="965"/>
      <c r="DT10" s="965"/>
      <c r="DU10" s="966"/>
      <c r="DV10" s="967"/>
      <c r="DW10" s="968"/>
      <c r="DX10" s="968"/>
      <c r="DY10" s="968"/>
      <c r="DZ10" s="969"/>
      <c r="EA10" s="93"/>
    </row>
    <row r="11" spans="1:131" s="94" customFormat="1" ht="26.25" customHeight="1" x14ac:dyDescent="0.2">
      <c r="A11" s="97">
        <v>5</v>
      </c>
      <c r="B11" s="1005"/>
      <c r="C11" s="1006"/>
      <c r="D11" s="1006"/>
      <c r="E11" s="1006"/>
      <c r="F11" s="1006"/>
      <c r="G11" s="1006"/>
      <c r="H11" s="1006"/>
      <c r="I11" s="1006"/>
      <c r="J11" s="1006"/>
      <c r="K11" s="1006"/>
      <c r="L11" s="1006"/>
      <c r="M11" s="1006"/>
      <c r="N11" s="1006"/>
      <c r="O11" s="1006"/>
      <c r="P11" s="1007"/>
      <c r="Q11" s="1013"/>
      <c r="R11" s="1014"/>
      <c r="S11" s="1014"/>
      <c r="T11" s="1014"/>
      <c r="U11" s="1014"/>
      <c r="V11" s="1014"/>
      <c r="W11" s="1014"/>
      <c r="X11" s="1014"/>
      <c r="Y11" s="1014"/>
      <c r="Z11" s="1014"/>
      <c r="AA11" s="1014"/>
      <c r="AB11" s="1014"/>
      <c r="AC11" s="1014"/>
      <c r="AD11" s="1014"/>
      <c r="AE11" s="1015"/>
      <c r="AF11" s="1010"/>
      <c r="AG11" s="1011"/>
      <c r="AH11" s="1011"/>
      <c r="AI11" s="1011"/>
      <c r="AJ11" s="1012"/>
      <c r="AK11" s="1055"/>
      <c r="AL11" s="1056"/>
      <c r="AM11" s="1056"/>
      <c r="AN11" s="1056"/>
      <c r="AO11" s="1056"/>
      <c r="AP11" s="1056"/>
      <c r="AQ11" s="1056"/>
      <c r="AR11" s="1056"/>
      <c r="AS11" s="1056"/>
      <c r="AT11" s="1056"/>
      <c r="AU11" s="1057"/>
      <c r="AV11" s="1057"/>
      <c r="AW11" s="1057"/>
      <c r="AX11" s="1057"/>
      <c r="AY11" s="1058"/>
      <c r="AZ11" s="91"/>
      <c r="BA11" s="91"/>
      <c r="BB11" s="91"/>
      <c r="BC11" s="91"/>
      <c r="BD11" s="91"/>
      <c r="BE11" s="92"/>
      <c r="BF11" s="92"/>
      <c r="BG11" s="92"/>
      <c r="BH11" s="92"/>
      <c r="BI11" s="92"/>
      <c r="BJ11" s="92"/>
      <c r="BK11" s="92"/>
      <c r="BL11" s="92"/>
      <c r="BM11" s="92"/>
      <c r="BN11" s="92"/>
      <c r="BO11" s="92"/>
      <c r="BP11" s="92"/>
      <c r="BQ11" s="97">
        <v>5</v>
      </c>
      <c r="BR11" s="98"/>
      <c r="BS11" s="967" t="s">
        <v>324</v>
      </c>
      <c r="BT11" s="968"/>
      <c r="BU11" s="968"/>
      <c r="BV11" s="968"/>
      <c r="BW11" s="968"/>
      <c r="BX11" s="968"/>
      <c r="BY11" s="968"/>
      <c r="BZ11" s="968"/>
      <c r="CA11" s="968"/>
      <c r="CB11" s="968"/>
      <c r="CC11" s="968"/>
      <c r="CD11" s="968"/>
      <c r="CE11" s="968"/>
      <c r="CF11" s="968"/>
      <c r="CG11" s="989"/>
      <c r="CH11" s="964">
        <v>23</v>
      </c>
      <c r="CI11" s="965"/>
      <c r="CJ11" s="965"/>
      <c r="CK11" s="965"/>
      <c r="CL11" s="966"/>
      <c r="CM11" s="964">
        <v>9</v>
      </c>
      <c r="CN11" s="965"/>
      <c r="CO11" s="965"/>
      <c r="CP11" s="965"/>
      <c r="CQ11" s="966"/>
      <c r="CR11" s="964">
        <v>2</v>
      </c>
      <c r="CS11" s="965"/>
      <c r="CT11" s="965"/>
      <c r="CU11" s="965"/>
      <c r="CV11" s="966"/>
      <c r="CW11" s="964">
        <v>20</v>
      </c>
      <c r="CX11" s="965"/>
      <c r="CY11" s="965"/>
      <c r="CZ11" s="965"/>
      <c r="DA11" s="966"/>
      <c r="DB11" s="964" t="s">
        <v>319</v>
      </c>
      <c r="DC11" s="965"/>
      <c r="DD11" s="965"/>
      <c r="DE11" s="965"/>
      <c r="DF11" s="966"/>
      <c r="DG11" s="964" t="s">
        <v>319</v>
      </c>
      <c r="DH11" s="965"/>
      <c r="DI11" s="965"/>
      <c r="DJ11" s="965"/>
      <c r="DK11" s="966"/>
      <c r="DL11" s="964" t="s">
        <v>319</v>
      </c>
      <c r="DM11" s="965"/>
      <c r="DN11" s="965"/>
      <c r="DO11" s="965"/>
      <c r="DP11" s="966"/>
      <c r="DQ11" s="964" t="s">
        <v>319</v>
      </c>
      <c r="DR11" s="965"/>
      <c r="DS11" s="965"/>
      <c r="DT11" s="965"/>
      <c r="DU11" s="966"/>
      <c r="DV11" s="967"/>
      <c r="DW11" s="968"/>
      <c r="DX11" s="968"/>
      <c r="DY11" s="968"/>
      <c r="DZ11" s="969"/>
      <c r="EA11" s="93"/>
    </row>
    <row r="12" spans="1:131" s="94" customFormat="1" ht="26.25" customHeight="1" x14ac:dyDescent="0.2">
      <c r="A12" s="97">
        <v>6</v>
      </c>
      <c r="B12" s="1005"/>
      <c r="C12" s="1006"/>
      <c r="D12" s="1006"/>
      <c r="E12" s="1006"/>
      <c r="F12" s="1006"/>
      <c r="G12" s="1006"/>
      <c r="H12" s="1006"/>
      <c r="I12" s="1006"/>
      <c r="J12" s="1006"/>
      <c r="K12" s="1006"/>
      <c r="L12" s="1006"/>
      <c r="M12" s="1006"/>
      <c r="N12" s="1006"/>
      <c r="O12" s="1006"/>
      <c r="P12" s="1007"/>
      <c r="Q12" s="1013"/>
      <c r="R12" s="1014"/>
      <c r="S12" s="1014"/>
      <c r="T12" s="1014"/>
      <c r="U12" s="1014"/>
      <c r="V12" s="1014"/>
      <c r="W12" s="1014"/>
      <c r="X12" s="1014"/>
      <c r="Y12" s="1014"/>
      <c r="Z12" s="1014"/>
      <c r="AA12" s="1014"/>
      <c r="AB12" s="1014"/>
      <c r="AC12" s="1014"/>
      <c r="AD12" s="1014"/>
      <c r="AE12" s="1015"/>
      <c r="AF12" s="1010"/>
      <c r="AG12" s="1011"/>
      <c r="AH12" s="1011"/>
      <c r="AI12" s="1011"/>
      <c r="AJ12" s="1012"/>
      <c r="AK12" s="1055"/>
      <c r="AL12" s="1056"/>
      <c r="AM12" s="1056"/>
      <c r="AN12" s="1056"/>
      <c r="AO12" s="1056"/>
      <c r="AP12" s="1056"/>
      <c r="AQ12" s="1056"/>
      <c r="AR12" s="1056"/>
      <c r="AS12" s="1056"/>
      <c r="AT12" s="1056"/>
      <c r="AU12" s="1057"/>
      <c r="AV12" s="1057"/>
      <c r="AW12" s="1057"/>
      <c r="AX12" s="1057"/>
      <c r="AY12" s="1058"/>
      <c r="AZ12" s="91"/>
      <c r="BA12" s="91"/>
      <c r="BB12" s="91"/>
      <c r="BC12" s="91"/>
      <c r="BD12" s="91"/>
      <c r="BE12" s="92"/>
      <c r="BF12" s="92"/>
      <c r="BG12" s="92"/>
      <c r="BH12" s="92"/>
      <c r="BI12" s="92"/>
      <c r="BJ12" s="92"/>
      <c r="BK12" s="92"/>
      <c r="BL12" s="92"/>
      <c r="BM12" s="92"/>
      <c r="BN12" s="92"/>
      <c r="BO12" s="92"/>
      <c r="BP12" s="92"/>
      <c r="BQ12" s="97">
        <v>6</v>
      </c>
      <c r="BR12" s="98"/>
      <c r="BS12" s="967" t="s">
        <v>325</v>
      </c>
      <c r="BT12" s="968"/>
      <c r="BU12" s="968"/>
      <c r="BV12" s="968"/>
      <c r="BW12" s="968"/>
      <c r="BX12" s="968"/>
      <c r="BY12" s="968"/>
      <c r="BZ12" s="968"/>
      <c r="CA12" s="968"/>
      <c r="CB12" s="968"/>
      <c r="CC12" s="968"/>
      <c r="CD12" s="968"/>
      <c r="CE12" s="968"/>
      <c r="CF12" s="968"/>
      <c r="CG12" s="989"/>
      <c r="CH12" s="964">
        <v>-28</v>
      </c>
      <c r="CI12" s="965"/>
      <c r="CJ12" s="965"/>
      <c r="CK12" s="965"/>
      <c r="CL12" s="966"/>
      <c r="CM12" s="964">
        <v>-13</v>
      </c>
      <c r="CN12" s="965"/>
      <c r="CO12" s="965"/>
      <c r="CP12" s="965"/>
      <c r="CQ12" s="966"/>
      <c r="CR12" s="964">
        <v>17</v>
      </c>
      <c r="CS12" s="965"/>
      <c r="CT12" s="965"/>
      <c r="CU12" s="965"/>
      <c r="CV12" s="966"/>
      <c r="CW12" s="964" t="s">
        <v>322</v>
      </c>
      <c r="CX12" s="965"/>
      <c r="CY12" s="965"/>
      <c r="CZ12" s="965"/>
      <c r="DA12" s="966"/>
      <c r="DB12" s="964" t="s">
        <v>319</v>
      </c>
      <c r="DC12" s="965"/>
      <c r="DD12" s="965"/>
      <c r="DE12" s="965"/>
      <c r="DF12" s="966"/>
      <c r="DG12" s="964" t="s">
        <v>319</v>
      </c>
      <c r="DH12" s="965"/>
      <c r="DI12" s="965"/>
      <c r="DJ12" s="965"/>
      <c r="DK12" s="966"/>
      <c r="DL12" s="964" t="s">
        <v>319</v>
      </c>
      <c r="DM12" s="965"/>
      <c r="DN12" s="965"/>
      <c r="DO12" s="965"/>
      <c r="DP12" s="966"/>
      <c r="DQ12" s="964" t="s">
        <v>319</v>
      </c>
      <c r="DR12" s="965"/>
      <c r="DS12" s="965"/>
      <c r="DT12" s="965"/>
      <c r="DU12" s="966"/>
      <c r="DV12" s="967"/>
      <c r="DW12" s="968"/>
      <c r="DX12" s="968"/>
      <c r="DY12" s="968"/>
      <c r="DZ12" s="969"/>
      <c r="EA12" s="93"/>
    </row>
    <row r="13" spans="1:131" s="94" customFormat="1" ht="26.25" customHeight="1" x14ac:dyDescent="0.2">
      <c r="A13" s="97">
        <v>7</v>
      </c>
      <c r="B13" s="1005"/>
      <c r="C13" s="1006"/>
      <c r="D13" s="1006"/>
      <c r="E13" s="1006"/>
      <c r="F13" s="1006"/>
      <c r="G13" s="1006"/>
      <c r="H13" s="1006"/>
      <c r="I13" s="1006"/>
      <c r="J13" s="1006"/>
      <c r="K13" s="1006"/>
      <c r="L13" s="1006"/>
      <c r="M13" s="1006"/>
      <c r="N13" s="1006"/>
      <c r="O13" s="1006"/>
      <c r="P13" s="1007"/>
      <c r="Q13" s="1013"/>
      <c r="R13" s="1014"/>
      <c r="S13" s="1014"/>
      <c r="T13" s="1014"/>
      <c r="U13" s="1014"/>
      <c r="V13" s="1014"/>
      <c r="W13" s="1014"/>
      <c r="X13" s="1014"/>
      <c r="Y13" s="1014"/>
      <c r="Z13" s="1014"/>
      <c r="AA13" s="1014"/>
      <c r="AB13" s="1014"/>
      <c r="AC13" s="1014"/>
      <c r="AD13" s="1014"/>
      <c r="AE13" s="1015"/>
      <c r="AF13" s="1010"/>
      <c r="AG13" s="1011"/>
      <c r="AH13" s="1011"/>
      <c r="AI13" s="1011"/>
      <c r="AJ13" s="1012"/>
      <c r="AK13" s="1055"/>
      <c r="AL13" s="1056"/>
      <c r="AM13" s="1056"/>
      <c r="AN13" s="1056"/>
      <c r="AO13" s="1056"/>
      <c r="AP13" s="1056"/>
      <c r="AQ13" s="1056"/>
      <c r="AR13" s="1056"/>
      <c r="AS13" s="1056"/>
      <c r="AT13" s="1056"/>
      <c r="AU13" s="1057"/>
      <c r="AV13" s="1057"/>
      <c r="AW13" s="1057"/>
      <c r="AX13" s="1057"/>
      <c r="AY13" s="1058"/>
      <c r="AZ13" s="91"/>
      <c r="BA13" s="91"/>
      <c r="BB13" s="91"/>
      <c r="BC13" s="91"/>
      <c r="BD13" s="91"/>
      <c r="BE13" s="92"/>
      <c r="BF13" s="92"/>
      <c r="BG13" s="92"/>
      <c r="BH13" s="92"/>
      <c r="BI13" s="92"/>
      <c r="BJ13" s="92"/>
      <c r="BK13" s="92"/>
      <c r="BL13" s="92"/>
      <c r="BM13" s="92"/>
      <c r="BN13" s="92"/>
      <c r="BO13" s="92"/>
      <c r="BP13" s="92"/>
      <c r="BQ13" s="97">
        <v>7</v>
      </c>
      <c r="BR13" s="98"/>
      <c r="BS13" s="967"/>
      <c r="BT13" s="968"/>
      <c r="BU13" s="968"/>
      <c r="BV13" s="968"/>
      <c r="BW13" s="968"/>
      <c r="BX13" s="968"/>
      <c r="BY13" s="968"/>
      <c r="BZ13" s="968"/>
      <c r="CA13" s="968"/>
      <c r="CB13" s="968"/>
      <c r="CC13" s="968"/>
      <c r="CD13" s="968"/>
      <c r="CE13" s="968"/>
      <c r="CF13" s="968"/>
      <c r="CG13" s="989"/>
      <c r="CH13" s="964"/>
      <c r="CI13" s="965"/>
      <c r="CJ13" s="965"/>
      <c r="CK13" s="965"/>
      <c r="CL13" s="966"/>
      <c r="CM13" s="964"/>
      <c r="CN13" s="965"/>
      <c r="CO13" s="965"/>
      <c r="CP13" s="965"/>
      <c r="CQ13" s="966"/>
      <c r="CR13" s="964"/>
      <c r="CS13" s="965"/>
      <c r="CT13" s="965"/>
      <c r="CU13" s="965"/>
      <c r="CV13" s="966"/>
      <c r="CW13" s="964"/>
      <c r="CX13" s="965"/>
      <c r="CY13" s="965"/>
      <c r="CZ13" s="965"/>
      <c r="DA13" s="966"/>
      <c r="DB13" s="964"/>
      <c r="DC13" s="965"/>
      <c r="DD13" s="965"/>
      <c r="DE13" s="965"/>
      <c r="DF13" s="966"/>
      <c r="DG13" s="964"/>
      <c r="DH13" s="965"/>
      <c r="DI13" s="965"/>
      <c r="DJ13" s="965"/>
      <c r="DK13" s="966"/>
      <c r="DL13" s="964"/>
      <c r="DM13" s="965"/>
      <c r="DN13" s="965"/>
      <c r="DO13" s="965"/>
      <c r="DP13" s="966"/>
      <c r="DQ13" s="964"/>
      <c r="DR13" s="965"/>
      <c r="DS13" s="965"/>
      <c r="DT13" s="965"/>
      <c r="DU13" s="966"/>
      <c r="DV13" s="967"/>
      <c r="DW13" s="968"/>
      <c r="DX13" s="968"/>
      <c r="DY13" s="968"/>
      <c r="DZ13" s="969"/>
      <c r="EA13" s="93"/>
    </row>
    <row r="14" spans="1:131" s="94" customFormat="1" ht="26.25" customHeight="1" x14ac:dyDescent="0.2">
      <c r="A14" s="97">
        <v>8</v>
      </c>
      <c r="B14" s="1005"/>
      <c r="C14" s="1006"/>
      <c r="D14" s="1006"/>
      <c r="E14" s="1006"/>
      <c r="F14" s="1006"/>
      <c r="G14" s="1006"/>
      <c r="H14" s="1006"/>
      <c r="I14" s="1006"/>
      <c r="J14" s="1006"/>
      <c r="K14" s="1006"/>
      <c r="L14" s="1006"/>
      <c r="M14" s="1006"/>
      <c r="N14" s="1006"/>
      <c r="O14" s="1006"/>
      <c r="P14" s="1007"/>
      <c r="Q14" s="1013"/>
      <c r="R14" s="1014"/>
      <c r="S14" s="1014"/>
      <c r="T14" s="1014"/>
      <c r="U14" s="1014"/>
      <c r="V14" s="1014"/>
      <c r="W14" s="1014"/>
      <c r="X14" s="1014"/>
      <c r="Y14" s="1014"/>
      <c r="Z14" s="1014"/>
      <c r="AA14" s="1014"/>
      <c r="AB14" s="1014"/>
      <c r="AC14" s="1014"/>
      <c r="AD14" s="1014"/>
      <c r="AE14" s="1015"/>
      <c r="AF14" s="1010"/>
      <c r="AG14" s="1011"/>
      <c r="AH14" s="1011"/>
      <c r="AI14" s="1011"/>
      <c r="AJ14" s="1012"/>
      <c r="AK14" s="1055"/>
      <c r="AL14" s="1056"/>
      <c r="AM14" s="1056"/>
      <c r="AN14" s="1056"/>
      <c r="AO14" s="1056"/>
      <c r="AP14" s="1056"/>
      <c r="AQ14" s="1056"/>
      <c r="AR14" s="1056"/>
      <c r="AS14" s="1056"/>
      <c r="AT14" s="1056"/>
      <c r="AU14" s="1057"/>
      <c r="AV14" s="1057"/>
      <c r="AW14" s="1057"/>
      <c r="AX14" s="1057"/>
      <c r="AY14" s="1058"/>
      <c r="AZ14" s="91"/>
      <c r="BA14" s="91"/>
      <c r="BB14" s="91"/>
      <c r="BC14" s="91"/>
      <c r="BD14" s="91"/>
      <c r="BE14" s="92"/>
      <c r="BF14" s="92"/>
      <c r="BG14" s="92"/>
      <c r="BH14" s="92"/>
      <c r="BI14" s="92"/>
      <c r="BJ14" s="92"/>
      <c r="BK14" s="92"/>
      <c r="BL14" s="92"/>
      <c r="BM14" s="92"/>
      <c r="BN14" s="92"/>
      <c r="BO14" s="92"/>
      <c r="BP14" s="92"/>
      <c r="BQ14" s="97">
        <v>8</v>
      </c>
      <c r="BR14" s="98"/>
      <c r="BS14" s="967"/>
      <c r="BT14" s="968"/>
      <c r="BU14" s="968"/>
      <c r="BV14" s="968"/>
      <c r="BW14" s="968"/>
      <c r="BX14" s="968"/>
      <c r="BY14" s="968"/>
      <c r="BZ14" s="968"/>
      <c r="CA14" s="968"/>
      <c r="CB14" s="968"/>
      <c r="CC14" s="968"/>
      <c r="CD14" s="968"/>
      <c r="CE14" s="968"/>
      <c r="CF14" s="968"/>
      <c r="CG14" s="989"/>
      <c r="CH14" s="964"/>
      <c r="CI14" s="965"/>
      <c r="CJ14" s="965"/>
      <c r="CK14" s="965"/>
      <c r="CL14" s="966"/>
      <c r="CM14" s="964"/>
      <c r="CN14" s="965"/>
      <c r="CO14" s="965"/>
      <c r="CP14" s="965"/>
      <c r="CQ14" s="966"/>
      <c r="CR14" s="964"/>
      <c r="CS14" s="965"/>
      <c r="CT14" s="965"/>
      <c r="CU14" s="965"/>
      <c r="CV14" s="966"/>
      <c r="CW14" s="964"/>
      <c r="CX14" s="965"/>
      <c r="CY14" s="965"/>
      <c r="CZ14" s="965"/>
      <c r="DA14" s="966"/>
      <c r="DB14" s="964"/>
      <c r="DC14" s="965"/>
      <c r="DD14" s="965"/>
      <c r="DE14" s="965"/>
      <c r="DF14" s="966"/>
      <c r="DG14" s="964"/>
      <c r="DH14" s="965"/>
      <c r="DI14" s="965"/>
      <c r="DJ14" s="965"/>
      <c r="DK14" s="966"/>
      <c r="DL14" s="964"/>
      <c r="DM14" s="965"/>
      <c r="DN14" s="965"/>
      <c r="DO14" s="965"/>
      <c r="DP14" s="966"/>
      <c r="DQ14" s="964"/>
      <c r="DR14" s="965"/>
      <c r="DS14" s="965"/>
      <c r="DT14" s="965"/>
      <c r="DU14" s="966"/>
      <c r="DV14" s="967"/>
      <c r="DW14" s="968"/>
      <c r="DX14" s="968"/>
      <c r="DY14" s="968"/>
      <c r="DZ14" s="969"/>
      <c r="EA14" s="93"/>
    </row>
    <row r="15" spans="1:131" s="94" customFormat="1" ht="26.25" customHeight="1" x14ac:dyDescent="0.2">
      <c r="A15" s="97">
        <v>9</v>
      </c>
      <c r="B15" s="1005"/>
      <c r="C15" s="1006"/>
      <c r="D15" s="1006"/>
      <c r="E15" s="1006"/>
      <c r="F15" s="1006"/>
      <c r="G15" s="1006"/>
      <c r="H15" s="1006"/>
      <c r="I15" s="1006"/>
      <c r="J15" s="1006"/>
      <c r="K15" s="1006"/>
      <c r="L15" s="1006"/>
      <c r="M15" s="1006"/>
      <c r="N15" s="1006"/>
      <c r="O15" s="1006"/>
      <c r="P15" s="1007"/>
      <c r="Q15" s="1013"/>
      <c r="R15" s="1014"/>
      <c r="S15" s="1014"/>
      <c r="T15" s="1014"/>
      <c r="U15" s="1014"/>
      <c r="V15" s="1014"/>
      <c r="W15" s="1014"/>
      <c r="X15" s="1014"/>
      <c r="Y15" s="1014"/>
      <c r="Z15" s="1014"/>
      <c r="AA15" s="1014"/>
      <c r="AB15" s="1014"/>
      <c r="AC15" s="1014"/>
      <c r="AD15" s="1014"/>
      <c r="AE15" s="1015"/>
      <c r="AF15" s="1010"/>
      <c r="AG15" s="1011"/>
      <c r="AH15" s="1011"/>
      <c r="AI15" s="1011"/>
      <c r="AJ15" s="1012"/>
      <c r="AK15" s="1055"/>
      <c r="AL15" s="1056"/>
      <c r="AM15" s="1056"/>
      <c r="AN15" s="1056"/>
      <c r="AO15" s="1056"/>
      <c r="AP15" s="1056"/>
      <c r="AQ15" s="1056"/>
      <c r="AR15" s="1056"/>
      <c r="AS15" s="1056"/>
      <c r="AT15" s="1056"/>
      <c r="AU15" s="1057"/>
      <c r="AV15" s="1057"/>
      <c r="AW15" s="1057"/>
      <c r="AX15" s="1057"/>
      <c r="AY15" s="1058"/>
      <c r="AZ15" s="91"/>
      <c r="BA15" s="91"/>
      <c r="BB15" s="91"/>
      <c r="BC15" s="91"/>
      <c r="BD15" s="91"/>
      <c r="BE15" s="92"/>
      <c r="BF15" s="92"/>
      <c r="BG15" s="92"/>
      <c r="BH15" s="92"/>
      <c r="BI15" s="92"/>
      <c r="BJ15" s="92"/>
      <c r="BK15" s="92"/>
      <c r="BL15" s="92"/>
      <c r="BM15" s="92"/>
      <c r="BN15" s="92"/>
      <c r="BO15" s="92"/>
      <c r="BP15" s="92"/>
      <c r="BQ15" s="97">
        <v>9</v>
      </c>
      <c r="BR15" s="98"/>
      <c r="BS15" s="967"/>
      <c r="BT15" s="968"/>
      <c r="BU15" s="968"/>
      <c r="BV15" s="968"/>
      <c r="BW15" s="968"/>
      <c r="BX15" s="968"/>
      <c r="BY15" s="968"/>
      <c r="BZ15" s="968"/>
      <c r="CA15" s="968"/>
      <c r="CB15" s="968"/>
      <c r="CC15" s="968"/>
      <c r="CD15" s="968"/>
      <c r="CE15" s="968"/>
      <c r="CF15" s="968"/>
      <c r="CG15" s="989"/>
      <c r="CH15" s="964"/>
      <c r="CI15" s="965"/>
      <c r="CJ15" s="965"/>
      <c r="CK15" s="965"/>
      <c r="CL15" s="966"/>
      <c r="CM15" s="964"/>
      <c r="CN15" s="965"/>
      <c r="CO15" s="965"/>
      <c r="CP15" s="965"/>
      <c r="CQ15" s="966"/>
      <c r="CR15" s="964"/>
      <c r="CS15" s="965"/>
      <c r="CT15" s="965"/>
      <c r="CU15" s="965"/>
      <c r="CV15" s="966"/>
      <c r="CW15" s="964"/>
      <c r="CX15" s="965"/>
      <c r="CY15" s="965"/>
      <c r="CZ15" s="965"/>
      <c r="DA15" s="966"/>
      <c r="DB15" s="964"/>
      <c r="DC15" s="965"/>
      <c r="DD15" s="965"/>
      <c r="DE15" s="965"/>
      <c r="DF15" s="966"/>
      <c r="DG15" s="964"/>
      <c r="DH15" s="965"/>
      <c r="DI15" s="965"/>
      <c r="DJ15" s="965"/>
      <c r="DK15" s="966"/>
      <c r="DL15" s="964"/>
      <c r="DM15" s="965"/>
      <c r="DN15" s="965"/>
      <c r="DO15" s="965"/>
      <c r="DP15" s="966"/>
      <c r="DQ15" s="964"/>
      <c r="DR15" s="965"/>
      <c r="DS15" s="965"/>
      <c r="DT15" s="965"/>
      <c r="DU15" s="966"/>
      <c r="DV15" s="967"/>
      <c r="DW15" s="968"/>
      <c r="DX15" s="968"/>
      <c r="DY15" s="968"/>
      <c r="DZ15" s="969"/>
      <c r="EA15" s="93"/>
    </row>
    <row r="16" spans="1:131" s="94" customFormat="1" ht="26.25" customHeight="1" x14ac:dyDescent="0.2">
      <c r="A16" s="97">
        <v>10</v>
      </c>
      <c r="B16" s="1005"/>
      <c r="C16" s="1006"/>
      <c r="D16" s="1006"/>
      <c r="E16" s="1006"/>
      <c r="F16" s="1006"/>
      <c r="G16" s="1006"/>
      <c r="H16" s="1006"/>
      <c r="I16" s="1006"/>
      <c r="J16" s="1006"/>
      <c r="K16" s="1006"/>
      <c r="L16" s="1006"/>
      <c r="M16" s="1006"/>
      <c r="N16" s="1006"/>
      <c r="O16" s="1006"/>
      <c r="P16" s="1007"/>
      <c r="Q16" s="1013"/>
      <c r="R16" s="1014"/>
      <c r="S16" s="1014"/>
      <c r="T16" s="1014"/>
      <c r="U16" s="1014"/>
      <c r="V16" s="1014"/>
      <c r="W16" s="1014"/>
      <c r="X16" s="1014"/>
      <c r="Y16" s="1014"/>
      <c r="Z16" s="1014"/>
      <c r="AA16" s="1014"/>
      <c r="AB16" s="1014"/>
      <c r="AC16" s="1014"/>
      <c r="AD16" s="1014"/>
      <c r="AE16" s="1015"/>
      <c r="AF16" s="1010"/>
      <c r="AG16" s="1011"/>
      <c r="AH16" s="1011"/>
      <c r="AI16" s="1011"/>
      <c r="AJ16" s="1012"/>
      <c r="AK16" s="1055"/>
      <c r="AL16" s="1056"/>
      <c r="AM16" s="1056"/>
      <c r="AN16" s="1056"/>
      <c r="AO16" s="1056"/>
      <c r="AP16" s="1056"/>
      <c r="AQ16" s="1056"/>
      <c r="AR16" s="1056"/>
      <c r="AS16" s="1056"/>
      <c r="AT16" s="1056"/>
      <c r="AU16" s="1057"/>
      <c r="AV16" s="1057"/>
      <c r="AW16" s="1057"/>
      <c r="AX16" s="1057"/>
      <c r="AY16" s="1058"/>
      <c r="AZ16" s="91"/>
      <c r="BA16" s="91"/>
      <c r="BB16" s="91"/>
      <c r="BC16" s="91"/>
      <c r="BD16" s="91"/>
      <c r="BE16" s="92"/>
      <c r="BF16" s="92"/>
      <c r="BG16" s="92"/>
      <c r="BH16" s="92"/>
      <c r="BI16" s="92"/>
      <c r="BJ16" s="92"/>
      <c r="BK16" s="92"/>
      <c r="BL16" s="92"/>
      <c r="BM16" s="92"/>
      <c r="BN16" s="92"/>
      <c r="BO16" s="92"/>
      <c r="BP16" s="92"/>
      <c r="BQ16" s="97">
        <v>10</v>
      </c>
      <c r="BR16" s="98"/>
      <c r="BS16" s="967"/>
      <c r="BT16" s="968"/>
      <c r="BU16" s="968"/>
      <c r="BV16" s="968"/>
      <c r="BW16" s="968"/>
      <c r="BX16" s="968"/>
      <c r="BY16" s="968"/>
      <c r="BZ16" s="968"/>
      <c r="CA16" s="968"/>
      <c r="CB16" s="968"/>
      <c r="CC16" s="968"/>
      <c r="CD16" s="968"/>
      <c r="CE16" s="968"/>
      <c r="CF16" s="968"/>
      <c r="CG16" s="989"/>
      <c r="CH16" s="964"/>
      <c r="CI16" s="965"/>
      <c r="CJ16" s="965"/>
      <c r="CK16" s="965"/>
      <c r="CL16" s="966"/>
      <c r="CM16" s="964"/>
      <c r="CN16" s="965"/>
      <c r="CO16" s="965"/>
      <c r="CP16" s="965"/>
      <c r="CQ16" s="966"/>
      <c r="CR16" s="964"/>
      <c r="CS16" s="965"/>
      <c r="CT16" s="965"/>
      <c r="CU16" s="965"/>
      <c r="CV16" s="966"/>
      <c r="CW16" s="964"/>
      <c r="CX16" s="965"/>
      <c r="CY16" s="965"/>
      <c r="CZ16" s="965"/>
      <c r="DA16" s="966"/>
      <c r="DB16" s="964"/>
      <c r="DC16" s="965"/>
      <c r="DD16" s="965"/>
      <c r="DE16" s="965"/>
      <c r="DF16" s="966"/>
      <c r="DG16" s="964"/>
      <c r="DH16" s="965"/>
      <c r="DI16" s="965"/>
      <c r="DJ16" s="965"/>
      <c r="DK16" s="966"/>
      <c r="DL16" s="964"/>
      <c r="DM16" s="965"/>
      <c r="DN16" s="965"/>
      <c r="DO16" s="965"/>
      <c r="DP16" s="966"/>
      <c r="DQ16" s="964"/>
      <c r="DR16" s="965"/>
      <c r="DS16" s="965"/>
      <c r="DT16" s="965"/>
      <c r="DU16" s="966"/>
      <c r="DV16" s="967"/>
      <c r="DW16" s="968"/>
      <c r="DX16" s="968"/>
      <c r="DY16" s="968"/>
      <c r="DZ16" s="969"/>
      <c r="EA16" s="93"/>
    </row>
    <row r="17" spans="1:131" s="94" customFormat="1" ht="26.25" customHeight="1" x14ac:dyDescent="0.2">
      <c r="A17" s="97">
        <v>11</v>
      </c>
      <c r="B17" s="1005"/>
      <c r="C17" s="1006"/>
      <c r="D17" s="1006"/>
      <c r="E17" s="1006"/>
      <c r="F17" s="1006"/>
      <c r="G17" s="1006"/>
      <c r="H17" s="1006"/>
      <c r="I17" s="1006"/>
      <c r="J17" s="1006"/>
      <c r="K17" s="1006"/>
      <c r="L17" s="1006"/>
      <c r="M17" s="1006"/>
      <c r="N17" s="1006"/>
      <c r="O17" s="1006"/>
      <c r="P17" s="1007"/>
      <c r="Q17" s="1013"/>
      <c r="R17" s="1014"/>
      <c r="S17" s="1014"/>
      <c r="T17" s="1014"/>
      <c r="U17" s="1014"/>
      <c r="V17" s="1014"/>
      <c r="W17" s="1014"/>
      <c r="X17" s="1014"/>
      <c r="Y17" s="1014"/>
      <c r="Z17" s="1014"/>
      <c r="AA17" s="1014"/>
      <c r="AB17" s="1014"/>
      <c r="AC17" s="1014"/>
      <c r="AD17" s="1014"/>
      <c r="AE17" s="1015"/>
      <c r="AF17" s="1010"/>
      <c r="AG17" s="1011"/>
      <c r="AH17" s="1011"/>
      <c r="AI17" s="1011"/>
      <c r="AJ17" s="1012"/>
      <c r="AK17" s="1055"/>
      <c r="AL17" s="1056"/>
      <c r="AM17" s="1056"/>
      <c r="AN17" s="1056"/>
      <c r="AO17" s="1056"/>
      <c r="AP17" s="1056"/>
      <c r="AQ17" s="1056"/>
      <c r="AR17" s="1056"/>
      <c r="AS17" s="1056"/>
      <c r="AT17" s="1056"/>
      <c r="AU17" s="1057"/>
      <c r="AV17" s="1057"/>
      <c r="AW17" s="1057"/>
      <c r="AX17" s="1057"/>
      <c r="AY17" s="1058"/>
      <c r="AZ17" s="91"/>
      <c r="BA17" s="91"/>
      <c r="BB17" s="91"/>
      <c r="BC17" s="91"/>
      <c r="BD17" s="91"/>
      <c r="BE17" s="92"/>
      <c r="BF17" s="92"/>
      <c r="BG17" s="92"/>
      <c r="BH17" s="92"/>
      <c r="BI17" s="92"/>
      <c r="BJ17" s="92"/>
      <c r="BK17" s="92"/>
      <c r="BL17" s="92"/>
      <c r="BM17" s="92"/>
      <c r="BN17" s="92"/>
      <c r="BO17" s="92"/>
      <c r="BP17" s="92"/>
      <c r="BQ17" s="97">
        <v>11</v>
      </c>
      <c r="BR17" s="98"/>
      <c r="BS17" s="967"/>
      <c r="BT17" s="968"/>
      <c r="BU17" s="968"/>
      <c r="BV17" s="968"/>
      <c r="BW17" s="968"/>
      <c r="BX17" s="968"/>
      <c r="BY17" s="968"/>
      <c r="BZ17" s="968"/>
      <c r="CA17" s="968"/>
      <c r="CB17" s="968"/>
      <c r="CC17" s="968"/>
      <c r="CD17" s="968"/>
      <c r="CE17" s="968"/>
      <c r="CF17" s="968"/>
      <c r="CG17" s="989"/>
      <c r="CH17" s="964"/>
      <c r="CI17" s="965"/>
      <c r="CJ17" s="965"/>
      <c r="CK17" s="965"/>
      <c r="CL17" s="966"/>
      <c r="CM17" s="964"/>
      <c r="CN17" s="965"/>
      <c r="CO17" s="965"/>
      <c r="CP17" s="965"/>
      <c r="CQ17" s="966"/>
      <c r="CR17" s="964"/>
      <c r="CS17" s="965"/>
      <c r="CT17" s="965"/>
      <c r="CU17" s="965"/>
      <c r="CV17" s="966"/>
      <c r="CW17" s="964"/>
      <c r="CX17" s="965"/>
      <c r="CY17" s="965"/>
      <c r="CZ17" s="965"/>
      <c r="DA17" s="966"/>
      <c r="DB17" s="964"/>
      <c r="DC17" s="965"/>
      <c r="DD17" s="965"/>
      <c r="DE17" s="965"/>
      <c r="DF17" s="966"/>
      <c r="DG17" s="964"/>
      <c r="DH17" s="965"/>
      <c r="DI17" s="965"/>
      <c r="DJ17" s="965"/>
      <c r="DK17" s="966"/>
      <c r="DL17" s="964"/>
      <c r="DM17" s="965"/>
      <c r="DN17" s="965"/>
      <c r="DO17" s="965"/>
      <c r="DP17" s="966"/>
      <c r="DQ17" s="964"/>
      <c r="DR17" s="965"/>
      <c r="DS17" s="965"/>
      <c r="DT17" s="965"/>
      <c r="DU17" s="966"/>
      <c r="DV17" s="967"/>
      <c r="DW17" s="968"/>
      <c r="DX17" s="968"/>
      <c r="DY17" s="968"/>
      <c r="DZ17" s="969"/>
      <c r="EA17" s="93"/>
    </row>
    <row r="18" spans="1:131" s="94" customFormat="1" ht="26.25" customHeight="1" x14ac:dyDescent="0.2">
      <c r="A18" s="97">
        <v>12</v>
      </c>
      <c r="B18" s="1005"/>
      <c r="C18" s="1006"/>
      <c r="D18" s="1006"/>
      <c r="E18" s="1006"/>
      <c r="F18" s="1006"/>
      <c r="G18" s="1006"/>
      <c r="H18" s="1006"/>
      <c r="I18" s="1006"/>
      <c r="J18" s="1006"/>
      <c r="K18" s="1006"/>
      <c r="L18" s="1006"/>
      <c r="M18" s="1006"/>
      <c r="N18" s="1006"/>
      <c r="O18" s="1006"/>
      <c r="P18" s="1007"/>
      <c r="Q18" s="1013"/>
      <c r="R18" s="1014"/>
      <c r="S18" s="1014"/>
      <c r="T18" s="1014"/>
      <c r="U18" s="1014"/>
      <c r="V18" s="1014"/>
      <c r="W18" s="1014"/>
      <c r="X18" s="1014"/>
      <c r="Y18" s="1014"/>
      <c r="Z18" s="1014"/>
      <c r="AA18" s="1014"/>
      <c r="AB18" s="1014"/>
      <c r="AC18" s="1014"/>
      <c r="AD18" s="1014"/>
      <c r="AE18" s="1015"/>
      <c r="AF18" s="1010"/>
      <c r="AG18" s="1011"/>
      <c r="AH18" s="1011"/>
      <c r="AI18" s="1011"/>
      <c r="AJ18" s="1012"/>
      <c r="AK18" s="1055"/>
      <c r="AL18" s="1056"/>
      <c r="AM18" s="1056"/>
      <c r="AN18" s="1056"/>
      <c r="AO18" s="1056"/>
      <c r="AP18" s="1056"/>
      <c r="AQ18" s="1056"/>
      <c r="AR18" s="1056"/>
      <c r="AS18" s="1056"/>
      <c r="AT18" s="1056"/>
      <c r="AU18" s="1057"/>
      <c r="AV18" s="1057"/>
      <c r="AW18" s="1057"/>
      <c r="AX18" s="1057"/>
      <c r="AY18" s="1058"/>
      <c r="AZ18" s="91"/>
      <c r="BA18" s="91"/>
      <c r="BB18" s="91"/>
      <c r="BC18" s="91"/>
      <c r="BD18" s="91"/>
      <c r="BE18" s="92"/>
      <c r="BF18" s="92"/>
      <c r="BG18" s="92"/>
      <c r="BH18" s="92"/>
      <c r="BI18" s="92"/>
      <c r="BJ18" s="92"/>
      <c r="BK18" s="92"/>
      <c r="BL18" s="92"/>
      <c r="BM18" s="92"/>
      <c r="BN18" s="92"/>
      <c r="BO18" s="92"/>
      <c r="BP18" s="92"/>
      <c r="BQ18" s="97">
        <v>12</v>
      </c>
      <c r="BR18" s="98"/>
      <c r="BS18" s="967"/>
      <c r="BT18" s="968"/>
      <c r="BU18" s="968"/>
      <c r="BV18" s="968"/>
      <c r="BW18" s="968"/>
      <c r="BX18" s="968"/>
      <c r="BY18" s="968"/>
      <c r="BZ18" s="968"/>
      <c r="CA18" s="968"/>
      <c r="CB18" s="968"/>
      <c r="CC18" s="968"/>
      <c r="CD18" s="968"/>
      <c r="CE18" s="968"/>
      <c r="CF18" s="968"/>
      <c r="CG18" s="989"/>
      <c r="CH18" s="964"/>
      <c r="CI18" s="965"/>
      <c r="CJ18" s="965"/>
      <c r="CK18" s="965"/>
      <c r="CL18" s="966"/>
      <c r="CM18" s="964"/>
      <c r="CN18" s="965"/>
      <c r="CO18" s="965"/>
      <c r="CP18" s="965"/>
      <c r="CQ18" s="966"/>
      <c r="CR18" s="964"/>
      <c r="CS18" s="965"/>
      <c r="CT18" s="965"/>
      <c r="CU18" s="965"/>
      <c r="CV18" s="966"/>
      <c r="CW18" s="964"/>
      <c r="CX18" s="965"/>
      <c r="CY18" s="965"/>
      <c r="CZ18" s="965"/>
      <c r="DA18" s="966"/>
      <c r="DB18" s="964"/>
      <c r="DC18" s="965"/>
      <c r="DD18" s="965"/>
      <c r="DE18" s="965"/>
      <c r="DF18" s="966"/>
      <c r="DG18" s="964"/>
      <c r="DH18" s="965"/>
      <c r="DI18" s="965"/>
      <c r="DJ18" s="965"/>
      <c r="DK18" s="966"/>
      <c r="DL18" s="964"/>
      <c r="DM18" s="965"/>
      <c r="DN18" s="965"/>
      <c r="DO18" s="965"/>
      <c r="DP18" s="966"/>
      <c r="DQ18" s="964"/>
      <c r="DR18" s="965"/>
      <c r="DS18" s="965"/>
      <c r="DT18" s="965"/>
      <c r="DU18" s="966"/>
      <c r="DV18" s="967"/>
      <c r="DW18" s="968"/>
      <c r="DX18" s="968"/>
      <c r="DY18" s="968"/>
      <c r="DZ18" s="969"/>
      <c r="EA18" s="93"/>
    </row>
    <row r="19" spans="1:131" s="94" customFormat="1" ht="26.25" customHeight="1" x14ac:dyDescent="0.2">
      <c r="A19" s="97">
        <v>13</v>
      </c>
      <c r="B19" s="1005"/>
      <c r="C19" s="1006"/>
      <c r="D19" s="1006"/>
      <c r="E19" s="1006"/>
      <c r="F19" s="1006"/>
      <c r="G19" s="1006"/>
      <c r="H19" s="1006"/>
      <c r="I19" s="1006"/>
      <c r="J19" s="1006"/>
      <c r="K19" s="1006"/>
      <c r="L19" s="1006"/>
      <c r="M19" s="1006"/>
      <c r="N19" s="1006"/>
      <c r="O19" s="1006"/>
      <c r="P19" s="1007"/>
      <c r="Q19" s="1013"/>
      <c r="R19" s="1014"/>
      <c r="S19" s="1014"/>
      <c r="T19" s="1014"/>
      <c r="U19" s="1014"/>
      <c r="V19" s="1014"/>
      <c r="W19" s="1014"/>
      <c r="X19" s="1014"/>
      <c r="Y19" s="1014"/>
      <c r="Z19" s="1014"/>
      <c r="AA19" s="1014"/>
      <c r="AB19" s="1014"/>
      <c r="AC19" s="1014"/>
      <c r="AD19" s="1014"/>
      <c r="AE19" s="1015"/>
      <c r="AF19" s="1010"/>
      <c r="AG19" s="1011"/>
      <c r="AH19" s="1011"/>
      <c r="AI19" s="1011"/>
      <c r="AJ19" s="1012"/>
      <c r="AK19" s="1055"/>
      <c r="AL19" s="1056"/>
      <c r="AM19" s="1056"/>
      <c r="AN19" s="1056"/>
      <c r="AO19" s="1056"/>
      <c r="AP19" s="1056"/>
      <c r="AQ19" s="1056"/>
      <c r="AR19" s="1056"/>
      <c r="AS19" s="1056"/>
      <c r="AT19" s="1056"/>
      <c r="AU19" s="1057"/>
      <c r="AV19" s="1057"/>
      <c r="AW19" s="1057"/>
      <c r="AX19" s="1057"/>
      <c r="AY19" s="1058"/>
      <c r="AZ19" s="91"/>
      <c r="BA19" s="91"/>
      <c r="BB19" s="91"/>
      <c r="BC19" s="91"/>
      <c r="BD19" s="91"/>
      <c r="BE19" s="92"/>
      <c r="BF19" s="92"/>
      <c r="BG19" s="92"/>
      <c r="BH19" s="92"/>
      <c r="BI19" s="92"/>
      <c r="BJ19" s="92"/>
      <c r="BK19" s="92"/>
      <c r="BL19" s="92"/>
      <c r="BM19" s="92"/>
      <c r="BN19" s="92"/>
      <c r="BO19" s="92"/>
      <c r="BP19" s="92"/>
      <c r="BQ19" s="97">
        <v>13</v>
      </c>
      <c r="BR19" s="98"/>
      <c r="BS19" s="967"/>
      <c r="BT19" s="968"/>
      <c r="BU19" s="968"/>
      <c r="BV19" s="968"/>
      <c r="BW19" s="968"/>
      <c r="BX19" s="968"/>
      <c r="BY19" s="968"/>
      <c r="BZ19" s="968"/>
      <c r="CA19" s="968"/>
      <c r="CB19" s="968"/>
      <c r="CC19" s="968"/>
      <c r="CD19" s="968"/>
      <c r="CE19" s="968"/>
      <c r="CF19" s="968"/>
      <c r="CG19" s="989"/>
      <c r="CH19" s="964"/>
      <c r="CI19" s="965"/>
      <c r="CJ19" s="965"/>
      <c r="CK19" s="965"/>
      <c r="CL19" s="966"/>
      <c r="CM19" s="964"/>
      <c r="CN19" s="965"/>
      <c r="CO19" s="965"/>
      <c r="CP19" s="965"/>
      <c r="CQ19" s="966"/>
      <c r="CR19" s="964"/>
      <c r="CS19" s="965"/>
      <c r="CT19" s="965"/>
      <c r="CU19" s="965"/>
      <c r="CV19" s="966"/>
      <c r="CW19" s="964"/>
      <c r="CX19" s="965"/>
      <c r="CY19" s="965"/>
      <c r="CZ19" s="965"/>
      <c r="DA19" s="966"/>
      <c r="DB19" s="964"/>
      <c r="DC19" s="965"/>
      <c r="DD19" s="965"/>
      <c r="DE19" s="965"/>
      <c r="DF19" s="966"/>
      <c r="DG19" s="964"/>
      <c r="DH19" s="965"/>
      <c r="DI19" s="965"/>
      <c r="DJ19" s="965"/>
      <c r="DK19" s="966"/>
      <c r="DL19" s="964"/>
      <c r="DM19" s="965"/>
      <c r="DN19" s="965"/>
      <c r="DO19" s="965"/>
      <c r="DP19" s="966"/>
      <c r="DQ19" s="964"/>
      <c r="DR19" s="965"/>
      <c r="DS19" s="965"/>
      <c r="DT19" s="965"/>
      <c r="DU19" s="966"/>
      <c r="DV19" s="967"/>
      <c r="DW19" s="968"/>
      <c r="DX19" s="968"/>
      <c r="DY19" s="968"/>
      <c r="DZ19" s="969"/>
      <c r="EA19" s="93"/>
    </row>
    <row r="20" spans="1:131" s="94" customFormat="1" ht="26.25" customHeight="1" x14ac:dyDescent="0.2">
      <c r="A20" s="97">
        <v>14</v>
      </c>
      <c r="B20" s="1005"/>
      <c r="C20" s="1006"/>
      <c r="D20" s="1006"/>
      <c r="E20" s="1006"/>
      <c r="F20" s="1006"/>
      <c r="G20" s="1006"/>
      <c r="H20" s="1006"/>
      <c r="I20" s="1006"/>
      <c r="J20" s="1006"/>
      <c r="K20" s="1006"/>
      <c r="L20" s="1006"/>
      <c r="M20" s="1006"/>
      <c r="N20" s="1006"/>
      <c r="O20" s="1006"/>
      <c r="P20" s="1007"/>
      <c r="Q20" s="1013"/>
      <c r="R20" s="1014"/>
      <c r="S20" s="1014"/>
      <c r="T20" s="1014"/>
      <c r="U20" s="1014"/>
      <c r="V20" s="1014"/>
      <c r="W20" s="1014"/>
      <c r="X20" s="1014"/>
      <c r="Y20" s="1014"/>
      <c r="Z20" s="1014"/>
      <c r="AA20" s="1014"/>
      <c r="AB20" s="1014"/>
      <c r="AC20" s="1014"/>
      <c r="AD20" s="1014"/>
      <c r="AE20" s="1015"/>
      <c r="AF20" s="1010"/>
      <c r="AG20" s="1011"/>
      <c r="AH20" s="1011"/>
      <c r="AI20" s="1011"/>
      <c r="AJ20" s="1012"/>
      <c r="AK20" s="1055"/>
      <c r="AL20" s="1056"/>
      <c r="AM20" s="1056"/>
      <c r="AN20" s="1056"/>
      <c r="AO20" s="1056"/>
      <c r="AP20" s="1056"/>
      <c r="AQ20" s="1056"/>
      <c r="AR20" s="1056"/>
      <c r="AS20" s="1056"/>
      <c r="AT20" s="1056"/>
      <c r="AU20" s="1057"/>
      <c r="AV20" s="1057"/>
      <c r="AW20" s="1057"/>
      <c r="AX20" s="1057"/>
      <c r="AY20" s="1058"/>
      <c r="AZ20" s="91"/>
      <c r="BA20" s="91"/>
      <c r="BB20" s="91"/>
      <c r="BC20" s="91"/>
      <c r="BD20" s="91"/>
      <c r="BE20" s="92"/>
      <c r="BF20" s="92"/>
      <c r="BG20" s="92"/>
      <c r="BH20" s="92"/>
      <c r="BI20" s="92"/>
      <c r="BJ20" s="92"/>
      <c r="BK20" s="92"/>
      <c r="BL20" s="92"/>
      <c r="BM20" s="92"/>
      <c r="BN20" s="92"/>
      <c r="BO20" s="92"/>
      <c r="BP20" s="92"/>
      <c r="BQ20" s="97">
        <v>14</v>
      </c>
      <c r="BR20" s="98"/>
      <c r="BS20" s="967"/>
      <c r="BT20" s="968"/>
      <c r="BU20" s="968"/>
      <c r="BV20" s="968"/>
      <c r="BW20" s="968"/>
      <c r="BX20" s="968"/>
      <c r="BY20" s="968"/>
      <c r="BZ20" s="968"/>
      <c r="CA20" s="968"/>
      <c r="CB20" s="968"/>
      <c r="CC20" s="968"/>
      <c r="CD20" s="968"/>
      <c r="CE20" s="968"/>
      <c r="CF20" s="968"/>
      <c r="CG20" s="989"/>
      <c r="CH20" s="964"/>
      <c r="CI20" s="965"/>
      <c r="CJ20" s="965"/>
      <c r="CK20" s="965"/>
      <c r="CL20" s="966"/>
      <c r="CM20" s="964"/>
      <c r="CN20" s="965"/>
      <c r="CO20" s="965"/>
      <c r="CP20" s="965"/>
      <c r="CQ20" s="966"/>
      <c r="CR20" s="964"/>
      <c r="CS20" s="965"/>
      <c r="CT20" s="965"/>
      <c r="CU20" s="965"/>
      <c r="CV20" s="966"/>
      <c r="CW20" s="964"/>
      <c r="CX20" s="965"/>
      <c r="CY20" s="965"/>
      <c r="CZ20" s="965"/>
      <c r="DA20" s="966"/>
      <c r="DB20" s="964"/>
      <c r="DC20" s="965"/>
      <c r="DD20" s="965"/>
      <c r="DE20" s="965"/>
      <c r="DF20" s="966"/>
      <c r="DG20" s="964"/>
      <c r="DH20" s="965"/>
      <c r="DI20" s="965"/>
      <c r="DJ20" s="965"/>
      <c r="DK20" s="966"/>
      <c r="DL20" s="964"/>
      <c r="DM20" s="965"/>
      <c r="DN20" s="965"/>
      <c r="DO20" s="965"/>
      <c r="DP20" s="966"/>
      <c r="DQ20" s="964"/>
      <c r="DR20" s="965"/>
      <c r="DS20" s="965"/>
      <c r="DT20" s="965"/>
      <c r="DU20" s="966"/>
      <c r="DV20" s="967"/>
      <c r="DW20" s="968"/>
      <c r="DX20" s="968"/>
      <c r="DY20" s="968"/>
      <c r="DZ20" s="969"/>
      <c r="EA20" s="93"/>
    </row>
    <row r="21" spans="1:131" s="94" customFormat="1" ht="26.25" customHeight="1" thickBot="1" x14ac:dyDescent="0.25">
      <c r="A21" s="97">
        <v>15</v>
      </c>
      <c r="B21" s="1005"/>
      <c r="C21" s="1006"/>
      <c r="D21" s="1006"/>
      <c r="E21" s="1006"/>
      <c r="F21" s="1006"/>
      <c r="G21" s="1006"/>
      <c r="H21" s="1006"/>
      <c r="I21" s="1006"/>
      <c r="J21" s="1006"/>
      <c r="K21" s="1006"/>
      <c r="L21" s="1006"/>
      <c r="M21" s="1006"/>
      <c r="N21" s="1006"/>
      <c r="O21" s="1006"/>
      <c r="P21" s="1007"/>
      <c r="Q21" s="1013"/>
      <c r="R21" s="1014"/>
      <c r="S21" s="1014"/>
      <c r="T21" s="1014"/>
      <c r="U21" s="1014"/>
      <c r="V21" s="1014"/>
      <c r="W21" s="1014"/>
      <c r="X21" s="1014"/>
      <c r="Y21" s="1014"/>
      <c r="Z21" s="1014"/>
      <c r="AA21" s="1014"/>
      <c r="AB21" s="1014"/>
      <c r="AC21" s="1014"/>
      <c r="AD21" s="1014"/>
      <c r="AE21" s="1015"/>
      <c r="AF21" s="1010"/>
      <c r="AG21" s="1011"/>
      <c r="AH21" s="1011"/>
      <c r="AI21" s="1011"/>
      <c r="AJ21" s="1012"/>
      <c r="AK21" s="1055"/>
      <c r="AL21" s="1056"/>
      <c r="AM21" s="1056"/>
      <c r="AN21" s="1056"/>
      <c r="AO21" s="1056"/>
      <c r="AP21" s="1056"/>
      <c r="AQ21" s="1056"/>
      <c r="AR21" s="1056"/>
      <c r="AS21" s="1056"/>
      <c r="AT21" s="1056"/>
      <c r="AU21" s="1057"/>
      <c r="AV21" s="1057"/>
      <c r="AW21" s="1057"/>
      <c r="AX21" s="1057"/>
      <c r="AY21" s="1058"/>
      <c r="AZ21" s="91"/>
      <c r="BA21" s="91"/>
      <c r="BB21" s="91"/>
      <c r="BC21" s="91"/>
      <c r="BD21" s="91"/>
      <c r="BE21" s="92"/>
      <c r="BF21" s="92"/>
      <c r="BG21" s="92"/>
      <c r="BH21" s="92"/>
      <c r="BI21" s="92"/>
      <c r="BJ21" s="92"/>
      <c r="BK21" s="92"/>
      <c r="BL21" s="92"/>
      <c r="BM21" s="92"/>
      <c r="BN21" s="92"/>
      <c r="BO21" s="92"/>
      <c r="BP21" s="92"/>
      <c r="BQ21" s="97">
        <v>15</v>
      </c>
      <c r="BR21" s="98"/>
      <c r="BS21" s="967"/>
      <c r="BT21" s="968"/>
      <c r="BU21" s="968"/>
      <c r="BV21" s="968"/>
      <c r="BW21" s="968"/>
      <c r="BX21" s="968"/>
      <c r="BY21" s="968"/>
      <c r="BZ21" s="968"/>
      <c r="CA21" s="968"/>
      <c r="CB21" s="968"/>
      <c r="CC21" s="968"/>
      <c r="CD21" s="968"/>
      <c r="CE21" s="968"/>
      <c r="CF21" s="968"/>
      <c r="CG21" s="989"/>
      <c r="CH21" s="964"/>
      <c r="CI21" s="965"/>
      <c r="CJ21" s="965"/>
      <c r="CK21" s="965"/>
      <c r="CL21" s="966"/>
      <c r="CM21" s="964"/>
      <c r="CN21" s="965"/>
      <c r="CO21" s="965"/>
      <c r="CP21" s="965"/>
      <c r="CQ21" s="966"/>
      <c r="CR21" s="964"/>
      <c r="CS21" s="965"/>
      <c r="CT21" s="965"/>
      <c r="CU21" s="965"/>
      <c r="CV21" s="966"/>
      <c r="CW21" s="964"/>
      <c r="CX21" s="965"/>
      <c r="CY21" s="965"/>
      <c r="CZ21" s="965"/>
      <c r="DA21" s="966"/>
      <c r="DB21" s="964"/>
      <c r="DC21" s="965"/>
      <c r="DD21" s="965"/>
      <c r="DE21" s="965"/>
      <c r="DF21" s="966"/>
      <c r="DG21" s="964"/>
      <c r="DH21" s="965"/>
      <c r="DI21" s="965"/>
      <c r="DJ21" s="965"/>
      <c r="DK21" s="966"/>
      <c r="DL21" s="964"/>
      <c r="DM21" s="965"/>
      <c r="DN21" s="965"/>
      <c r="DO21" s="965"/>
      <c r="DP21" s="966"/>
      <c r="DQ21" s="964"/>
      <c r="DR21" s="965"/>
      <c r="DS21" s="965"/>
      <c r="DT21" s="965"/>
      <c r="DU21" s="966"/>
      <c r="DV21" s="967"/>
      <c r="DW21" s="968"/>
      <c r="DX21" s="968"/>
      <c r="DY21" s="968"/>
      <c r="DZ21" s="969"/>
      <c r="EA21" s="93"/>
    </row>
    <row r="22" spans="1:131" s="94" customFormat="1" ht="26.25" customHeight="1" x14ac:dyDescent="0.2">
      <c r="A22" s="97">
        <v>16</v>
      </c>
      <c r="B22" s="1005"/>
      <c r="C22" s="1006"/>
      <c r="D22" s="1006"/>
      <c r="E22" s="1006"/>
      <c r="F22" s="1006"/>
      <c r="G22" s="1006"/>
      <c r="H22" s="1006"/>
      <c r="I22" s="1006"/>
      <c r="J22" s="1006"/>
      <c r="K22" s="1006"/>
      <c r="L22" s="1006"/>
      <c r="M22" s="1006"/>
      <c r="N22" s="1006"/>
      <c r="O22" s="1006"/>
      <c r="P22" s="1007"/>
      <c r="Q22" s="1048"/>
      <c r="R22" s="1049"/>
      <c r="S22" s="1049"/>
      <c r="T22" s="1049"/>
      <c r="U22" s="1049"/>
      <c r="V22" s="1049"/>
      <c r="W22" s="1049"/>
      <c r="X22" s="1049"/>
      <c r="Y22" s="1049"/>
      <c r="Z22" s="1049"/>
      <c r="AA22" s="1049"/>
      <c r="AB22" s="1049"/>
      <c r="AC22" s="1049"/>
      <c r="AD22" s="1049"/>
      <c r="AE22" s="1050"/>
      <c r="AF22" s="1010"/>
      <c r="AG22" s="1011"/>
      <c r="AH22" s="1011"/>
      <c r="AI22" s="1011"/>
      <c r="AJ22" s="1012"/>
      <c r="AK22" s="1051"/>
      <c r="AL22" s="1052"/>
      <c r="AM22" s="1052"/>
      <c r="AN22" s="1052"/>
      <c r="AO22" s="1052"/>
      <c r="AP22" s="1052"/>
      <c r="AQ22" s="1052"/>
      <c r="AR22" s="1052"/>
      <c r="AS22" s="1052"/>
      <c r="AT22" s="1052"/>
      <c r="AU22" s="1053"/>
      <c r="AV22" s="1053"/>
      <c r="AW22" s="1053"/>
      <c r="AX22" s="1053"/>
      <c r="AY22" s="1054"/>
      <c r="AZ22" s="1003" t="s">
        <v>326</v>
      </c>
      <c r="BA22" s="1003"/>
      <c r="BB22" s="1003"/>
      <c r="BC22" s="1003"/>
      <c r="BD22" s="1004"/>
      <c r="BE22" s="92"/>
      <c r="BF22" s="92"/>
      <c r="BG22" s="92"/>
      <c r="BH22" s="92"/>
      <c r="BI22" s="92"/>
      <c r="BJ22" s="92"/>
      <c r="BK22" s="92"/>
      <c r="BL22" s="92"/>
      <c r="BM22" s="92"/>
      <c r="BN22" s="92"/>
      <c r="BO22" s="92"/>
      <c r="BP22" s="92"/>
      <c r="BQ22" s="97">
        <v>16</v>
      </c>
      <c r="BR22" s="98"/>
      <c r="BS22" s="967"/>
      <c r="BT22" s="968"/>
      <c r="BU22" s="968"/>
      <c r="BV22" s="968"/>
      <c r="BW22" s="968"/>
      <c r="BX22" s="968"/>
      <c r="BY22" s="968"/>
      <c r="BZ22" s="968"/>
      <c r="CA22" s="968"/>
      <c r="CB22" s="968"/>
      <c r="CC22" s="968"/>
      <c r="CD22" s="968"/>
      <c r="CE22" s="968"/>
      <c r="CF22" s="968"/>
      <c r="CG22" s="989"/>
      <c r="CH22" s="964"/>
      <c r="CI22" s="965"/>
      <c r="CJ22" s="965"/>
      <c r="CK22" s="965"/>
      <c r="CL22" s="966"/>
      <c r="CM22" s="964"/>
      <c r="CN22" s="965"/>
      <c r="CO22" s="965"/>
      <c r="CP22" s="965"/>
      <c r="CQ22" s="966"/>
      <c r="CR22" s="964"/>
      <c r="CS22" s="965"/>
      <c r="CT22" s="965"/>
      <c r="CU22" s="965"/>
      <c r="CV22" s="966"/>
      <c r="CW22" s="964"/>
      <c r="CX22" s="965"/>
      <c r="CY22" s="965"/>
      <c r="CZ22" s="965"/>
      <c r="DA22" s="966"/>
      <c r="DB22" s="964"/>
      <c r="DC22" s="965"/>
      <c r="DD22" s="965"/>
      <c r="DE22" s="965"/>
      <c r="DF22" s="966"/>
      <c r="DG22" s="964"/>
      <c r="DH22" s="965"/>
      <c r="DI22" s="965"/>
      <c r="DJ22" s="965"/>
      <c r="DK22" s="966"/>
      <c r="DL22" s="964"/>
      <c r="DM22" s="965"/>
      <c r="DN22" s="965"/>
      <c r="DO22" s="965"/>
      <c r="DP22" s="966"/>
      <c r="DQ22" s="964"/>
      <c r="DR22" s="965"/>
      <c r="DS22" s="965"/>
      <c r="DT22" s="965"/>
      <c r="DU22" s="966"/>
      <c r="DV22" s="967"/>
      <c r="DW22" s="968"/>
      <c r="DX22" s="968"/>
      <c r="DY22" s="968"/>
      <c r="DZ22" s="969"/>
      <c r="EA22" s="93"/>
    </row>
    <row r="23" spans="1:131" s="94" customFormat="1" ht="26.25" customHeight="1" thickBot="1" x14ac:dyDescent="0.25">
      <c r="A23" s="99" t="s">
        <v>327</v>
      </c>
      <c r="B23" s="912" t="s">
        <v>328</v>
      </c>
      <c r="C23" s="913"/>
      <c r="D23" s="913"/>
      <c r="E23" s="913"/>
      <c r="F23" s="913"/>
      <c r="G23" s="913"/>
      <c r="H23" s="913"/>
      <c r="I23" s="913"/>
      <c r="J23" s="913"/>
      <c r="K23" s="913"/>
      <c r="L23" s="913"/>
      <c r="M23" s="913"/>
      <c r="N23" s="913"/>
      <c r="O23" s="913"/>
      <c r="P23" s="923"/>
      <c r="Q23" s="1042">
        <v>25586</v>
      </c>
      <c r="R23" s="1036"/>
      <c r="S23" s="1036"/>
      <c r="T23" s="1036"/>
      <c r="U23" s="1036"/>
      <c r="V23" s="1036">
        <v>24845</v>
      </c>
      <c r="W23" s="1036"/>
      <c r="X23" s="1036"/>
      <c r="Y23" s="1036"/>
      <c r="Z23" s="1036"/>
      <c r="AA23" s="1036">
        <v>741</v>
      </c>
      <c r="AB23" s="1036"/>
      <c r="AC23" s="1036"/>
      <c r="AD23" s="1036"/>
      <c r="AE23" s="1043"/>
      <c r="AF23" s="1044">
        <v>624</v>
      </c>
      <c r="AG23" s="1036"/>
      <c r="AH23" s="1036"/>
      <c r="AI23" s="1036"/>
      <c r="AJ23" s="1045"/>
      <c r="AK23" s="1046"/>
      <c r="AL23" s="1047"/>
      <c r="AM23" s="1047"/>
      <c r="AN23" s="1047"/>
      <c r="AO23" s="1047"/>
      <c r="AP23" s="1036">
        <v>20934</v>
      </c>
      <c r="AQ23" s="1036"/>
      <c r="AR23" s="1036"/>
      <c r="AS23" s="1036"/>
      <c r="AT23" s="1036"/>
      <c r="AU23" s="1037"/>
      <c r="AV23" s="1037"/>
      <c r="AW23" s="1037"/>
      <c r="AX23" s="1037"/>
      <c r="AY23" s="1038"/>
      <c r="AZ23" s="1039" t="s">
        <v>62</v>
      </c>
      <c r="BA23" s="1040"/>
      <c r="BB23" s="1040"/>
      <c r="BC23" s="1040"/>
      <c r="BD23" s="1041"/>
      <c r="BE23" s="92"/>
      <c r="BF23" s="92"/>
      <c r="BG23" s="92"/>
      <c r="BH23" s="92"/>
      <c r="BI23" s="92"/>
      <c r="BJ23" s="92"/>
      <c r="BK23" s="92"/>
      <c r="BL23" s="92"/>
      <c r="BM23" s="92"/>
      <c r="BN23" s="92"/>
      <c r="BO23" s="92"/>
      <c r="BP23" s="92"/>
      <c r="BQ23" s="97">
        <v>17</v>
      </c>
      <c r="BR23" s="98"/>
      <c r="BS23" s="967"/>
      <c r="BT23" s="968"/>
      <c r="BU23" s="968"/>
      <c r="BV23" s="968"/>
      <c r="BW23" s="968"/>
      <c r="BX23" s="968"/>
      <c r="BY23" s="968"/>
      <c r="BZ23" s="968"/>
      <c r="CA23" s="968"/>
      <c r="CB23" s="968"/>
      <c r="CC23" s="968"/>
      <c r="CD23" s="968"/>
      <c r="CE23" s="968"/>
      <c r="CF23" s="968"/>
      <c r="CG23" s="989"/>
      <c r="CH23" s="964"/>
      <c r="CI23" s="965"/>
      <c r="CJ23" s="965"/>
      <c r="CK23" s="965"/>
      <c r="CL23" s="966"/>
      <c r="CM23" s="964"/>
      <c r="CN23" s="965"/>
      <c r="CO23" s="965"/>
      <c r="CP23" s="965"/>
      <c r="CQ23" s="966"/>
      <c r="CR23" s="964"/>
      <c r="CS23" s="965"/>
      <c r="CT23" s="965"/>
      <c r="CU23" s="965"/>
      <c r="CV23" s="966"/>
      <c r="CW23" s="964"/>
      <c r="CX23" s="965"/>
      <c r="CY23" s="965"/>
      <c r="CZ23" s="965"/>
      <c r="DA23" s="966"/>
      <c r="DB23" s="964"/>
      <c r="DC23" s="965"/>
      <c r="DD23" s="965"/>
      <c r="DE23" s="965"/>
      <c r="DF23" s="966"/>
      <c r="DG23" s="964"/>
      <c r="DH23" s="965"/>
      <c r="DI23" s="965"/>
      <c r="DJ23" s="965"/>
      <c r="DK23" s="966"/>
      <c r="DL23" s="964"/>
      <c r="DM23" s="965"/>
      <c r="DN23" s="965"/>
      <c r="DO23" s="965"/>
      <c r="DP23" s="966"/>
      <c r="DQ23" s="964"/>
      <c r="DR23" s="965"/>
      <c r="DS23" s="965"/>
      <c r="DT23" s="965"/>
      <c r="DU23" s="966"/>
      <c r="DV23" s="967"/>
      <c r="DW23" s="968"/>
      <c r="DX23" s="968"/>
      <c r="DY23" s="968"/>
      <c r="DZ23" s="969"/>
      <c r="EA23" s="93"/>
    </row>
    <row r="24" spans="1:131" s="94" customFormat="1" ht="26.25" customHeight="1" x14ac:dyDescent="0.2">
      <c r="A24" s="1035" t="s">
        <v>329</v>
      </c>
      <c r="B24" s="1035"/>
      <c r="C24" s="1035"/>
      <c r="D24" s="1035"/>
      <c r="E24" s="1035"/>
      <c r="F24" s="1035"/>
      <c r="G24" s="1035"/>
      <c r="H24" s="1035"/>
      <c r="I24" s="1035"/>
      <c r="J24" s="1035"/>
      <c r="K24" s="1035"/>
      <c r="L24" s="1035"/>
      <c r="M24" s="1035"/>
      <c r="N24" s="1035"/>
      <c r="O24" s="1035"/>
      <c r="P24" s="1035"/>
      <c r="Q24" s="1035"/>
      <c r="R24" s="1035"/>
      <c r="S24" s="1035"/>
      <c r="T24" s="1035"/>
      <c r="U24" s="1035"/>
      <c r="V24" s="1035"/>
      <c r="W24" s="1035"/>
      <c r="X24" s="1035"/>
      <c r="Y24" s="1035"/>
      <c r="Z24" s="1035"/>
      <c r="AA24" s="1035"/>
      <c r="AB24" s="1035"/>
      <c r="AC24" s="1035"/>
      <c r="AD24" s="1035"/>
      <c r="AE24" s="1035"/>
      <c r="AF24" s="1035"/>
      <c r="AG24" s="1035"/>
      <c r="AH24" s="1035"/>
      <c r="AI24" s="1035"/>
      <c r="AJ24" s="1035"/>
      <c r="AK24" s="1035"/>
      <c r="AL24" s="1035"/>
      <c r="AM24" s="1035"/>
      <c r="AN24" s="1035"/>
      <c r="AO24" s="1035"/>
      <c r="AP24" s="1035"/>
      <c r="AQ24" s="1035"/>
      <c r="AR24" s="1035"/>
      <c r="AS24" s="1035"/>
      <c r="AT24" s="1035"/>
      <c r="AU24" s="1035"/>
      <c r="AV24" s="1035"/>
      <c r="AW24" s="1035"/>
      <c r="AX24" s="1035"/>
      <c r="AY24" s="1035"/>
      <c r="AZ24" s="91"/>
      <c r="BA24" s="91"/>
      <c r="BB24" s="91"/>
      <c r="BC24" s="91"/>
      <c r="BD24" s="91"/>
      <c r="BE24" s="92"/>
      <c r="BF24" s="92"/>
      <c r="BG24" s="92"/>
      <c r="BH24" s="92"/>
      <c r="BI24" s="92"/>
      <c r="BJ24" s="92"/>
      <c r="BK24" s="92"/>
      <c r="BL24" s="92"/>
      <c r="BM24" s="92"/>
      <c r="BN24" s="92"/>
      <c r="BO24" s="92"/>
      <c r="BP24" s="92"/>
      <c r="BQ24" s="97">
        <v>18</v>
      </c>
      <c r="BR24" s="98"/>
      <c r="BS24" s="967"/>
      <c r="BT24" s="968"/>
      <c r="BU24" s="968"/>
      <c r="BV24" s="968"/>
      <c r="BW24" s="968"/>
      <c r="BX24" s="968"/>
      <c r="BY24" s="968"/>
      <c r="BZ24" s="968"/>
      <c r="CA24" s="968"/>
      <c r="CB24" s="968"/>
      <c r="CC24" s="968"/>
      <c r="CD24" s="968"/>
      <c r="CE24" s="968"/>
      <c r="CF24" s="968"/>
      <c r="CG24" s="989"/>
      <c r="CH24" s="964"/>
      <c r="CI24" s="965"/>
      <c r="CJ24" s="965"/>
      <c r="CK24" s="965"/>
      <c r="CL24" s="966"/>
      <c r="CM24" s="964"/>
      <c r="CN24" s="965"/>
      <c r="CO24" s="965"/>
      <c r="CP24" s="965"/>
      <c r="CQ24" s="966"/>
      <c r="CR24" s="964"/>
      <c r="CS24" s="965"/>
      <c r="CT24" s="965"/>
      <c r="CU24" s="965"/>
      <c r="CV24" s="966"/>
      <c r="CW24" s="964"/>
      <c r="CX24" s="965"/>
      <c r="CY24" s="965"/>
      <c r="CZ24" s="965"/>
      <c r="DA24" s="966"/>
      <c r="DB24" s="964"/>
      <c r="DC24" s="965"/>
      <c r="DD24" s="965"/>
      <c r="DE24" s="965"/>
      <c r="DF24" s="966"/>
      <c r="DG24" s="964"/>
      <c r="DH24" s="965"/>
      <c r="DI24" s="965"/>
      <c r="DJ24" s="965"/>
      <c r="DK24" s="966"/>
      <c r="DL24" s="964"/>
      <c r="DM24" s="965"/>
      <c r="DN24" s="965"/>
      <c r="DO24" s="965"/>
      <c r="DP24" s="966"/>
      <c r="DQ24" s="964"/>
      <c r="DR24" s="965"/>
      <c r="DS24" s="965"/>
      <c r="DT24" s="965"/>
      <c r="DU24" s="966"/>
      <c r="DV24" s="967"/>
      <c r="DW24" s="968"/>
      <c r="DX24" s="968"/>
      <c r="DY24" s="968"/>
      <c r="DZ24" s="969"/>
      <c r="EA24" s="93"/>
    </row>
    <row r="25" spans="1:131" ht="26.25" customHeight="1" thickBot="1" x14ac:dyDescent="0.25">
      <c r="A25" s="1034" t="s">
        <v>330</v>
      </c>
      <c r="B25" s="1034"/>
      <c r="C25" s="1034"/>
      <c r="D25" s="1034"/>
      <c r="E25" s="1034"/>
      <c r="F25" s="1034"/>
      <c r="G25" s="1034"/>
      <c r="H25" s="1034"/>
      <c r="I25" s="1034"/>
      <c r="J25" s="1034"/>
      <c r="K25" s="1034"/>
      <c r="L25" s="1034"/>
      <c r="M25" s="1034"/>
      <c r="N25" s="1034"/>
      <c r="O25" s="1034"/>
      <c r="P25" s="1034"/>
      <c r="Q25" s="1034"/>
      <c r="R25" s="1034"/>
      <c r="S25" s="1034"/>
      <c r="T25" s="1034"/>
      <c r="U25" s="1034"/>
      <c r="V25" s="1034"/>
      <c r="W25" s="1034"/>
      <c r="X25" s="1034"/>
      <c r="Y25" s="1034"/>
      <c r="Z25" s="1034"/>
      <c r="AA25" s="1034"/>
      <c r="AB25" s="1034"/>
      <c r="AC25" s="1034"/>
      <c r="AD25" s="1034"/>
      <c r="AE25" s="1034"/>
      <c r="AF25" s="1034"/>
      <c r="AG25" s="1034"/>
      <c r="AH25" s="1034"/>
      <c r="AI25" s="1034"/>
      <c r="AJ25" s="1034"/>
      <c r="AK25" s="1034"/>
      <c r="AL25" s="1034"/>
      <c r="AM25" s="1034"/>
      <c r="AN25" s="1034"/>
      <c r="AO25" s="1034"/>
      <c r="AP25" s="1034"/>
      <c r="AQ25" s="1034"/>
      <c r="AR25" s="1034"/>
      <c r="AS25" s="1034"/>
      <c r="AT25" s="1034"/>
      <c r="AU25" s="1034"/>
      <c r="AV25" s="1034"/>
      <c r="AW25" s="1034"/>
      <c r="AX25" s="1034"/>
      <c r="AY25" s="1034"/>
      <c r="AZ25" s="1034"/>
      <c r="BA25" s="1034"/>
      <c r="BB25" s="1034"/>
      <c r="BC25" s="1034"/>
      <c r="BD25" s="1034"/>
      <c r="BE25" s="1034"/>
      <c r="BF25" s="1034"/>
      <c r="BG25" s="1034"/>
      <c r="BH25" s="1034"/>
      <c r="BI25" s="1034"/>
      <c r="BJ25" s="91"/>
      <c r="BK25" s="91"/>
      <c r="BL25" s="91"/>
      <c r="BM25" s="91"/>
      <c r="BN25" s="91"/>
      <c r="BO25" s="100"/>
      <c r="BP25" s="100"/>
      <c r="BQ25" s="97">
        <v>19</v>
      </c>
      <c r="BR25" s="98"/>
      <c r="BS25" s="967"/>
      <c r="BT25" s="968"/>
      <c r="BU25" s="968"/>
      <c r="BV25" s="968"/>
      <c r="BW25" s="968"/>
      <c r="BX25" s="968"/>
      <c r="BY25" s="968"/>
      <c r="BZ25" s="968"/>
      <c r="CA25" s="968"/>
      <c r="CB25" s="968"/>
      <c r="CC25" s="968"/>
      <c r="CD25" s="968"/>
      <c r="CE25" s="968"/>
      <c r="CF25" s="968"/>
      <c r="CG25" s="989"/>
      <c r="CH25" s="964"/>
      <c r="CI25" s="965"/>
      <c r="CJ25" s="965"/>
      <c r="CK25" s="965"/>
      <c r="CL25" s="966"/>
      <c r="CM25" s="964"/>
      <c r="CN25" s="965"/>
      <c r="CO25" s="965"/>
      <c r="CP25" s="965"/>
      <c r="CQ25" s="966"/>
      <c r="CR25" s="964"/>
      <c r="CS25" s="965"/>
      <c r="CT25" s="965"/>
      <c r="CU25" s="965"/>
      <c r="CV25" s="966"/>
      <c r="CW25" s="964"/>
      <c r="CX25" s="965"/>
      <c r="CY25" s="965"/>
      <c r="CZ25" s="965"/>
      <c r="DA25" s="966"/>
      <c r="DB25" s="964"/>
      <c r="DC25" s="965"/>
      <c r="DD25" s="965"/>
      <c r="DE25" s="965"/>
      <c r="DF25" s="966"/>
      <c r="DG25" s="964"/>
      <c r="DH25" s="965"/>
      <c r="DI25" s="965"/>
      <c r="DJ25" s="965"/>
      <c r="DK25" s="966"/>
      <c r="DL25" s="964"/>
      <c r="DM25" s="965"/>
      <c r="DN25" s="965"/>
      <c r="DO25" s="965"/>
      <c r="DP25" s="966"/>
      <c r="DQ25" s="964"/>
      <c r="DR25" s="965"/>
      <c r="DS25" s="965"/>
      <c r="DT25" s="965"/>
      <c r="DU25" s="966"/>
      <c r="DV25" s="967"/>
      <c r="DW25" s="968"/>
      <c r="DX25" s="968"/>
      <c r="DY25" s="968"/>
      <c r="DZ25" s="969"/>
      <c r="EA25" s="89"/>
    </row>
    <row r="26" spans="1:131" ht="26.25" customHeight="1" x14ac:dyDescent="0.2">
      <c r="A26" s="970" t="s">
        <v>300</v>
      </c>
      <c r="B26" s="971"/>
      <c r="C26" s="971"/>
      <c r="D26" s="971"/>
      <c r="E26" s="971"/>
      <c r="F26" s="971"/>
      <c r="G26" s="971"/>
      <c r="H26" s="971"/>
      <c r="I26" s="971"/>
      <c r="J26" s="971"/>
      <c r="K26" s="971"/>
      <c r="L26" s="971"/>
      <c r="M26" s="971"/>
      <c r="N26" s="971"/>
      <c r="O26" s="971"/>
      <c r="P26" s="972"/>
      <c r="Q26" s="976" t="s">
        <v>331</v>
      </c>
      <c r="R26" s="977"/>
      <c r="S26" s="977"/>
      <c r="T26" s="977"/>
      <c r="U26" s="978"/>
      <c r="V26" s="976" t="s">
        <v>332</v>
      </c>
      <c r="W26" s="977"/>
      <c r="X26" s="977"/>
      <c r="Y26" s="977"/>
      <c r="Z26" s="978"/>
      <c r="AA26" s="976" t="s">
        <v>333</v>
      </c>
      <c r="AB26" s="977"/>
      <c r="AC26" s="977"/>
      <c r="AD26" s="977"/>
      <c r="AE26" s="977"/>
      <c r="AF26" s="1030" t="s">
        <v>334</v>
      </c>
      <c r="AG26" s="983"/>
      <c r="AH26" s="983"/>
      <c r="AI26" s="983"/>
      <c r="AJ26" s="1031"/>
      <c r="AK26" s="977" t="s">
        <v>335</v>
      </c>
      <c r="AL26" s="977"/>
      <c r="AM26" s="977"/>
      <c r="AN26" s="977"/>
      <c r="AO26" s="978"/>
      <c r="AP26" s="976" t="s">
        <v>336</v>
      </c>
      <c r="AQ26" s="977"/>
      <c r="AR26" s="977"/>
      <c r="AS26" s="977"/>
      <c r="AT26" s="978"/>
      <c r="AU26" s="976" t="s">
        <v>337</v>
      </c>
      <c r="AV26" s="977"/>
      <c r="AW26" s="977"/>
      <c r="AX26" s="977"/>
      <c r="AY26" s="978"/>
      <c r="AZ26" s="976" t="s">
        <v>338</v>
      </c>
      <c r="BA26" s="977"/>
      <c r="BB26" s="977"/>
      <c r="BC26" s="977"/>
      <c r="BD26" s="978"/>
      <c r="BE26" s="976" t="s">
        <v>307</v>
      </c>
      <c r="BF26" s="977"/>
      <c r="BG26" s="977"/>
      <c r="BH26" s="977"/>
      <c r="BI26" s="990"/>
      <c r="BJ26" s="91"/>
      <c r="BK26" s="91"/>
      <c r="BL26" s="91"/>
      <c r="BM26" s="91"/>
      <c r="BN26" s="91"/>
      <c r="BO26" s="100"/>
      <c r="BP26" s="100"/>
      <c r="BQ26" s="97">
        <v>20</v>
      </c>
      <c r="BR26" s="98"/>
      <c r="BS26" s="967"/>
      <c r="BT26" s="968"/>
      <c r="BU26" s="968"/>
      <c r="BV26" s="968"/>
      <c r="BW26" s="968"/>
      <c r="BX26" s="968"/>
      <c r="BY26" s="968"/>
      <c r="BZ26" s="968"/>
      <c r="CA26" s="968"/>
      <c r="CB26" s="968"/>
      <c r="CC26" s="968"/>
      <c r="CD26" s="968"/>
      <c r="CE26" s="968"/>
      <c r="CF26" s="968"/>
      <c r="CG26" s="989"/>
      <c r="CH26" s="964"/>
      <c r="CI26" s="965"/>
      <c r="CJ26" s="965"/>
      <c r="CK26" s="965"/>
      <c r="CL26" s="966"/>
      <c r="CM26" s="964"/>
      <c r="CN26" s="965"/>
      <c r="CO26" s="965"/>
      <c r="CP26" s="965"/>
      <c r="CQ26" s="966"/>
      <c r="CR26" s="964"/>
      <c r="CS26" s="965"/>
      <c r="CT26" s="965"/>
      <c r="CU26" s="965"/>
      <c r="CV26" s="966"/>
      <c r="CW26" s="964"/>
      <c r="CX26" s="965"/>
      <c r="CY26" s="965"/>
      <c r="CZ26" s="965"/>
      <c r="DA26" s="966"/>
      <c r="DB26" s="964"/>
      <c r="DC26" s="965"/>
      <c r="DD26" s="965"/>
      <c r="DE26" s="965"/>
      <c r="DF26" s="966"/>
      <c r="DG26" s="964"/>
      <c r="DH26" s="965"/>
      <c r="DI26" s="965"/>
      <c r="DJ26" s="965"/>
      <c r="DK26" s="966"/>
      <c r="DL26" s="964"/>
      <c r="DM26" s="965"/>
      <c r="DN26" s="965"/>
      <c r="DO26" s="965"/>
      <c r="DP26" s="966"/>
      <c r="DQ26" s="964"/>
      <c r="DR26" s="965"/>
      <c r="DS26" s="965"/>
      <c r="DT26" s="965"/>
      <c r="DU26" s="966"/>
      <c r="DV26" s="967"/>
      <c r="DW26" s="968"/>
      <c r="DX26" s="968"/>
      <c r="DY26" s="968"/>
      <c r="DZ26" s="969"/>
      <c r="EA26" s="89"/>
    </row>
    <row r="27" spans="1:131" ht="26.25" customHeight="1" thickBot="1" x14ac:dyDescent="0.25">
      <c r="A27" s="973"/>
      <c r="B27" s="974"/>
      <c r="C27" s="974"/>
      <c r="D27" s="974"/>
      <c r="E27" s="974"/>
      <c r="F27" s="974"/>
      <c r="G27" s="974"/>
      <c r="H27" s="974"/>
      <c r="I27" s="974"/>
      <c r="J27" s="974"/>
      <c r="K27" s="974"/>
      <c r="L27" s="974"/>
      <c r="M27" s="974"/>
      <c r="N27" s="974"/>
      <c r="O27" s="974"/>
      <c r="P27" s="975"/>
      <c r="Q27" s="979"/>
      <c r="R27" s="980"/>
      <c r="S27" s="980"/>
      <c r="T27" s="980"/>
      <c r="U27" s="981"/>
      <c r="V27" s="979"/>
      <c r="W27" s="980"/>
      <c r="X27" s="980"/>
      <c r="Y27" s="980"/>
      <c r="Z27" s="981"/>
      <c r="AA27" s="979"/>
      <c r="AB27" s="980"/>
      <c r="AC27" s="980"/>
      <c r="AD27" s="980"/>
      <c r="AE27" s="980"/>
      <c r="AF27" s="1032"/>
      <c r="AG27" s="986"/>
      <c r="AH27" s="986"/>
      <c r="AI27" s="986"/>
      <c r="AJ27" s="1033"/>
      <c r="AK27" s="980"/>
      <c r="AL27" s="980"/>
      <c r="AM27" s="980"/>
      <c r="AN27" s="980"/>
      <c r="AO27" s="981"/>
      <c r="AP27" s="979"/>
      <c r="AQ27" s="980"/>
      <c r="AR27" s="980"/>
      <c r="AS27" s="980"/>
      <c r="AT27" s="981"/>
      <c r="AU27" s="979"/>
      <c r="AV27" s="980"/>
      <c r="AW27" s="980"/>
      <c r="AX27" s="980"/>
      <c r="AY27" s="981"/>
      <c r="AZ27" s="979"/>
      <c r="BA27" s="980"/>
      <c r="BB27" s="980"/>
      <c r="BC27" s="980"/>
      <c r="BD27" s="981"/>
      <c r="BE27" s="979"/>
      <c r="BF27" s="980"/>
      <c r="BG27" s="980"/>
      <c r="BH27" s="980"/>
      <c r="BI27" s="991"/>
      <c r="BJ27" s="91"/>
      <c r="BK27" s="91"/>
      <c r="BL27" s="91"/>
      <c r="BM27" s="91"/>
      <c r="BN27" s="91"/>
      <c r="BO27" s="100"/>
      <c r="BP27" s="100"/>
      <c r="BQ27" s="97">
        <v>21</v>
      </c>
      <c r="BR27" s="98"/>
      <c r="BS27" s="967"/>
      <c r="BT27" s="968"/>
      <c r="BU27" s="968"/>
      <c r="BV27" s="968"/>
      <c r="BW27" s="968"/>
      <c r="BX27" s="968"/>
      <c r="BY27" s="968"/>
      <c r="BZ27" s="968"/>
      <c r="CA27" s="968"/>
      <c r="CB27" s="968"/>
      <c r="CC27" s="968"/>
      <c r="CD27" s="968"/>
      <c r="CE27" s="968"/>
      <c r="CF27" s="968"/>
      <c r="CG27" s="989"/>
      <c r="CH27" s="964"/>
      <c r="CI27" s="965"/>
      <c r="CJ27" s="965"/>
      <c r="CK27" s="965"/>
      <c r="CL27" s="966"/>
      <c r="CM27" s="964"/>
      <c r="CN27" s="965"/>
      <c r="CO27" s="965"/>
      <c r="CP27" s="965"/>
      <c r="CQ27" s="966"/>
      <c r="CR27" s="964"/>
      <c r="CS27" s="965"/>
      <c r="CT27" s="965"/>
      <c r="CU27" s="965"/>
      <c r="CV27" s="966"/>
      <c r="CW27" s="964"/>
      <c r="CX27" s="965"/>
      <c r="CY27" s="965"/>
      <c r="CZ27" s="965"/>
      <c r="DA27" s="966"/>
      <c r="DB27" s="964"/>
      <c r="DC27" s="965"/>
      <c r="DD27" s="965"/>
      <c r="DE27" s="965"/>
      <c r="DF27" s="966"/>
      <c r="DG27" s="964"/>
      <c r="DH27" s="965"/>
      <c r="DI27" s="965"/>
      <c r="DJ27" s="965"/>
      <c r="DK27" s="966"/>
      <c r="DL27" s="964"/>
      <c r="DM27" s="965"/>
      <c r="DN27" s="965"/>
      <c r="DO27" s="965"/>
      <c r="DP27" s="966"/>
      <c r="DQ27" s="964"/>
      <c r="DR27" s="965"/>
      <c r="DS27" s="965"/>
      <c r="DT27" s="965"/>
      <c r="DU27" s="966"/>
      <c r="DV27" s="967"/>
      <c r="DW27" s="968"/>
      <c r="DX27" s="968"/>
      <c r="DY27" s="968"/>
      <c r="DZ27" s="969"/>
      <c r="EA27" s="89"/>
    </row>
    <row r="28" spans="1:131" ht="26.25" customHeight="1" thickTop="1" x14ac:dyDescent="0.2">
      <c r="A28" s="101">
        <v>1</v>
      </c>
      <c r="B28" s="1022" t="s">
        <v>339</v>
      </c>
      <c r="C28" s="1023"/>
      <c r="D28" s="1023"/>
      <c r="E28" s="1023"/>
      <c r="F28" s="1023"/>
      <c r="G28" s="1023"/>
      <c r="H28" s="1023"/>
      <c r="I28" s="1023"/>
      <c r="J28" s="1023"/>
      <c r="K28" s="1023"/>
      <c r="L28" s="1023"/>
      <c r="M28" s="1023"/>
      <c r="N28" s="1023"/>
      <c r="O28" s="1023"/>
      <c r="P28" s="1024"/>
      <c r="Q28" s="1025">
        <v>3966</v>
      </c>
      <c r="R28" s="1026"/>
      <c r="S28" s="1026"/>
      <c r="T28" s="1026"/>
      <c r="U28" s="1026"/>
      <c r="V28" s="1026">
        <v>3952</v>
      </c>
      <c r="W28" s="1026"/>
      <c r="X28" s="1026"/>
      <c r="Y28" s="1026"/>
      <c r="Z28" s="1026"/>
      <c r="AA28" s="1026">
        <v>14</v>
      </c>
      <c r="AB28" s="1026"/>
      <c r="AC28" s="1026"/>
      <c r="AD28" s="1026"/>
      <c r="AE28" s="1027"/>
      <c r="AF28" s="1028">
        <v>14</v>
      </c>
      <c r="AG28" s="1026"/>
      <c r="AH28" s="1026"/>
      <c r="AI28" s="1026"/>
      <c r="AJ28" s="1029"/>
      <c r="AK28" s="1017">
        <v>323</v>
      </c>
      <c r="AL28" s="1018"/>
      <c r="AM28" s="1018"/>
      <c r="AN28" s="1018"/>
      <c r="AO28" s="1018"/>
      <c r="AP28" s="1018" t="s">
        <v>319</v>
      </c>
      <c r="AQ28" s="1018"/>
      <c r="AR28" s="1018"/>
      <c r="AS28" s="1018"/>
      <c r="AT28" s="1018"/>
      <c r="AU28" s="1018" t="s">
        <v>319</v>
      </c>
      <c r="AV28" s="1018"/>
      <c r="AW28" s="1018"/>
      <c r="AX28" s="1018"/>
      <c r="AY28" s="1018"/>
      <c r="AZ28" s="1019"/>
      <c r="BA28" s="1019"/>
      <c r="BB28" s="1019"/>
      <c r="BC28" s="1019"/>
      <c r="BD28" s="1019"/>
      <c r="BE28" s="1020"/>
      <c r="BF28" s="1020"/>
      <c r="BG28" s="1020"/>
      <c r="BH28" s="1020"/>
      <c r="BI28" s="1021"/>
      <c r="BJ28" s="91"/>
      <c r="BK28" s="91"/>
      <c r="BL28" s="91"/>
      <c r="BM28" s="91"/>
      <c r="BN28" s="91"/>
      <c r="BO28" s="100"/>
      <c r="BP28" s="100"/>
      <c r="BQ28" s="97">
        <v>22</v>
      </c>
      <c r="BR28" s="98"/>
      <c r="BS28" s="967"/>
      <c r="BT28" s="968"/>
      <c r="BU28" s="968"/>
      <c r="BV28" s="968"/>
      <c r="BW28" s="968"/>
      <c r="BX28" s="968"/>
      <c r="BY28" s="968"/>
      <c r="BZ28" s="968"/>
      <c r="CA28" s="968"/>
      <c r="CB28" s="968"/>
      <c r="CC28" s="968"/>
      <c r="CD28" s="968"/>
      <c r="CE28" s="968"/>
      <c r="CF28" s="968"/>
      <c r="CG28" s="989"/>
      <c r="CH28" s="964"/>
      <c r="CI28" s="965"/>
      <c r="CJ28" s="965"/>
      <c r="CK28" s="965"/>
      <c r="CL28" s="966"/>
      <c r="CM28" s="964"/>
      <c r="CN28" s="965"/>
      <c r="CO28" s="965"/>
      <c r="CP28" s="965"/>
      <c r="CQ28" s="966"/>
      <c r="CR28" s="964"/>
      <c r="CS28" s="965"/>
      <c r="CT28" s="965"/>
      <c r="CU28" s="965"/>
      <c r="CV28" s="966"/>
      <c r="CW28" s="964"/>
      <c r="CX28" s="965"/>
      <c r="CY28" s="965"/>
      <c r="CZ28" s="965"/>
      <c r="DA28" s="966"/>
      <c r="DB28" s="964"/>
      <c r="DC28" s="965"/>
      <c r="DD28" s="965"/>
      <c r="DE28" s="965"/>
      <c r="DF28" s="966"/>
      <c r="DG28" s="964"/>
      <c r="DH28" s="965"/>
      <c r="DI28" s="965"/>
      <c r="DJ28" s="965"/>
      <c r="DK28" s="966"/>
      <c r="DL28" s="964"/>
      <c r="DM28" s="965"/>
      <c r="DN28" s="965"/>
      <c r="DO28" s="965"/>
      <c r="DP28" s="966"/>
      <c r="DQ28" s="964"/>
      <c r="DR28" s="965"/>
      <c r="DS28" s="965"/>
      <c r="DT28" s="965"/>
      <c r="DU28" s="966"/>
      <c r="DV28" s="967"/>
      <c r="DW28" s="968"/>
      <c r="DX28" s="968"/>
      <c r="DY28" s="968"/>
      <c r="DZ28" s="969"/>
      <c r="EA28" s="89"/>
    </row>
    <row r="29" spans="1:131" ht="26.25" customHeight="1" x14ac:dyDescent="0.2">
      <c r="A29" s="101">
        <v>2</v>
      </c>
      <c r="B29" s="1005" t="s">
        <v>340</v>
      </c>
      <c r="C29" s="1006"/>
      <c r="D29" s="1006"/>
      <c r="E29" s="1006"/>
      <c r="F29" s="1006"/>
      <c r="G29" s="1006"/>
      <c r="H29" s="1006"/>
      <c r="I29" s="1006"/>
      <c r="J29" s="1006"/>
      <c r="K29" s="1006"/>
      <c r="L29" s="1006"/>
      <c r="M29" s="1006"/>
      <c r="N29" s="1006"/>
      <c r="O29" s="1006"/>
      <c r="P29" s="1007"/>
      <c r="Q29" s="1013">
        <v>15</v>
      </c>
      <c r="R29" s="1014"/>
      <c r="S29" s="1014"/>
      <c r="T29" s="1014"/>
      <c r="U29" s="1014"/>
      <c r="V29" s="1014">
        <v>15</v>
      </c>
      <c r="W29" s="1014"/>
      <c r="X29" s="1014"/>
      <c r="Y29" s="1014"/>
      <c r="Z29" s="1014"/>
      <c r="AA29" s="1014">
        <v>0</v>
      </c>
      <c r="AB29" s="1014"/>
      <c r="AC29" s="1014"/>
      <c r="AD29" s="1014"/>
      <c r="AE29" s="1015"/>
      <c r="AF29" s="1010">
        <v>0</v>
      </c>
      <c r="AG29" s="1011"/>
      <c r="AH29" s="1011"/>
      <c r="AI29" s="1011"/>
      <c r="AJ29" s="1012"/>
      <c r="AK29" s="955">
        <v>10</v>
      </c>
      <c r="AL29" s="946"/>
      <c r="AM29" s="946"/>
      <c r="AN29" s="946"/>
      <c r="AO29" s="946"/>
      <c r="AP29" s="946" t="s">
        <v>319</v>
      </c>
      <c r="AQ29" s="946"/>
      <c r="AR29" s="946"/>
      <c r="AS29" s="946"/>
      <c r="AT29" s="946"/>
      <c r="AU29" s="946" t="s">
        <v>319</v>
      </c>
      <c r="AV29" s="946"/>
      <c r="AW29" s="946"/>
      <c r="AX29" s="946"/>
      <c r="AY29" s="946"/>
      <c r="AZ29" s="1016"/>
      <c r="BA29" s="1016"/>
      <c r="BB29" s="1016"/>
      <c r="BC29" s="1016"/>
      <c r="BD29" s="1016"/>
      <c r="BE29" s="947"/>
      <c r="BF29" s="947"/>
      <c r="BG29" s="947"/>
      <c r="BH29" s="947"/>
      <c r="BI29" s="948"/>
      <c r="BJ29" s="91"/>
      <c r="BK29" s="91"/>
      <c r="BL29" s="91"/>
      <c r="BM29" s="91"/>
      <c r="BN29" s="91"/>
      <c r="BO29" s="100"/>
      <c r="BP29" s="100"/>
      <c r="BQ29" s="97">
        <v>23</v>
      </c>
      <c r="BR29" s="98"/>
      <c r="BS29" s="967"/>
      <c r="BT29" s="968"/>
      <c r="BU29" s="968"/>
      <c r="BV29" s="968"/>
      <c r="BW29" s="968"/>
      <c r="BX29" s="968"/>
      <c r="BY29" s="968"/>
      <c r="BZ29" s="968"/>
      <c r="CA29" s="968"/>
      <c r="CB29" s="968"/>
      <c r="CC29" s="968"/>
      <c r="CD29" s="968"/>
      <c r="CE29" s="968"/>
      <c r="CF29" s="968"/>
      <c r="CG29" s="989"/>
      <c r="CH29" s="964"/>
      <c r="CI29" s="965"/>
      <c r="CJ29" s="965"/>
      <c r="CK29" s="965"/>
      <c r="CL29" s="966"/>
      <c r="CM29" s="964"/>
      <c r="CN29" s="965"/>
      <c r="CO29" s="965"/>
      <c r="CP29" s="965"/>
      <c r="CQ29" s="966"/>
      <c r="CR29" s="964"/>
      <c r="CS29" s="965"/>
      <c r="CT29" s="965"/>
      <c r="CU29" s="965"/>
      <c r="CV29" s="966"/>
      <c r="CW29" s="964"/>
      <c r="CX29" s="965"/>
      <c r="CY29" s="965"/>
      <c r="CZ29" s="965"/>
      <c r="DA29" s="966"/>
      <c r="DB29" s="964"/>
      <c r="DC29" s="965"/>
      <c r="DD29" s="965"/>
      <c r="DE29" s="965"/>
      <c r="DF29" s="966"/>
      <c r="DG29" s="964"/>
      <c r="DH29" s="965"/>
      <c r="DI29" s="965"/>
      <c r="DJ29" s="965"/>
      <c r="DK29" s="966"/>
      <c r="DL29" s="964"/>
      <c r="DM29" s="965"/>
      <c r="DN29" s="965"/>
      <c r="DO29" s="965"/>
      <c r="DP29" s="966"/>
      <c r="DQ29" s="964"/>
      <c r="DR29" s="965"/>
      <c r="DS29" s="965"/>
      <c r="DT29" s="965"/>
      <c r="DU29" s="966"/>
      <c r="DV29" s="967"/>
      <c r="DW29" s="968"/>
      <c r="DX29" s="968"/>
      <c r="DY29" s="968"/>
      <c r="DZ29" s="969"/>
      <c r="EA29" s="89"/>
    </row>
    <row r="30" spans="1:131" ht="26.25" customHeight="1" x14ac:dyDescent="0.2">
      <c r="A30" s="101">
        <v>3</v>
      </c>
      <c r="B30" s="1005" t="s">
        <v>341</v>
      </c>
      <c r="C30" s="1006"/>
      <c r="D30" s="1006"/>
      <c r="E30" s="1006"/>
      <c r="F30" s="1006"/>
      <c r="G30" s="1006"/>
      <c r="H30" s="1006"/>
      <c r="I30" s="1006"/>
      <c r="J30" s="1006"/>
      <c r="K30" s="1006"/>
      <c r="L30" s="1006"/>
      <c r="M30" s="1006"/>
      <c r="N30" s="1006"/>
      <c r="O30" s="1006"/>
      <c r="P30" s="1007"/>
      <c r="Q30" s="1013">
        <v>4536</v>
      </c>
      <c r="R30" s="1014"/>
      <c r="S30" s="1014"/>
      <c r="T30" s="1014"/>
      <c r="U30" s="1014"/>
      <c r="V30" s="1014">
        <v>4442</v>
      </c>
      <c r="W30" s="1014"/>
      <c r="X30" s="1014"/>
      <c r="Y30" s="1014"/>
      <c r="Z30" s="1014"/>
      <c r="AA30" s="1014">
        <v>94</v>
      </c>
      <c r="AB30" s="1014"/>
      <c r="AC30" s="1014"/>
      <c r="AD30" s="1014"/>
      <c r="AE30" s="1015"/>
      <c r="AF30" s="1010">
        <v>94</v>
      </c>
      <c r="AG30" s="1011"/>
      <c r="AH30" s="1011"/>
      <c r="AI30" s="1011"/>
      <c r="AJ30" s="1012"/>
      <c r="AK30" s="955">
        <v>682</v>
      </c>
      <c r="AL30" s="946"/>
      <c r="AM30" s="946"/>
      <c r="AN30" s="946"/>
      <c r="AO30" s="946"/>
      <c r="AP30" s="946" t="s">
        <v>319</v>
      </c>
      <c r="AQ30" s="946"/>
      <c r="AR30" s="946"/>
      <c r="AS30" s="946"/>
      <c r="AT30" s="946"/>
      <c r="AU30" s="946" t="s">
        <v>319</v>
      </c>
      <c r="AV30" s="946"/>
      <c r="AW30" s="946"/>
      <c r="AX30" s="946"/>
      <c r="AY30" s="946"/>
      <c r="AZ30" s="1016"/>
      <c r="BA30" s="1016"/>
      <c r="BB30" s="1016"/>
      <c r="BC30" s="1016"/>
      <c r="BD30" s="1016"/>
      <c r="BE30" s="947"/>
      <c r="BF30" s="947"/>
      <c r="BG30" s="947"/>
      <c r="BH30" s="947"/>
      <c r="BI30" s="948"/>
      <c r="BJ30" s="91"/>
      <c r="BK30" s="91"/>
      <c r="BL30" s="91"/>
      <c r="BM30" s="91"/>
      <c r="BN30" s="91"/>
      <c r="BO30" s="100"/>
      <c r="BP30" s="100"/>
      <c r="BQ30" s="97">
        <v>24</v>
      </c>
      <c r="BR30" s="98"/>
      <c r="BS30" s="967"/>
      <c r="BT30" s="968"/>
      <c r="BU30" s="968"/>
      <c r="BV30" s="968"/>
      <c r="BW30" s="968"/>
      <c r="BX30" s="968"/>
      <c r="BY30" s="968"/>
      <c r="BZ30" s="968"/>
      <c r="CA30" s="968"/>
      <c r="CB30" s="968"/>
      <c r="CC30" s="968"/>
      <c r="CD30" s="968"/>
      <c r="CE30" s="968"/>
      <c r="CF30" s="968"/>
      <c r="CG30" s="989"/>
      <c r="CH30" s="964"/>
      <c r="CI30" s="965"/>
      <c r="CJ30" s="965"/>
      <c r="CK30" s="965"/>
      <c r="CL30" s="966"/>
      <c r="CM30" s="964"/>
      <c r="CN30" s="965"/>
      <c r="CO30" s="965"/>
      <c r="CP30" s="965"/>
      <c r="CQ30" s="966"/>
      <c r="CR30" s="964"/>
      <c r="CS30" s="965"/>
      <c r="CT30" s="965"/>
      <c r="CU30" s="965"/>
      <c r="CV30" s="966"/>
      <c r="CW30" s="964"/>
      <c r="CX30" s="965"/>
      <c r="CY30" s="965"/>
      <c r="CZ30" s="965"/>
      <c r="DA30" s="966"/>
      <c r="DB30" s="964"/>
      <c r="DC30" s="965"/>
      <c r="DD30" s="965"/>
      <c r="DE30" s="965"/>
      <c r="DF30" s="966"/>
      <c r="DG30" s="964"/>
      <c r="DH30" s="965"/>
      <c r="DI30" s="965"/>
      <c r="DJ30" s="965"/>
      <c r="DK30" s="966"/>
      <c r="DL30" s="964"/>
      <c r="DM30" s="965"/>
      <c r="DN30" s="965"/>
      <c r="DO30" s="965"/>
      <c r="DP30" s="966"/>
      <c r="DQ30" s="964"/>
      <c r="DR30" s="965"/>
      <c r="DS30" s="965"/>
      <c r="DT30" s="965"/>
      <c r="DU30" s="966"/>
      <c r="DV30" s="967"/>
      <c r="DW30" s="968"/>
      <c r="DX30" s="968"/>
      <c r="DY30" s="968"/>
      <c r="DZ30" s="969"/>
      <c r="EA30" s="89"/>
    </row>
    <row r="31" spans="1:131" ht="26.25" customHeight="1" x14ac:dyDescent="0.2">
      <c r="A31" s="101">
        <v>4</v>
      </c>
      <c r="B31" s="1005" t="s">
        <v>342</v>
      </c>
      <c r="C31" s="1006"/>
      <c r="D31" s="1006"/>
      <c r="E31" s="1006"/>
      <c r="F31" s="1006"/>
      <c r="G31" s="1006"/>
      <c r="H31" s="1006"/>
      <c r="I31" s="1006"/>
      <c r="J31" s="1006"/>
      <c r="K31" s="1006"/>
      <c r="L31" s="1006"/>
      <c r="M31" s="1006"/>
      <c r="N31" s="1006"/>
      <c r="O31" s="1006"/>
      <c r="P31" s="1007"/>
      <c r="Q31" s="1013">
        <v>749</v>
      </c>
      <c r="R31" s="1014"/>
      <c r="S31" s="1014"/>
      <c r="T31" s="1014"/>
      <c r="U31" s="1014"/>
      <c r="V31" s="1014">
        <v>749</v>
      </c>
      <c r="W31" s="1014"/>
      <c r="X31" s="1014"/>
      <c r="Y31" s="1014"/>
      <c r="Z31" s="1014"/>
      <c r="AA31" s="1014">
        <v>0</v>
      </c>
      <c r="AB31" s="1014"/>
      <c r="AC31" s="1014"/>
      <c r="AD31" s="1014"/>
      <c r="AE31" s="1015"/>
      <c r="AF31" s="1010">
        <v>0</v>
      </c>
      <c r="AG31" s="1011"/>
      <c r="AH31" s="1011"/>
      <c r="AI31" s="1011"/>
      <c r="AJ31" s="1012"/>
      <c r="AK31" s="955">
        <v>174</v>
      </c>
      <c r="AL31" s="946"/>
      <c r="AM31" s="946"/>
      <c r="AN31" s="946"/>
      <c r="AO31" s="946"/>
      <c r="AP31" s="946" t="s">
        <v>319</v>
      </c>
      <c r="AQ31" s="946"/>
      <c r="AR31" s="946"/>
      <c r="AS31" s="946"/>
      <c r="AT31" s="946"/>
      <c r="AU31" s="946" t="s">
        <v>319</v>
      </c>
      <c r="AV31" s="946"/>
      <c r="AW31" s="946"/>
      <c r="AX31" s="946"/>
      <c r="AY31" s="946"/>
      <c r="AZ31" s="1016"/>
      <c r="BA31" s="1016"/>
      <c r="BB31" s="1016"/>
      <c r="BC31" s="1016"/>
      <c r="BD31" s="1016"/>
      <c r="BE31" s="947"/>
      <c r="BF31" s="947"/>
      <c r="BG31" s="947"/>
      <c r="BH31" s="947"/>
      <c r="BI31" s="948"/>
      <c r="BJ31" s="91"/>
      <c r="BK31" s="91"/>
      <c r="BL31" s="91"/>
      <c r="BM31" s="91"/>
      <c r="BN31" s="91"/>
      <c r="BO31" s="100"/>
      <c r="BP31" s="100"/>
      <c r="BQ31" s="97">
        <v>25</v>
      </c>
      <c r="BR31" s="98"/>
      <c r="BS31" s="967"/>
      <c r="BT31" s="968"/>
      <c r="BU31" s="968"/>
      <c r="BV31" s="968"/>
      <c r="BW31" s="968"/>
      <c r="BX31" s="968"/>
      <c r="BY31" s="968"/>
      <c r="BZ31" s="968"/>
      <c r="CA31" s="968"/>
      <c r="CB31" s="968"/>
      <c r="CC31" s="968"/>
      <c r="CD31" s="968"/>
      <c r="CE31" s="968"/>
      <c r="CF31" s="968"/>
      <c r="CG31" s="989"/>
      <c r="CH31" s="964"/>
      <c r="CI31" s="965"/>
      <c r="CJ31" s="965"/>
      <c r="CK31" s="965"/>
      <c r="CL31" s="966"/>
      <c r="CM31" s="964"/>
      <c r="CN31" s="965"/>
      <c r="CO31" s="965"/>
      <c r="CP31" s="965"/>
      <c r="CQ31" s="966"/>
      <c r="CR31" s="964"/>
      <c r="CS31" s="965"/>
      <c r="CT31" s="965"/>
      <c r="CU31" s="965"/>
      <c r="CV31" s="966"/>
      <c r="CW31" s="964"/>
      <c r="CX31" s="965"/>
      <c r="CY31" s="965"/>
      <c r="CZ31" s="965"/>
      <c r="DA31" s="966"/>
      <c r="DB31" s="964"/>
      <c r="DC31" s="965"/>
      <c r="DD31" s="965"/>
      <c r="DE31" s="965"/>
      <c r="DF31" s="966"/>
      <c r="DG31" s="964"/>
      <c r="DH31" s="965"/>
      <c r="DI31" s="965"/>
      <c r="DJ31" s="965"/>
      <c r="DK31" s="966"/>
      <c r="DL31" s="964"/>
      <c r="DM31" s="965"/>
      <c r="DN31" s="965"/>
      <c r="DO31" s="965"/>
      <c r="DP31" s="966"/>
      <c r="DQ31" s="964"/>
      <c r="DR31" s="965"/>
      <c r="DS31" s="965"/>
      <c r="DT31" s="965"/>
      <c r="DU31" s="966"/>
      <c r="DV31" s="967"/>
      <c r="DW31" s="968"/>
      <c r="DX31" s="968"/>
      <c r="DY31" s="968"/>
      <c r="DZ31" s="969"/>
      <c r="EA31" s="89"/>
    </row>
    <row r="32" spans="1:131" ht="26.25" customHeight="1" x14ac:dyDescent="0.2">
      <c r="A32" s="101">
        <v>5</v>
      </c>
      <c r="B32" s="1005" t="s">
        <v>343</v>
      </c>
      <c r="C32" s="1006"/>
      <c r="D32" s="1006"/>
      <c r="E32" s="1006"/>
      <c r="F32" s="1006"/>
      <c r="G32" s="1006"/>
      <c r="H32" s="1006"/>
      <c r="I32" s="1006"/>
      <c r="J32" s="1006"/>
      <c r="K32" s="1006"/>
      <c r="L32" s="1006"/>
      <c r="M32" s="1006"/>
      <c r="N32" s="1006"/>
      <c r="O32" s="1006"/>
      <c r="P32" s="1007"/>
      <c r="Q32" s="1013">
        <v>923</v>
      </c>
      <c r="R32" s="1014"/>
      <c r="S32" s="1014"/>
      <c r="T32" s="1014"/>
      <c r="U32" s="1014"/>
      <c r="V32" s="1014">
        <v>903</v>
      </c>
      <c r="W32" s="1014"/>
      <c r="X32" s="1014"/>
      <c r="Y32" s="1014"/>
      <c r="Z32" s="1014"/>
      <c r="AA32" s="1014">
        <v>20</v>
      </c>
      <c r="AB32" s="1014"/>
      <c r="AC32" s="1014"/>
      <c r="AD32" s="1014"/>
      <c r="AE32" s="1015"/>
      <c r="AF32" s="1010">
        <v>947</v>
      </c>
      <c r="AG32" s="1011"/>
      <c r="AH32" s="1011"/>
      <c r="AI32" s="1011"/>
      <c r="AJ32" s="1012"/>
      <c r="AK32" s="955">
        <v>52</v>
      </c>
      <c r="AL32" s="946"/>
      <c r="AM32" s="946"/>
      <c r="AN32" s="946"/>
      <c r="AO32" s="946"/>
      <c r="AP32" s="946">
        <v>3202</v>
      </c>
      <c r="AQ32" s="946"/>
      <c r="AR32" s="946"/>
      <c r="AS32" s="946"/>
      <c r="AT32" s="946"/>
      <c r="AU32" s="946">
        <v>192</v>
      </c>
      <c r="AV32" s="946"/>
      <c r="AW32" s="946"/>
      <c r="AX32" s="946"/>
      <c r="AY32" s="946"/>
      <c r="AZ32" s="1016" t="s">
        <v>319</v>
      </c>
      <c r="BA32" s="1016"/>
      <c r="BB32" s="1016"/>
      <c r="BC32" s="1016"/>
      <c r="BD32" s="1016"/>
      <c r="BE32" s="947" t="s">
        <v>344</v>
      </c>
      <c r="BF32" s="947"/>
      <c r="BG32" s="947"/>
      <c r="BH32" s="947"/>
      <c r="BI32" s="948"/>
      <c r="BJ32" s="91"/>
      <c r="BK32" s="91"/>
      <c r="BL32" s="91"/>
      <c r="BM32" s="91"/>
      <c r="BN32" s="91"/>
      <c r="BO32" s="100"/>
      <c r="BP32" s="100"/>
      <c r="BQ32" s="97">
        <v>26</v>
      </c>
      <c r="BR32" s="98"/>
      <c r="BS32" s="967"/>
      <c r="BT32" s="968"/>
      <c r="BU32" s="968"/>
      <c r="BV32" s="968"/>
      <c r="BW32" s="968"/>
      <c r="BX32" s="968"/>
      <c r="BY32" s="968"/>
      <c r="BZ32" s="968"/>
      <c r="CA32" s="968"/>
      <c r="CB32" s="968"/>
      <c r="CC32" s="968"/>
      <c r="CD32" s="968"/>
      <c r="CE32" s="968"/>
      <c r="CF32" s="968"/>
      <c r="CG32" s="989"/>
      <c r="CH32" s="964"/>
      <c r="CI32" s="965"/>
      <c r="CJ32" s="965"/>
      <c r="CK32" s="965"/>
      <c r="CL32" s="966"/>
      <c r="CM32" s="964"/>
      <c r="CN32" s="965"/>
      <c r="CO32" s="965"/>
      <c r="CP32" s="965"/>
      <c r="CQ32" s="966"/>
      <c r="CR32" s="964"/>
      <c r="CS32" s="965"/>
      <c r="CT32" s="965"/>
      <c r="CU32" s="965"/>
      <c r="CV32" s="966"/>
      <c r="CW32" s="964"/>
      <c r="CX32" s="965"/>
      <c r="CY32" s="965"/>
      <c r="CZ32" s="965"/>
      <c r="DA32" s="966"/>
      <c r="DB32" s="964"/>
      <c r="DC32" s="965"/>
      <c r="DD32" s="965"/>
      <c r="DE32" s="965"/>
      <c r="DF32" s="966"/>
      <c r="DG32" s="964"/>
      <c r="DH32" s="965"/>
      <c r="DI32" s="965"/>
      <c r="DJ32" s="965"/>
      <c r="DK32" s="966"/>
      <c r="DL32" s="964"/>
      <c r="DM32" s="965"/>
      <c r="DN32" s="965"/>
      <c r="DO32" s="965"/>
      <c r="DP32" s="966"/>
      <c r="DQ32" s="964"/>
      <c r="DR32" s="965"/>
      <c r="DS32" s="965"/>
      <c r="DT32" s="965"/>
      <c r="DU32" s="966"/>
      <c r="DV32" s="967"/>
      <c r="DW32" s="968"/>
      <c r="DX32" s="968"/>
      <c r="DY32" s="968"/>
      <c r="DZ32" s="969"/>
      <c r="EA32" s="89"/>
    </row>
    <row r="33" spans="1:131" ht="26.25" customHeight="1" x14ac:dyDescent="0.2">
      <c r="A33" s="101">
        <v>6</v>
      </c>
      <c r="B33" s="1005" t="s">
        <v>345</v>
      </c>
      <c r="C33" s="1006"/>
      <c r="D33" s="1006"/>
      <c r="E33" s="1006"/>
      <c r="F33" s="1006"/>
      <c r="G33" s="1006"/>
      <c r="H33" s="1006"/>
      <c r="I33" s="1006"/>
      <c r="J33" s="1006"/>
      <c r="K33" s="1006"/>
      <c r="L33" s="1006"/>
      <c r="M33" s="1006"/>
      <c r="N33" s="1006"/>
      <c r="O33" s="1006"/>
      <c r="P33" s="1007"/>
      <c r="Q33" s="1013">
        <v>1815</v>
      </c>
      <c r="R33" s="1014"/>
      <c r="S33" s="1014"/>
      <c r="T33" s="1014"/>
      <c r="U33" s="1014"/>
      <c r="V33" s="1014">
        <v>2056</v>
      </c>
      <c r="W33" s="1014"/>
      <c r="X33" s="1014"/>
      <c r="Y33" s="1014"/>
      <c r="Z33" s="1014"/>
      <c r="AA33" s="1014">
        <v>-241</v>
      </c>
      <c r="AB33" s="1014"/>
      <c r="AC33" s="1014"/>
      <c r="AD33" s="1014"/>
      <c r="AE33" s="1015"/>
      <c r="AF33" s="1010">
        <v>866</v>
      </c>
      <c r="AG33" s="1011"/>
      <c r="AH33" s="1011"/>
      <c r="AI33" s="1011"/>
      <c r="AJ33" s="1012"/>
      <c r="AK33" s="955">
        <v>221</v>
      </c>
      <c r="AL33" s="946"/>
      <c r="AM33" s="946"/>
      <c r="AN33" s="946"/>
      <c r="AO33" s="946"/>
      <c r="AP33" s="946">
        <v>2016</v>
      </c>
      <c r="AQ33" s="946"/>
      <c r="AR33" s="946"/>
      <c r="AS33" s="946"/>
      <c r="AT33" s="946"/>
      <c r="AU33" s="946">
        <v>1066</v>
      </c>
      <c r="AV33" s="946"/>
      <c r="AW33" s="946"/>
      <c r="AX33" s="946"/>
      <c r="AY33" s="946"/>
      <c r="AZ33" s="1016" t="s">
        <v>319</v>
      </c>
      <c r="BA33" s="1016"/>
      <c r="BB33" s="1016"/>
      <c r="BC33" s="1016"/>
      <c r="BD33" s="1016"/>
      <c r="BE33" s="947" t="s">
        <v>344</v>
      </c>
      <c r="BF33" s="947"/>
      <c r="BG33" s="947"/>
      <c r="BH33" s="947"/>
      <c r="BI33" s="948"/>
      <c r="BJ33" s="91"/>
      <c r="BK33" s="91"/>
      <c r="BL33" s="91"/>
      <c r="BM33" s="91"/>
      <c r="BN33" s="91"/>
      <c r="BO33" s="100"/>
      <c r="BP33" s="100"/>
      <c r="BQ33" s="97">
        <v>27</v>
      </c>
      <c r="BR33" s="98"/>
      <c r="BS33" s="967"/>
      <c r="BT33" s="968"/>
      <c r="BU33" s="968"/>
      <c r="BV33" s="968"/>
      <c r="BW33" s="968"/>
      <c r="BX33" s="968"/>
      <c r="BY33" s="968"/>
      <c r="BZ33" s="968"/>
      <c r="CA33" s="968"/>
      <c r="CB33" s="968"/>
      <c r="CC33" s="968"/>
      <c r="CD33" s="968"/>
      <c r="CE33" s="968"/>
      <c r="CF33" s="968"/>
      <c r="CG33" s="989"/>
      <c r="CH33" s="964"/>
      <c r="CI33" s="965"/>
      <c r="CJ33" s="965"/>
      <c r="CK33" s="965"/>
      <c r="CL33" s="966"/>
      <c r="CM33" s="964"/>
      <c r="CN33" s="965"/>
      <c r="CO33" s="965"/>
      <c r="CP33" s="965"/>
      <c r="CQ33" s="966"/>
      <c r="CR33" s="964"/>
      <c r="CS33" s="965"/>
      <c r="CT33" s="965"/>
      <c r="CU33" s="965"/>
      <c r="CV33" s="966"/>
      <c r="CW33" s="964"/>
      <c r="CX33" s="965"/>
      <c r="CY33" s="965"/>
      <c r="CZ33" s="965"/>
      <c r="DA33" s="966"/>
      <c r="DB33" s="964"/>
      <c r="DC33" s="965"/>
      <c r="DD33" s="965"/>
      <c r="DE33" s="965"/>
      <c r="DF33" s="966"/>
      <c r="DG33" s="964"/>
      <c r="DH33" s="965"/>
      <c r="DI33" s="965"/>
      <c r="DJ33" s="965"/>
      <c r="DK33" s="966"/>
      <c r="DL33" s="964"/>
      <c r="DM33" s="965"/>
      <c r="DN33" s="965"/>
      <c r="DO33" s="965"/>
      <c r="DP33" s="966"/>
      <c r="DQ33" s="964"/>
      <c r="DR33" s="965"/>
      <c r="DS33" s="965"/>
      <c r="DT33" s="965"/>
      <c r="DU33" s="966"/>
      <c r="DV33" s="967"/>
      <c r="DW33" s="968"/>
      <c r="DX33" s="968"/>
      <c r="DY33" s="968"/>
      <c r="DZ33" s="969"/>
      <c r="EA33" s="89"/>
    </row>
    <row r="34" spans="1:131" ht="26.25" customHeight="1" x14ac:dyDescent="0.2">
      <c r="A34" s="101">
        <v>7</v>
      </c>
      <c r="B34" s="1005" t="s">
        <v>346</v>
      </c>
      <c r="C34" s="1006"/>
      <c r="D34" s="1006"/>
      <c r="E34" s="1006"/>
      <c r="F34" s="1006"/>
      <c r="G34" s="1006"/>
      <c r="H34" s="1006"/>
      <c r="I34" s="1006"/>
      <c r="J34" s="1006"/>
      <c r="K34" s="1006"/>
      <c r="L34" s="1006"/>
      <c r="M34" s="1006"/>
      <c r="N34" s="1006"/>
      <c r="O34" s="1006"/>
      <c r="P34" s="1007"/>
      <c r="Q34" s="1013">
        <v>1419</v>
      </c>
      <c r="R34" s="1014"/>
      <c r="S34" s="1014"/>
      <c r="T34" s="1014"/>
      <c r="U34" s="1014"/>
      <c r="V34" s="1014">
        <v>1395</v>
      </c>
      <c r="W34" s="1014"/>
      <c r="X34" s="1014"/>
      <c r="Y34" s="1014"/>
      <c r="Z34" s="1014"/>
      <c r="AA34" s="1014">
        <v>23</v>
      </c>
      <c r="AB34" s="1014"/>
      <c r="AC34" s="1014"/>
      <c r="AD34" s="1014"/>
      <c r="AE34" s="1015"/>
      <c r="AF34" s="1010">
        <v>381</v>
      </c>
      <c r="AG34" s="1011"/>
      <c r="AH34" s="1011"/>
      <c r="AI34" s="1011"/>
      <c r="AJ34" s="1012"/>
      <c r="AK34" s="955">
        <v>877</v>
      </c>
      <c r="AL34" s="946"/>
      <c r="AM34" s="946"/>
      <c r="AN34" s="946"/>
      <c r="AO34" s="946"/>
      <c r="AP34" s="946">
        <v>14008</v>
      </c>
      <c r="AQ34" s="946"/>
      <c r="AR34" s="946"/>
      <c r="AS34" s="946"/>
      <c r="AT34" s="946"/>
      <c r="AU34" s="946">
        <v>13518</v>
      </c>
      <c r="AV34" s="946"/>
      <c r="AW34" s="946"/>
      <c r="AX34" s="946"/>
      <c r="AY34" s="946"/>
      <c r="AZ34" s="1016" t="s">
        <v>319</v>
      </c>
      <c r="BA34" s="1016"/>
      <c r="BB34" s="1016"/>
      <c r="BC34" s="1016"/>
      <c r="BD34" s="1016"/>
      <c r="BE34" s="947" t="s">
        <v>344</v>
      </c>
      <c r="BF34" s="947"/>
      <c r="BG34" s="947"/>
      <c r="BH34" s="947"/>
      <c r="BI34" s="948"/>
      <c r="BJ34" s="91"/>
      <c r="BK34" s="91"/>
      <c r="BL34" s="91"/>
      <c r="BM34" s="91"/>
      <c r="BN34" s="91"/>
      <c r="BO34" s="100"/>
      <c r="BP34" s="100"/>
      <c r="BQ34" s="97">
        <v>28</v>
      </c>
      <c r="BR34" s="98"/>
      <c r="BS34" s="967"/>
      <c r="BT34" s="968"/>
      <c r="BU34" s="968"/>
      <c r="BV34" s="968"/>
      <c r="BW34" s="968"/>
      <c r="BX34" s="968"/>
      <c r="BY34" s="968"/>
      <c r="BZ34" s="968"/>
      <c r="CA34" s="968"/>
      <c r="CB34" s="968"/>
      <c r="CC34" s="968"/>
      <c r="CD34" s="968"/>
      <c r="CE34" s="968"/>
      <c r="CF34" s="968"/>
      <c r="CG34" s="989"/>
      <c r="CH34" s="964"/>
      <c r="CI34" s="965"/>
      <c r="CJ34" s="965"/>
      <c r="CK34" s="965"/>
      <c r="CL34" s="966"/>
      <c r="CM34" s="964"/>
      <c r="CN34" s="965"/>
      <c r="CO34" s="965"/>
      <c r="CP34" s="965"/>
      <c r="CQ34" s="966"/>
      <c r="CR34" s="964"/>
      <c r="CS34" s="965"/>
      <c r="CT34" s="965"/>
      <c r="CU34" s="965"/>
      <c r="CV34" s="966"/>
      <c r="CW34" s="964"/>
      <c r="CX34" s="965"/>
      <c r="CY34" s="965"/>
      <c r="CZ34" s="965"/>
      <c r="DA34" s="966"/>
      <c r="DB34" s="964"/>
      <c r="DC34" s="965"/>
      <c r="DD34" s="965"/>
      <c r="DE34" s="965"/>
      <c r="DF34" s="966"/>
      <c r="DG34" s="964"/>
      <c r="DH34" s="965"/>
      <c r="DI34" s="965"/>
      <c r="DJ34" s="965"/>
      <c r="DK34" s="966"/>
      <c r="DL34" s="964"/>
      <c r="DM34" s="965"/>
      <c r="DN34" s="965"/>
      <c r="DO34" s="965"/>
      <c r="DP34" s="966"/>
      <c r="DQ34" s="964"/>
      <c r="DR34" s="965"/>
      <c r="DS34" s="965"/>
      <c r="DT34" s="965"/>
      <c r="DU34" s="966"/>
      <c r="DV34" s="967"/>
      <c r="DW34" s="968"/>
      <c r="DX34" s="968"/>
      <c r="DY34" s="968"/>
      <c r="DZ34" s="969"/>
      <c r="EA34" s="89"/>
    </row>
    <row r="35" spans="1:131" ht="26.25" customHeight="1" x14ac:dyDescent="0.2">
      <c r="A35" s="101">
        <v>8</v>
      </c>
      <c r="B35" s="1005" t="s">
        <v>347</v>
      </c>
      <c r="C35" s="1006"/>
      <c r="D35" s="1006"/>
      <c r="E35" s="1006"/>
      <c r="F35" s="1006"/>
      <c r="G35" s="1006"/>
      <c r="H35" s="1006"/>
      <c r="I35" s="1006"/>
      <c r="J35" s="1006"/>
      <c r="K35" s="1006"/>
      <c r="L35" s="1006"/>
      <c r="M35" s="1006"/>
      <c r="N35" s="1006"/>
      <c r="O35" s="1006"/>
      <c r="P35" s="1007"/>
      <c r="Q35" s="1013">
        <v>46</v>
      </c>
      <c r="R35" s="1014"/>
      <c r="S35" s="1014"/>
      <c r="T35" s="1014"/>
      <c r="U35" s="1014"/>
      <c r="V35" s="1014">
        <v>0</v>
      </c>
      <c r="W35" s="1014"/>
      <c r="X35" s="1014"/>
      <c r="Y35" s="1014"/>
      <c r="Z35" s="1014"/>
      <c r="AA35" s="1014">
        <v>45</v>
      </c>
      <c r="AB35" s="1014"/>
      <c r="AC35" s="1014"/>
      <c r="AD35" s="1014"/>
      <c r="AE35" s="1015"/>
      <c r="AF35" s="1010">
        <v>45</v>
      </c>
      <c r="AG35" s="1011"/>
      <c r="AH35" s="1011"/>
      <c r="AI35" s="1011"/>
      <c r="AJ35" s="1012"/>
      <c r="AK35" s="955" t="s">
        <v>319</v>
      </c>
      <c r="AL35" s="946"/>
      <c r="AM35" s="946"/>
      <c r="AN35" s="946"/>
      <c r="AO35" s="946"/>
      <c r="AP35" s="946" t="s">
        <v>319</v>
      </c>
      <c r="AQ35" s="946"/>
      <c r="AR35" s="946"/>
      <c r="AS35" s="946"/>
      <c r="AT35" s="946"/>
      <c r="AU35" s="946" t="s">
        <v>319</v>
      </c>
      <c r="AV35" s="946"/>
      <c r="AW35" s="946"/>
      <c r="AX35" s="946"/>
      <c r="AY35" s="946"/>
      <c r="AZ35" s="1016" t="s">
        <v>319</v>
      </c>
      <c r="BA35" s="1016"/>
      <c r="BB35" s="1016"/>
      <c r="BC35" s="1016"/>
      <c r="BD35" s="1016"/>
      <c r="BE35" s="947" t="s">
        <v>348</v>
      </c>
      <c r="BF35" s="947"/>
      <c r="BG35" s="947"/>
      <c r="BH35" s="947"/>
      <c r="BI35" s="948"/>
      <c r="BJ35" s="91"/>
      <c r="BK35" s="91"/>
      <c r="BL35" s="91"/>
      <c r="BM35" s="91"/>
      <c r="BN35" s="91"/>
      <c r="BO35" s="100"/>
      <c r="BP35" s="100"/>
      <c r="BQ35" s="97">
        <v>29</v>
      </c>
      <c r="BR35" s="98"/>
      <c r="BS35" s="967"/>
      <c r="BT35" s="968"/>
      <c r="BU35" s="968"/>
      <c r="BV35" s="968"/>
      <c r="BW35" s="968"/>
      <c r="BX35" s="968"/>
      <c r="BY35" s="968"/>
      <c r="BZ35" s="968"/>
      <c r="CA35" s="968"/>
      <c r="CB35" s="968"/>
      <c r="CC35" s="968"/>
      <c r="CD35" s="968"/>
      <c r="CE35" s="968"/>
      <c r="CF35" s="968"/>
      <c r="CG35" s="989"/>
      <c r="CH35" s="964"/>
      <c r="CI35" s="965"/>
      <c r="CJ35" s="965"/>
      <c r="CK35" s="965"/>
      <c r="CL35" s="966"/>
      <c r="CM35" s="964"/>
      <c r="CN35" s="965"/>
      <c r="CO35" s="965"/>
      <c r="CP35" s="965"/>
      <c r="CQ35" s="966"/>
      <c r="CR35" s="964"/>
      <c r="CS35" s="965"/>
      <c r="CT35" s="965"/>
      <c r="CU35" s="965"/>
      <c r="CV35" s="966"/>
      <c r="CW35" s="964"/>
      <c r="CX35" s="965"/>
      <c r="CY35" s="965"/>
      <c r="CZ35" s="965"/>
      <c r="DA35" s="966"/>
      <c r="DB35" s="964"/>
      <c r="DC35" s="965"/>
      <c r="DD35" s="965"/>
      <c r="DE35" s="965"/>
      <c r="DF35" s="966"/>
      <c r="DG35" s="964"/>
      <c r="DH35" s="965"/>
      <c r="DI35" s="965"/>
      <c r="DJ35" s="965"/>
      <c r="DK35" s="966"/>
      <c r="DL35" s="964"/>
      <c r="DM35" s="965"/>
      <c r="DN35" s="965"/>
      <c r="DO35" s="965"/>
      <c r="DP35" s="966"/>
      <c r="DQ35" s="964"/>
      <c r="DR35" s="965"/>
      <c r="DS35" s="965"/>
      <c r="DT35" s="965"/>
      <c r="DU35" s="966"/>
      <c r="DV35" s="967"/>
      <c r="DW35" s="968"/>
      <c r="DX35" s="968"/>
      <c r="DY35" s="968"/>
      <c r="DZ35" s="969"/>
      <c r="EA35" s="89"/>
    </row>
    <row r="36" spans="1:131" ht="26.25" customHeight="1" x14ac:dyDescent="0.2">
      <c r="A36" s="101">
        <v>9</v>
      </c>
      <c r="B36" s="1005" t="s">
        <v>349</v>
      </c>
      <c r="C36" s="1006"/>
      <c r="D36" s="1006"/>
      <c r="E36" s="1006"/>
      <c r="F36" s="1006"/>
      <c r="G36" s="1006"/>
      <c r="H36" s="1006"/>
      <c r="I36" s="1006"/>
      <c r="J36" s="1006"/>
      <c r="K36" s="1006"/>
      <c r="L36" s="1006"/>
      <c r="M36" s="1006"/>
      <c r="N36" s="1006"/>
      <c r="O36" s="1006"/>
      <c r="P36" s="1007"/>
      <c r="Q36" s="1013">
        <v>907</v>
      </c>
      <c r="R36" s="1014"/>
      <c r="S36" s="1014"/>
      <c r="T36" s="1014"/>
      <c r="U36" s="1014"/>
      <c r="V36" s="1014">
        <v>897</v>
      </c>
      <c r="W36" s="1014"/>
      <c r="X36" s="1014"/>
      <c r="Y36" s="1014"/>
      <c r="Z36" s="1014"/>
      <c r="AA36" s="1014">
        <v>10</v>
      </c>
      <c r="AB36" s="1014"/>
      <c r="AC36" s="1014"/>
      <c r="AD36" s="1014"/>
      <c r="AE36" s="1015"/>
      <c r="AF36" s="1010">
        <v>10</v>
      </c>
      <c r="AG36" s="1011"/>
      <c r="AH36" s="1011"/>
      <c r="AI36" s="1011"/>
      <c r="AJ36" s="1012"/>
      <c r="AK36" s="955">
        <v>10</v>
      </c>
      <c r="AL36" s="946"/>
      <c r="AM36" s="946"/>
      <c r="AN36" s="946"/>
      <c r="AO36" s="946"/>
      <c r="AP36" s="946" t="s">
        <v>319</v>
      </c>
      <c r="AQ36" s="946"/>
      <c r="AR36" s="946"/>
      <c r="AS36" s="946"/>
      <c r="AT36" s="946"/>
      <c r="AU36" s="946" t="s">
        <v>319</v>
      </c>
      <c r="AV36" s="946"/>
      <c r="AW36" s="946"/>
      <c r="AX36" s="946"/>
      <c r="AY36" s="946"/>
      <c r="AZ36" s="1016" t="s">
        <v>319</v>
      </c>
      <c r="BA36" s="1016"/>
      <c r="BB36" s="1016"/>
      <c r="BC36" s="1016"/>
      <c r="BD36" s="1016"/>
      <c r="BE36" s="947" t="s">
        <v>348</v>
      </c>
      <c r="BF36" s="947"/>
      <c r="BG36" s="947"/>
      <c r="BH36" s="947"/>
      <c r="BI36" s="948"/>
      <c r="BJ36" s="91"/>
      <c r="BK36" s="91"/>
      <c r="BL36" s="91"/>
      <c r="BM36" s="91"/>
      <c r="BN36" s="91"/>
      <c r="BO36" s="100"/>
      <c r="BP36" s="100"/>
      <c r="BQ36" s="97">
        <v>30</v>
      </c>
      <c r="BR36" s="98"/>
      <c r="BS36" s="967"/>
      <c r="BT36" s="968"/>
      <c r="BU36" s="968"/>
      <c r="BV36" s="968"/>
      <c r="BW36" s="968"/>
      <c r="BX36" s="968"/>
      <c r="BY36" s="968"/>
      <c r="BZ36" s="968"/>
      <c r="CA36" s="968"/>
      <c r="CB36" s="968"/>
      <c r="CC36" s="968"/>
      <c r="CD36" s="968"/>
      <c r="CE36" s="968"/>
      <c r="CF36" s="968"/>
      <c r="CG36" s="989"/>
      <c r="CH36" s="964"/>
      <c r="CI36" s="965"/>
      <c r="CJ36" s="965"/>
      <c r="CK36" s="965"/>
      <c r="CL36" s="966"/>
      <c r="CM36" s="964"/>
      <c r="CN36" s="965"/>
      <c r="CO36" s="965"/>
      <c r="CP36" s="965"/>
      <c r="CQ36" s="966"/>
      <c r="CR36" s="964"/>
      <c r="CS36" s="965"/>
      <c r="CT36" s="965"/>
      <c r="CU36" s="965"/>
      <c r="CV36" s="966"/>
      <c r="CW36" s="964"/>
      <c r="CX36" s="965"/>
      <c r="CY36" s="965"/>
      <c r="CZ36" s="965"/>
      <c r="DA36" s="966"/>
      <c r="DB36" s="964"/>
      <c r="DC36" s="965"/>
      <c r="DD36" s="965"/>
      <c r="DE36" s="965"/>
      <c r="DF36" s="966"/>
      <c r="DG36" s="964"/>
      <c r="DH36" s="965"/>
      <c r="DI36" s="965"/>
      <c r="DJ36" s="965"/>
      <c r="DK36" s="966"/>
      <c r="DL36" s="964"/>
      <c r="DM36" s="965"/>
      <c r="DN36" s="965"/>
      <c r="DO36" s="965"/>
      <c r="DP36" s="966"/>
      <c r="DQ36" s="964"/>
      <c r="DR36" s="965"/>
      <c r="DS36" s="965"/>
      <c r="DT36" s="965"/>
      <c r="DU36" s="966"/>
      <c r="DV36" s="967"/>
      <c r="DW36" s="968"/>
      <c r="DX36" s="968"/>
      <c r="DY36" s="968"/>
      <c r="DZ36" s="969"/>
      <c r="EA36" s="89"/>
    </row>
    <row r="37" spans="1:131" ht="26.25" customHeight="1" x14ac:dyDescent="0.2">
      <c r="A37" s="101">
        <v>10</v>
      </c>
      <c r="B37" s="1005"/>
      <c r="C37" s="1006"/>
      <c r="D37" s="1006"/>
      <c r="E37" s="1006"/>
      <c r="F37" s="1006"/>
      <c r="G37" s="1006"/>
      <c r="H37" s="1006"/>
      <c r="I37" s="1006"/>
      <c r="J37" s="1006"/>
      <c r="K37" s="1006"/>
      <c r="L37" s="1006"/>
      <c r="M37" s="1006"/>
      <c r="N37" s="1006"/>
      <c r="O37" s="1006"/>
      <c r="P37" s="1007"/>
      <c r="Q37" s="1013"/>
      <c r="R37" s="1014"/>
      <c r="S37" s="1014"/>
      <c r="T37" s="1014"/>
      <c r="U37" s="1014"/>
      <c r="V37" s="1014"/>
      <c r="W37" s="1014"/>
      <c r="X37" s="1014"/>
      <c r="Y37" s="1014"/>
      <c r="Z37" s="1014"/>
      <c r="AA37" s="1014"/>
      <c r="AB37" s="1014"/>
      <c r="AC37" s="1014"/>
      <c r="AD37" s="1014"/>
      <c r="AE37" s="1015"/>
      <c r="AF37" s="1010"/>
      <c r="AG37" s="1011"/>
      <c r="AH37" s="1011"/>
      <c r="AI37" s="1011"/>
      <c r="AJ37" s="1012"/>
      <c r="AK37" s="955"/>
      <c r="AL37" s="946"/>
      <c r="AM37" s="946"/>
      <c r="AN37" s="946"/>
      <c r="AO37" s="946"/>
      <c r="AP37" s="946"/>
      <c r="AQ37" s="946"/>
      <c r="AR37" s="946"/>
      <c r="AS37" s="946"/>
      <c r="AT37" s="946"/>
      <c r="AU37" s="946"/>
      <c r="AV37" s="946"/>
      <c r="AW37" s="946"/>
      <c r="AX37" s="946"/>
      <c r="AY37" s="946"/>
      <c r="AZ37" s="1016"/>
      <c r="BA37" s="1016"/>
      <c r="BB37" s="1016"/>
      <c r="BC37" s="1016"/>
      <c r="BD37" s="1016"/>
      <c r="BE37" s="947"/>
      <c r="BF37" s="947"/>
      <c r="BG37" s="947"/>
      <c r="BH37" s="947"/>
      <c r="BI37" s="948"/>
      <c r="BJ37" s="91"/>
      <c r="BK37" s="91"/>
      <c r="BL37" s="91"/>
      <c r="BM37" s="91"/>
      <c r="BN37" s="91"/>
      <c r="BO37" s="100"/>
      <c r="BP37" s="100"/>
      <c r="BQ37" s="97">
        <v>31</v>
      </c>
      <c r="BR37" s="98"/>
      <c r="BS37" s="967"/>
      <c r="BT37" s="968"/>
      <c r="BU37" s="968"/>
      <c r="BV37" s="968"/>
      <c r="BW37" s="968"/>
      <c r="BX37" s="968"/>
      <c r="BY37" s="968"/>
      <c r="BZ37" s="968"/>
      <c r="CA37" s="968"/>
      <c r="CB37" s="968"/>
      <c r="CC37" s="968"/>
      <c r="CD37" s="968"/>
      <c r="CE37" s="968"/>
      <c r="CF37" s="968"/>
      <c r="CG37" s="989"/>
      <c r="CH37" s="964"/>
      <c r="CI37" s="965"/>
      <c r="CJ37" s="965"/>
      <c r="CK37" s="965"/>
      <c r="CL37" s="966"/>
      <c r="CM37" s="964"/>
      <c r="CN37" s="965"/>
      <c r="CO37" s="965"/>
      <c r="CP37" s="965"/>
      <c r="CQ37" s="966"/>
      <c r="CR37" s="964"/>
      <c r="CS37" s="965"/>
      <c r="CT37" s="965"/>
      <c r="CU37" s="965"/>
      <c r="CV37" s="966"/>
      <c r="CW37" s="964"/>
      <c r="CX37" s="965"/>
      <c r="CY37" s="965"/>
      <c r="CZ37" s="965"/>
      <c r="DA37" s="966"/>
      <c r="DB37" s="964"/>
      <c r="DC37" s="965"/>
      <c r="DD37" s="965"/>
      <c r="DE37" s="965"/>
      <c r="DF37" s="966"/>
      <c r="DG37" s="964"/>
      <c r="DH37" s="965"/>
      <c r="DI37" s="965"/>
      <c r="DJ37" s="965"/>
      <c r="DK37" s="966"/>
      <c r="DL37" s="964"/>
      <c r="DM37" s="965"/>
      <c r="DN37" s="965"/>
      <c r="DO37" s="965"/>
      <c r="DP37" s="966"/>
      <c r="DQ37" s="964"/>
      <c r="DR37" s="965"/>
      <c r="DS37" s="965"/>
      <c r="DT37" s="965"/>
      <c r="DU37" s="966"/>
      <c r="DV37" s="967"/>
      <c r="DW37" s="968"/>
      <c r="DX37" s="968"/>
      <c r="DY37" s="968"/>
      <c r="DZ37" s="969"/>
      <c r="EA37" s="89"/>
    </row>
    <row r="38" spans="1:131" ht="26.25" customHeight="1" x14ac:dyDescent="0.2">
      <c r="A38" s="101">
        <v>11</v>
      </c>
      <c r="B38" s="1005"/>
      <c r="C38" s="1006"/>
      <c r="D38" s="1006"/>
      <c r="E38" s="1006"/>
      <c r="F38" s="1006"/>
      <c r="G38" s="1006"/>
      <c r="H38" s="1006"/>
      <c r="I38" s="1006"/>
      <c r="J38" s="1006"/>
      <c r="K38" s="1006"/>
      <c r="L38" s="1006"/>
      <c r="M38" s="1006"/>
      <c r="N38" s="1006"/>
      <c r="O38" s="1006"/>
      <c r="P38" s="1007"/>
      <c r="Q38" s="1013"/>
      <c r="R38" s="1014"/>
      <c r="S38" s="1014"/>
      <c r="T38" s="1014"/>
      <c r="U38" s="1014"/>
      <c r="V38" s="1014"/>
      <c r="W38" s="1014"/>
      <c r="X38" s="1014"/>
      <c r="Y38" s="1014"/>
      <c r="Z38" s="1014"/>
      <c r="AA38" s="1014"/>
      <c r="AB38" s="1014"/>
      <c r="AC38" s="1014"/>
      <c r="AD38" s="1014"/>
      <c r="AE38" s="1015"/>
      <c r="AF38" s="1010"/>
      <c r="AG38" s="1011"/>
      <c r="AH38" s="1011"/>
      <c r="AI38" s="1011"/>
      <c r="AJ38" s="1012"/>
      <c r="AK38" s="955"/>
      <c r="AL38" s="946"/>
      <c r="AM38" s="946"/>
      <c r="AN38" s="946"/>
      <c r="AO38" s="946"/>
      <c r="AP38" s="946"/>
      <c r="AQ38" s="946"/>
      <c r="AR38" s="946"/>
      <c r="AS38" s="946"/>
      <c r="AT38" s="946"/>
      <c r="AU38" s="946"/>
      <c r="AV38" s="946"/>
      <c r="AW38" s="946"/>
      <c r="AX38" s="946"/>
      <c r="AY38" s="946"/>
      <c r="AZ38" s="1016"/>
      <c r="BA38" s="1016"/>
      <c r="BB38" s="1016"/>
      <c r="BC38" s="1016"/>
      <c r="BD38" s="1016"/>
      <c r="BE38" s="947"/>
      <c r="BF38" s="947"/>
      <c r="BG38" s="947"/>
      <c r="BH38" s="947"/>
      <c r="BI38" s="948"/>
      <c r="BJ38" s="91"/>
      <c r="BK38" s="91"/>
      <c r="BL38" s="91"/>
      <c r="BM38" s="91"/>
      <c r="BN38" s="91"/>
      <c r="BO38" s="100"/>
      <c r="BP38" s="100"/>
      <c r="BQ38" s="97">
        <v>32</v>
      </c>
      <c r="BR38" s="98"/>
      <c r="BS38" s="967"/>
      <c r="BT38" s="968"/>
      <c r="BU38" s="968"/>
      <c r="BV38" s="968"/>
      <c r="BW38" s="968"/>
      <c r="BX38" s="968"/>
      <c r="BY38" s="968"/>
      <c r="BZ38" s="968"/>
      <c r="CA38" s="968"/>
      <c r="CB38" s="968"/>
      <c r="CC38" s="968"/>
      <c r="CD38" s="968"/>
      <c r="CE38" s="968"/>
      <c r="CF38" s="968"/>
      <c r="CG38" s="989"/>
      <c r="CH38" s="964"/>
      <c r="CI38" s="965"/>
      <c r="CJ38" s="965"/>
      <c r="CK38" s="965"/>
      <c r="CL38" s="966"/>
      <c r="CM38" s="964"/>
      <c r="CN38" s="965"/>
      <c r="CO38" s="965"/>
      <c r="CP38" s="965"/>
      <c r="CQ38" s="966"/>
      <c r="CR38" s="964"/>
      <c r="CS38" s="965"/>
      <c r="CT38" s="965"/>
      <c r="CU38" s="965"/>
      <c r="CV38" s="966"/>
      <c r="CW38" s="964"/>
      <c r="CX38" s="965"/>
      <c r="CY38" s="965"/>
      <c r="CZ38" s="965"/>
      <c r="DA38" s="966"/>
      <c r="DB38" s="964"/>
      <c r="DC38" s="965"/>
      <c r="DD38" s="965"/>
      <c r="DE38" s="965"/>
      <c r="DF38" s="966"/>
      <c r="DG38" s="964"/>
      <c r="DH38" s="965"/>
      <c r="DI38" s="965"/>
      <c r="DJ38" s="965"/>
      <c r="DK38" s="966"/>
      <c r="DL38" s="964"/>
      <c r="DM38" s="965"/>
      <c r="DN38" s="965"/>
      <c r="DO38" s="965"/>
      <c r="DP38" s="966"/>
      <c r="DQ38" s="964"/>
      <c r="DR38" s="965"/>
      <c r="DS38" s="965"/>
      <c r="DT38" s="965"/>
      <c r="DU38" s="966"/>
      <c r="DV38" s="967"/>
      <c r="DW38" s="968"/>
      <c r="DX38" s="968"/>
      <c r="DY38" s="968"/>
      <c r="DZ38" s="969"/>
      <c r="EA38" s="89"/>
    </row>
    <row r="39" spans="1:131" ht="26.25" customHeight="1" x14ac:dyDescent="0.2">
      <c r="A39" s="101">
        <v>12</v>
      </c>
      <c r="B39" s="1005"/>
      <c r="C39" s="1006"/>
      <c r="D39" s="1006"/>
      <c r="E39" s="1006"/>
      <c r="F39" s="1006"/>
      <c r="G39" s="1006"/>
      <c r="H39" s="1006"/>
      <c r="I39" s="1006"/>
      <c r="J39" s="1006"/>
      <c r="K39" s="1006"/>
      <c r="L39" s="1006"/>
      <c r="M39" s="1006"/>
      <c r="N39" s="1006"/>
      <c r="O39" s="1006"/>
      <c r="P39" s="1007"/>
      <c r="Q39" s="1013"/>
      <c r="R39" s="1014"/>
      <c r="S39" s="1014"/>
      <c r="T39" s="1014"/>
      <c r="U39" s="1014"/>
      <c r="V39" s="1014"/>
      <c r="W39" s="1014"/>
      <c r="X39" s="1014"/>
      <c r="Y39" s="1014"/>
      <c r="Z39" s="1014"/>
      <c r="AA39" s="1014"/>
      <c r="AB39" s="1014"/>
      <c r="AC39" s="1014"/>
      <c r="AD39" s="1014"/>
      <c r="AE39" s="1015"/>
      <c r="AF39" s="1010"/>
      <c r="AG39" s="1011"/>
      <c r="AH39" s="1011"/>
      <c r="AI39" s="1011"/>
      <c r="AJ39" s="1012"/>
      <c r="AK39" s="955"/>
      <c r="AL39" s="946"/>
      <c r="AM39" s="946"/>
      <c r="AN39" s="946"/>
      <c r="AO39" s="946"/>
      <c r="AP39" s="946"/>
      <c r="AQ39" s="946"/>
      <c r="AR39" s="946"/>
      <c r="AS39" s="946"/>
      <c r="AT39" s="946"/>
      <c r="AU39" s="946"/>
      <c r="AV39" s="946"/>
      <c r="AW39" s="946"/>
      <c r="AX39" s="946"/>
      <c r="AY39" s="946"/>
      <c r="AZ39" s="1016"/>
      <c r="BA39" s="1016"/>
      <c r="BB39" s="1016"/>
      <c r="BC39" s="1016"/>
      <c r="BD39" s="1016"/>
      <c r="BE39" s="947"/>
      <c r="BF39" s="947"/>
      <c r="BG39" s="947"/>
      <c r="BH39" s="947"/>
      <c r="BI39" s="948"/>
      <c r="BJ39" s="91"/>
      <c r="BK39" s="91"/>
      <c r="BL39" s="91"/>
      <c r="BM39" s="91"/>
      <c r="BN39" s="91"/>
      <c r="BO39" s="100"/>
      <c r="BP39" s="100"/>
      <c r="BQ39" s="97">
        <v>33</v>
      </c>
      <c r="BR39" s="98"/>
      <c r="BS39" s="967"/>
      <c r="BT39" s="968"/>
      <c r="BU39" s="968"/>
      <c r="BV39" s="968"/>
      <c r="BW39" s="968"/>
      <c r="BX39" s="968"/>
      <c r="BY39" s="968"/>
      <c r="BZ39" s="968"/>
      <c r="CA39" s="968"/>
      <c r="CB39" s="968"/>
      <c r="CC39" s="968"/>
      <c r="CD39" s="968"/>
      <c r="CE39" s="968"/>
      <c r="CF39" s="968"/>
      <c r="CG39" s="989"/>
      <c r="CH39" s="964"/>
      <c r="CI39" s="965"/>
      <c r="CJ39" s="965"/>
      <c r="CK39" s="965"/>
      <c r="CL39" s="966"/>
      <c r="CM39" s="964"/>
      <c r="CN39" s="965"/>
      <c r="CO39" s="965"/>
      <c r="CP39" s="965"/>
      <c r="CQ39" s="966"/>
      <c r="CR39" s="964"/>
      <c r="CS39" s="965"/>
      <c r="CT39" s="965"/>
      <c r="CU39" s="965"/>
      <c r="CV39" s="966"/>
      <c r="CW39" s="964"/>
      <c r="CX39" s="965"/>
      <c r="CY39" s="965"/>
      <c r="CZ39" s="965"/>
      <c r="DA39" s="966"/>
      <c r="DB39" s="964"/>
      <c r="DC39" s="965"/>
      <c r="DD39" s="965"/>
      <c r="DE39" s="965"/>
      <c r="DF39" s="966"/>
      <c r="DG39" s="964"/>
      <c r="DH39" s="965"/>
      <c r="DI39" s="965"/>
      <c r="DJ39" s="965"/>
      <c r="DK39" s="966"/>
      <c r="DL39" s="964"/>
      <c r="DM39" s="965"/>
      <c r="DN39" s="965"/>
      <c r="DO39" s="965"/>
      <c r="DP39" s="966"/>
      <c r="DQ39" s="964"/>
      <c r="DR39" s="965"/>
      <c r="DS39" s="965"/>
      <c r="DT39" s="965"/>
      <c r="DU39" s="966"/>
      <c r="DV39" s="967"/>
      <c r="DW39" s="968"/>
      <c r="DX39" s="968"/>
      <c r="DY39" s="968"/>
      <c r="DZ39" s="969"/>
      <c r="EA39" s="89"/>
    </row>
    <row r="40" spans="1:131" ht="26.25" customHeight="1" x14ac:dyDescent="0.2">
      <c r="A40" s="97">
        <v>13</v>
      </c>
      <c r="B40" s="1005"/>
      <c r="C40" s="1006"/>
      <c r="D40" s="1006"/>
      <c r="E40" s="1006"/>
      <c r="F40" s="1006"/>
      <c r="G40" s="1006"/>
      <c r="H40" s="1006"/>
      <c r="I40" s="1006"/>
      <c r="J40" s="1006"/>
      <c r="K40" s="1006"/>
      <c r="L40" s="1006"/>
      <c r="M40" s="1006"/>
      <c r="N40" s="1006"/>
      <c r="O40" s="1006"/>
      <c r="P40" s="1007"/>
      <c r="Q40" s="1013"/>
      <c r="R40" s="1014"/>
      <c r="S40" s="1014"/>
      <c r="T40" s="1014"/>
      <c r="U40" s="1014"/>
      <c r="V40" s="1014"/>
      <c r="W40" s="1014"/>
      <c r="X40" s="1014"/>
      <c r="Y40" s="1014"/>
      <c r="Z40" s="1014"/>
      <c r="AA40" s="1014"/>
      <c r="AB40" s="1014"/>
      <c r="AC40" s="1014"/>
      <c r="AD40" s="1014"/>
      <c r="AE40" s="1015"/>
      <c r="AF40" s="1010"/>
      <c r="AG40" s="1011"/>
      <c r="AH40" s="1011"/>
      <c r="AI40" s="1011"/>
      <c r="AJ40" s="1012"/>
      <c r="AK40" s="955"/>
      <c r="AL40" s="946"/>
      <c r="AM40" s="946"/>
      <c r="AN40" s="946"/>
      <c r="AO40" s="946"/>
      <c r="AP40" s="946"/>
      <c r="AQ40" s="946"/>
      <c r="AR40" s="946"/>
      <c r="AS40" s="946"/>
      <c r="AT40" s="946"/>
      <c r="AU40" s="946"/>
      <c r="AV40" s="946"/>
      <c r="AW40" s="946"/>
      <c r="AX40" s="946"/>
      <c r="AY40" s="946"/>
      <c r="AZ40" s="1016"/>
      <c r="BA40" s="1016"/>
      <c r="BB40" s="1016"/>
      <c r="BC40" s="1016"/>
      <c r="BD40" s="1016"/>
      <c r="BE40" s="947"/>
      <c r="BF40" s="947"/>
      <c r="BG40" s="947"/>
      <c r="BH40" s="947"/>
      <c r="BI40" s="948"/>
      <c r="BJ40" s="91"/>
      <c r="BK40" s="91"/>
      <c r="BL40" s="91"/>
      <c r="BM40" s="91"/>
      <c r="BN40" s="91"/>
      <c r="BO40" s="100"/>
      <c r="BP40" s="100"/>
      <c r="BQ40" s="97">
        <v>34</v>
      </c>
      <c r="BR40" s="98"/>
      <c r="BS40" s="967"/>
      <c r="BT40" s="968"/>
      <c r="BU40" s="968"/>
      <c r="BV40" s="968"/>
      <c r="BW40" s="968"/>
      <c r="BX40" s="968"/>
      <c r="BY40" s="968"/>
      <c r="BZ40" s="968"/>
      <c r="CA40" s="968"/>
      <c r="CB40" s="968"/>
      <c r="CC40" s="968"/>
      <c r="CD40" s="968"/>
      <c r="CE40" s="968"/>
      <c r="CF40" s="968"/>
      <c r="CG40" s="989"/>
      <c r="CH40" s="964"/>
      <c r="CI40" s="965"/>
      <c r="CJ40" s="965"/>
      <c r="CK40" s="965"/>
      <c r="CL40" s="966"/>
      <c r="CM40" s="964"/>
      <c r="CN40" s="965"/>
      <c r="CO40" s="965"/>
      <c r="CP40" s="965"/>
      <c r="CQ40" s="966"/>
      <c r="CR40" s="964"/>
      <c r="CS40" s="965"/>
      <c r="CT40" s="965"/>
      <c r="CU40" s="965"/>
      <c r="CV40" s="966"/>
      <c r="CW40" s="964"/>
      <c r="CX40" s="965"/>
      <c r="CY40" s="965"/>
      <c r="CZ40" s="965"/>
      <c r="DA40" s="966"/>
      <c r="DB40" s="964"/>
      <c r="DC40" s="965"/>
      <c r="DD40" s="965"/>
      <c r="DE40" s="965"/>
      <c r="DF40" s="966"/>
      <c r="DG40" s="964"/>
      <c r="DH40" s="965"/>
      <c r="DI40" s="965"/>
      <c r="DJ40" s="965"/>
      <c r="DK40" s="966"/>
      <c r="DL40" s="964"/>
      <c r="DM40" s="965"/>
      <c r="DN40" s="965"/>
      <c r="DO40" s="965"/>
      <c r="DP40" s="966"/>
      <c r="DQ40" s="964"/>
      <c r="DR40" s="965"/>
      <c r="DS40" s="965"/>
      <c r="DT40" s="965"/>
      <c r="DU40" s="966"/>
      <c r="DV40" s="967"/>
      <c r="DW40" s="968"/>
      <c r="DX40" s="968"/>
      <c r="DY40" s="968"/>
      <c r="DZ40" s="969"/>
      <c r="EA40" s="89"/>
    </row>
    <row r="41" spans="1:131" ht="26.25" customHeight="1" x14ac:dyDescent="0.2">
      <c r="A41" s="97">
        <v>14</v>
      </c>
      <c r="B41" s="1005"/>
      <c r="C41" s="1006"/>
      <c r="D41" s="1006"/>
      <c r="E41" s="1006"/>
      <c r="F41" s="1006"/>
      <c r="G41" s="1006"/>
      <c r="H41" s="1006"/>
      <c r="I41" s="1006"/>
      <c r="J41" s="1006"/>
      <c r="K41" s="1006"/>
      <c r="L41" s="1006"/>
      <c r="M41" s="1006"/>
      <c r="N41" s="1006"/>
      <c r="O41" s="1006"/>
      <c r="P41" s="1007"/>
      <c r="Q41" s="1013"/>
      <c r="R41" s="1014"/>
      <c r="S41" s="1014"/>
      <c r="T41" s="1014"/>
      <c r="U41" s="1014"/>
      <c r="V41" s="1014"/>
      <c r="W41" s="1014"/>
      <c r="X41" s="1014"/>
      <c r="Y41" s="1014"/>
      <c r="Z41" s="1014"/>
      <c r="AA41" s="1014"/>
      <c r="AB41" s="1014"/>
      <c r="AC41" s="1014"/>
      <c r="AD41" s="1014"/>
      <c r="AE41" s="1015"/>
      <c r="AF41" s="1010"/>
      <c r="AG41" s="1011"/>
      <c r="AH41" s="1011"/>
      <c r="AI41" s="1011"/>
      <c r="AJ41" s="1012"/>
      <c r="AK41" s="955"/>
      <c r="AL41" s="946"/>
      <c r="AM41" s="946"/>
      <c r="AN41" s="946"/>
      <c r="AO41" s="946"/>
      <c r="AP41" s="946"/>
      <c r="AQ41" s="946"/>
      <c r="AR41" s="946"/>
      <c r="AS41" s="946"/>
      <c r="AT41" s="946"/>
      <c r="AU41" s="946"/>
      <c r="AV41" s="946"/>
      <c r="AW41" s="946"/>
      <c r="AX41" s="946"/>
      <c r="AY41" s="946"/>
      <c r="AZ41" s="1016"/>
      <c r="BA41" s="1016"/>
      <c r="BB41" s="1016"/>
      <c r="BC41" s="1016"/>
      <c r="BD41" s="1016"/>
      <c r="BE41" s="947"/>
      <c r="BF41" s="947"/>
      <c r="BG41" s="947"/>
      <c r="BH41" s="947"/>
      <c r="BI41" s="948"/>
      <c r="BJ41" s="91"/>
      <c r="BK41" s="91"/>
      <c r="BL41" s="91"/>
      <c r="BM41" s="91"/>
      <c r="BN41" s="91"/>
      <c r="BO41" s="100"/>
      <c r="BP41" s="100"/>
      <c r="BQ41" s="97">
        <v>35</v>
      </c>
      <c r="BR41" s="98"/>
      <c r="BS41" s="967"/>
      <c r="BT41" s="968"/>
      <c r="BU41" s="968"/>
      <c r="BV41" s="968"/>
      <c r="BW41" s="968"/>
      <c r="BX41" s="968"/>
      <c r="BY41" s="968"/>
      <c r="BZ41" s="968"/>
      <c r="CA41" s="968"/>
      <c r="CB41" s="968"/>
      <c r="CC41" s="968"/>
      <c r="CD41" s="968"/>
      <c r="CE41" s="968"/>
      <c r="CF41" s="968"/>
      <c r="CG41" s="989"/>
      <c r="CH41" s="964"/>
      <c r="CI41" s="965"/>
      <c r="CJ41" s="965"/>
      <c r="CK41" s="965"/>
      <c r="CL41" s="966"/>
      <c r="CM41" s="964"/>
      <c r="CN41" s="965"/>
      <c r="CO41" s="965"/>
      <c r="CP41" s="965"/>
      <c r="CQ41" s="966"/>
      <c r="CR41" s="964"/>
      <c r="CS41" s="965"/>
      <c r="CT41" s="965"/>
      <c r="CU41" s="965"/>
      <c r="CV41" s="966"/>
      <c r="CW41" s="964"/>
      <c r="CX41" s="965"/>
      <c r="CY41" s="965"/>
      <c r="CZ41" s="965"/>
      <c r="DA41" s="966"/>
      <c r="DB41" s="964"/>
      <c r="DC41" s="965"/>
      <c r="DD41" s="965"/>
      <c r="DE41" s="965"/>
      <c r="DF41" s="966"/>
      <c r="DG41" s="964"/>
      <c r="DH41" s="965"/>
      <c r="DI41" s="965"/>
      <c r="DJ41" s="965"/>
      <c r="DK41" s="966"/>
      <c r="DL41" s="964"/>
      <c r="DM41" s="965"/>
      <c r="DN41" s="965"/>
      <c r="DO41" s="965"/>
      <c r="DP41" s="966"/>
      <c r="DQ41" s="964"/>
      <c r="DR41" s="965"/>
      <c r="DS41" s="965"/>
      <c r="DT41" s="965"/>
      <c r="DU41" s="966"/>
      <c r="DV41" s="967"/>
      <c r="DW41" s="968"/>
      <c r="DX41" s="968"/>
      <c r="DY41" s="968"/>
      <c r="DZ41" s="969"/>
      <c r="EA41" s="89"/>
    </row>
    <row r="42" spans="1:131" ht="26.25" customHeight="1" x14ac:dyDescent="0.2">
      <c r="A42" s="97">
        <v>15</v>
      </c>
      <c r="B42" s="1005"/>
      <c r="C42" s="1006"/>
      <c r="D42" s="1006"/>
      <c r="E42" s="1006"/>
      <c r="F42" s="1006"/>
      <c r="G42" s="1006"/>
      <c r="H42" s="1006"/>
      <c r="I42" s="1006"/>
      <c r="J42" s="1006"/>
      <c r="K42" s="1006"/>
      <c r="L42" s="1006"/>
      <c r="M42" s="1006"/>
      <c r="N42" s="1006"/>
      <c r="O42" s="1006"/>
      <c r="P42" s="1007"/>
      <c r="Q42" s="1013"/>
      <c r="R42" s="1014"/>
      <c r="S42" s="1014"/>
      <c r="T42" s="1014"/>
      <c r="U42" s="1014"/>
      <c r="V42" s="1014"/>
      <c r="W42" s="1014"/>
      <c r="X42" s="1014"/>
      <c r="Y42" s="1014"/>
      <c r="Z42" s="1014"/>
      <c r="AA42" s="1014"/>
      <c r="AB42" s="1014"/>
      <c r="AC42" s="1014"/>
      <c r="AD42" s="1014"/>
      <c r="AE42" s="1015"/>
      <c r="AF42" s="1010"/>
      <c r="AG42" s="1011"/>
      <c r="AH42" s="1011"/>
      <c r="AI42" s="1011"/>
      <c r="AJ42" s="1012"/>
      <c r="AK42" s="955"/>
      <c r="AL42" s="946"/>
      <c r="AM42" s="946"/>
      <c r="AN42" s="946"/>
      <c r="AO42" s="946"/>
      <c r="AP42" s="946"/>
      <c r="AQ42" s="946"/>
      <c r="AR42" s="946"/>
      <c r="AS42" s="946"/>
      <c r="AT42" s="946"/>
      <c r="AU42" s="946"/>
      <c r="AV42" s="946"/>
      <c r="AW42" s="946"/>
      <c r="AX42" s="946"/>
      <c r="AY42" s="946"/>
      <c r="AZ42" s="1016"/>
      <c r="BA42" s="1016"/>
      <c r="BB42" s="1016"/>
      <c r="BC42" s="1016"/>
      <c r="BD42" s="1016"/>
      <c r="BE42" s="947"/>
      <c r="BF42" s="947"/>
      <c r="BG42" s="947"/>
      <c r="BH42" s="947"/>
      <c r="BI42" s="948"/>
      <c r="BJ42" s="91"/>
      <c r="BK42" s="91"/>
      <c r="BL42" s="91"/>
      <c r="BM42" s="91"/>
      <c r="BN42" s="91"/>
      <c r="BO42" s="100"/>
      <c r="BP42" s="100"/>
      <c r="BQ42" s="97">
        <v>36</v>
      </c>
      <c r="BR42" s="98"/>
      <c r="BS42" s="967"/>
      <c r="BT42" s="968"/>
      <c r="BU42" s="968"/>
      <c r="BV42" s="968"/>
      <c r="BW42" s="968"/>
      <c r="BX42" s="968"/>
      <c r="BY42" s="968"/>
      <c r="BZ42" s="968"/>
      <c r="CA42" s="968"/>
      <c r="CB42" s="968"/>
      <c r="CC42" s="968"/>
      <c r="CD42" s="968"/>
      <c r="CE42" s="968"/>
      <c r="CF42" s="968"/>
      <c r="CG42" s="989"/>
      <c r="CH42" s="964"/>
      <c r="CI42" s="965"/>
      <c r="CJ42" s="965"/>
      <c r="CK42" s="965"/>
      <c r="CL42" s="966"/>
      <c r="CM42" s="964"/>
      <c r="CN42" s="965"/>
      <c r="CO42" s="965"/>
      <c r="CP42" s="965"/>
      <c r="CQ42" s="966"/>
      <c r="CR42" s="964"/>
      <c r="CS42" s="965"/>
      <c r="CT42" s="965"/>
      <c r="CU42" s="965"/>
      <c r="CV42" s="966"/>
      <c r="CW42" s="964"/>
      <c r="CX42" s="965"/>
      <c r="CY42" s="965"/>
      <c r="CZ42" s="965"/>
      <c r="DA42" s="966"/>
      <c r="DB42" s="964"/>
      <c r="DC42" s="965"/>
      <c r="DD42" s="965"/>
      <c r="DE42" s="965"/>
      <c r="DF42" s="966"/>
      <c r="DG42" s="964"/>
      <c r="DH42" s="965"/>
      <c r="DI42" s="965"/>
      <c r="DJ42" s="965"/>
      <c r="DK42" s="966"/>
      <c r="DL42" s="964"/>
      <c r="DM42" s="965"/>
      <c r="DN42" s="965"/>
      <c r="DO42" s="965"/>
      <c r="DP42" s="966"/>
      <c r="DQ42" s="964"/>
      <c r="DR42" s="965"/>
      <c r="DS42" s="965"/>
      <c r="DT42" s="965"/>
      <c r="DU42" s="966"/>
      <c r="DV42" s="967"/>
      <c r="DW42" s="968"/>
      <c r="DX42" s="968"/>
      <c r="DY42" s="968"/>
      <c r="DZ42" s="969"/>
      <c r="EA42" s="89"/>
    </row>
    <row r="43" spans="1:131" ht="26.25" customHeight="1" x14ac:dyDescent="0.2">
      <c r="A43" s="97">
        <v>16</v>
      </c>
      <c r="B43" s="1005"/>
      <c r="C43" s="1006"/>
      <c r="D43" s="1006"/>
      <c r="E43" s="1006"/>
      <c r="F43" s="1006"/>
      <c r="G43" s="1006"/>
      <c r="H43" s="1006"/>
      <c r="I43" s="1006"/>
      <c r="J43" s="1006"/>
      <c r="K43" s="1006"/>
      <c r="L43" s="1006"/>
      <c r="M43" s="1006"/>
      <c r="N43" s="1006"/>
      <c r="O43" s="1006"/>
      <c r="P43" s="1007"/>
      <c r="Q43" s="1013"/>
      <c r="R43" s="1014"/>
      <c r="S43" s="1014"/>
      <c r="T43" s="1014"/>
      <c r="U43" s="1014"/>
      <c r="V43" s="1014"/>
      <c r="W43" s="1014"/>
      <c r="X43" s="1014"/>
      <c r="Y43" s="1014"/>
      <c r="Z43" s="1014"/>
      <c r="AA43" s="1014"/>
      <c r="AB43" s="1014"/>
      <c r="AC43" s="1014"/>
      <c r="AD43" s="1014"/>
      <c r="AE43" s="1015"/>
      <c r="AF43" s="1010"/>
      <c r="AG43" s="1011"/>
      <c r="AH43" s="1011"/>
      <c r="AI43" s="1011"/>
      <c r="AJ43" s="1012"/>
      <c r="AK43" s="955"/>
      <c r="AL43" s="946"/>
      <c r="AM43" s="946"/>
      <c r="AN43" s="946"/>
      <c r="AO43" s="946"/>
      <c r="AP43" s="946"/>
      <c r="AQ43" s="946"/>
      <c r="AR43" s="946"/>
      <c r="AS43" s="946"/>
      <c r="AT43" s="946"/>
      <c r="AU43" s="946"/>
      <c r="AV43" s="946"/>
      <c r="AW43" s="946"/>
      <c r="AX43" s="946"/>
      <c r="AY43" s="946"/>
      <c r="AZ43" s="1016"/>
      <c r="BA43" s="1016"/>
      <c r="BB43" s="1016"/>
      <c r="BC43" s="1016"/>
      <c r="BD43" s="1016"/>
      <c r="BE43" s="947"/>
      <c r="BF43" s="947"/>
      <c r="BG43" s="947"/>
      <c r="BH43" s="947"/>
      <c r="BI43" s="948"/>
      <c r="BJ43" s="91"/>
      <c r="BK43" s="91"/>
      <c r="BL43" s="91"/>
      <c r="BM43" s="91"/>
      <c r="BN43" s="91"/>
      <c r="BO43" s="100"/>
      <c r="BP43" s="100"/>
      <c r="BQ43" s="97">
        <v>37</v>
      </c>
      <c r="BR43" s="98"/>
      <c r="BS43" s="967"/>
      <c r="BT43" s="968"/>
      <c r="BU43" s="968"/>
      <c r="BV43" s="968"/>
      <c r="BW43" s="968"/>
      <c r="BX43" s="968"/>
      <c r="BY43" s="968"/>
      <c r="BZ43" s="968"/>
      <c r="CA43" s="968"/>
      <c r="CB43" s="968"/>
      <c r="CC43" s="968"/>
      <c r="CD43" s="968"/>
      <c r="CE43" s="968"/>
      <c r="CF43" s="968"/>
      <c r="CG43" s="989"/>
      <c r="CH43" s="964"/>
      <c r="CI43" s="965"/>
      <c r="CJ43" s="965"/>
      <c r="CK43" s="965"/>
      <c r="CL43" s="966"/>
      <c r="CM43" s="964"/>
      <c r="CN43" s="965"/>
      <c r="CO43" s="965"/>
      <c r="CP43" s="965"/>
      <c r="CQ43" s="966"/>
      <c r="CR43" s="964"/>
      <c r="CS43" s="965"/>
      <c r="CT43" s="965"/>
      <c r="CU43" s="965"/>
      <c r="CV43" s="966"/>
      <c r="CW43" s="964"/>
      <c r="CX43" s="965"/>
      <c r="CY43" s="965"/>
      <c r="CZ43" s="965"/>
      <c r="DA43" s="966"/>
      <c r="DB43" s="964"/>
      <c r="DC43" s="965"/>
      <c r="DD43" s="965"/>
      <c r="DE43" s="965"/>
      <c r="DF43" s="966"/>
      <c r="DG43" s="964"/>
      <c r="DH43" s="965"/>
      <c r="DI43" s="965"/>
      <c r="DJ43" s="965"/>
      <c r="DK43" s="966"/>
      <c r="DL43" s="964"/>
      <c r="DM43" s="965"/>
      <c r="DN43" s="965"/>
      <c r="DO43" s="965"/>
      <c r="DP43" s="966"/>
      <c r="DQ43" s="964"/>
      <c r="DR43" s="965"/>
      <c r="DS43" s="965"/>
      <c r="DT43" s="965"/>
      <c r="DU43" s="966"/>
      <c r="DV43" s="967"/>
      <c r="DW43" s="968"/>
      <c r="DX43" s="968"/>
      <c r="DY43" s="968"/>
      <c r="DZ43" s="969"/>
      <c r="EA43" s="89"/>
    </row>
    <row r="44" spans="1:131" ht="26.25" customHeight="1" x14ac:dyDescent="0.2">
      <c r="A44" s="97">
        <v>17</v>
      </c>
      <c r="B44" s="1005"/>
      <c r="C44" s="1006"/>
      <c r="D44" s="1006"/>
      <c r="E44" s="1006"/>
      <c r="F44" s="1006"/>
      <c r="G44" s="1006"/>
      <c r="H44" s="1006"/>
      <c r="I44" s="1006"/>
      <c r="J44" s="1006"/>
      <c r="K44" s="1006"/>
      <c r="L44" s="1006"/>
      <c r="M44" s="1006"/>
      <c r="N44" s="1006"/>
      <c r="O44" s="1006"/>
      <c r="P44" s="1007"/>
      <c r="Q44" s="1013"/>
      <c r="R44" s="1014"/>
      <c r="S44" s="1014"/>
      <c r="T44" s="1014"/>
      <c r="U44" s="1014"/>
      <c r="V44" s="1014"/>
      <c r="W44" s="1014"/>
      <c r="X44" s="1014"/>
      <c r="Y44" s="1014"/>
      <c r="Z44" s="1014"/>
      <c r="AA44" s="1014"/>
      <c r="AB44" s="1014"/>
      <c r="AC44" s="1014"/>
      <c r="AD44" s="1014"/>
      <c r="AE44" s="1015"/>
      <c r="AF44" s="1010"/>
      <c r="AG44" s="1011"/>
      <c r="AH44" s="1011"/>
      <c r="AI44" s="1011"/>
      <c r="AJ44" s="1012"/>
      <c r="AK44" s="955"/>
      <c r="AL44" s="946"/>
      <c r="AM44" s="946"/>
      <c r="AN44" s="946"/>
      <c r="AO44" s="946"/>
      <c r="AP44" s="946"/>
      <c r="AQ44" s="946"/>
      <c r="AR44" s="946"/>
      <c r="AS44" s="946"/>
      <c r="AT44" s="946"/>
      <c r="AU44" s="946"/>
      <c r="AV44" s="946"/>
      <c r="AW44" s="946"/>
      <c r="AX44" s="946"/>
      <c r="AY44" s="946"/>
      <c r="AZ44" s="1016"/>
      <c r="BA44" s="1016"/>
      <c r="BB44" s="1016"/>
      <c r="BC44" s="1016"/>
      <c r="BD44" s="1016"/>
      <c r="BE44" s="947"/>
      <c r="BF44" s="947"/>
      <c r="BG44" s="947"/>
      <c r="BH44" s="947"/>
      <c r="BI44" s="948"/>
      <c r="BJ44" s="91"/>
      <c r="BK44" s="91"/>
      <c r="BL44" s="91"/>
      <c r="BM44" s="91"/>
      <c r="BN44" s="91"/>
      <c r="BO44" s="100"/>
      <c r="BP44" s="100"/>
      <c r="BQ44" s="97">
        <v>38</v>
      </c>
      <c r="BR44" s="98"/>
      <c r="BS44" s="967"/>
      <c r="BT44" s="968"/>
      <c r="BU44" s="968"/>
      <c r="BV44" s="968"/>
      <c r="BW44" s="968"/>
      <c r="BX44" s="968"/>
      <c r="BY44" s="968"/>
      <c r="BZ44" s="968"/>
      <c r="CA44" s="968"/>
      <c r="CB44" s="968"/>
      <c r="CC44" s="968"/>
      <c r="CD44" s="968"/>
      <c r="CE44" s="968"/>
      <c r="CF44" s="968"/>
      <c r="CG44" s="989"/>
      <c r="CH44" s="964"/>
      <c r="CI44" s="965"/>
      <c r="CJ44" s="965"/>
      <c r="CK44" s="965"/>
      <c r="CL44" s="966"/>
      <c r="CM44" s="964"/>
      <c r="CN44" s="965"/>
      <c r="CO44" s="965"/>
      <c r="CP44" s="965"/>
      <c r="CQ44" s="966"/>
      <c r="CR44" s="964"/>
      <c r="CS44" s="965"/>
      <c r="CT44" s="965"/>
      <c r="CU44" s="965"/>
      <c r="CV44" s="966"/>
      <c r="CW44" s="964"/>
      <c r="CX44" s="965"/>
      <c r="CY44" s="965"/>
      <c r="CZ44" s="965"/>
      <c r="DA44" s="966"/>
      <c r="DB44" s="964"/>
      <c r="DC44" s="965"/>
      <c r="DD44" s="965"/>
      <c r="DE44" s="965"/>
      <c r="DF44" s="966"/>
      <c r="DG44" s="964"/>
      <c r="DH44" s="965"/>
      <c r="DI44" s="965"/>
      <c r="DJ44" s="965"/>
      <c r="DK44" s="966"/>
      <c r="DL44" s="964"/>
      <c r="DM44" s="965"/>
      <c r="DN44" s="965"/>
      <c r="DO44" s="965"/>
      <c r="DP44" s="966"/>
      <c r="DQ44" s="964"/>
      <c r="DR44" s="965"/>
      <c r="DS44" s="965"/>
      <c r="DT44" s="965"/>
      <c r="DU44" s="966"/>
      <c r="DV44" s="967"/>
      <c r="DW44" s="968"/>
      <c r="DX44" s="968"/>
      <c r="DY44" s="968"/>
      <c r="DZ44" s="969"/>
      <c r="EA44" s="89"/>
    </row>
    <row r="45" spans="1:131" ht="26.25" customHeight="1" x14ac:dyDescent="0.2">
      <c r="A45" s="97">
        <v>18</v>
      </c>
      <c r="B45" s="1005"/>
      <c r="C45" s="1006"/>
      <c r="D45" s="1006"/>
      <c r="E45" s="1006"/>
      <c r="F45" s="1006"/>
      <c r="G45" s="1006"/>
      <c r="H45" s="1006"/>
      <c r="I45" s="1006"/>
      <c r="J45" s="1006"/>
      <c r="K45" s="1006"/>
      <c r="L45" s="1006"/>
      <c r="M45" s="1006"/>
      <c r="N45" s="1006"/>
      <c r="O45" s="1006"/>
      <c r="P45" s="1007"/>
      <c r="Q45" s="1013"/>
      <c r="R45" s="1014"/>
      <c r="S45" s="1014"/>
      <c r="T45" s="1014"/>
      <c r="U45" s="1014"/>
      <c r="V45" s="1014"/>
      <c r="W45" s="1014"/>
      <c r="X45" s="1014"/>
      <c r="Y45" s="1014"/>
      <c r="Z45" s="1014"/>
      <c r="AA45" s="1014"/>
      <c r="AB45" s="1014"/>
      <c r="AC45" s="1014"/>
      <c r="AD45" s="1014"/>
      <c r="AE45" s="1015"/>
      <c r="AF45" s="1010"/>
      <c r="AG45" s="1011"/>
      <c r="AH45" s="1011"/>
      <c r="AI45" s="1011"/>
      <c r="AJ45" s="1012"/>
      <c r="AK45" s="955"/>
      <c r="AL45" s="946"/>
      <c r="AM45" s="946"/>
      <c r="AN45" s="946"/>
      <c r="AO45" s="946"/>
      <c r="AP45" s="946"/>
      <c r="AQ45" s="946"/>
      <c r="AR45" s="946"/>
      <c r="AS45" s="946"/>
      <c r="AT45" s="946"/>
      <c r="AU45" s="946"/>
      <c r="AV45" s="946"/>
      <c r="AW45" s="946"/>
      <c r="AX45" s="946"/>
      <c r="AY45" s="946"/>
      <c r="AZ45" s="1016"/>
      <c r="BA45" s="1016"/>
      <c r="BB45" s="1016"/>
      <c r="BC45" s="1016"/>
      <c r="BD45" s="1016"/>
      <c r="BE45" s="947"/>
      <c r="BF45" s="947"/>
      <c r="BG45" s="947"/>
      <c r="BH45" s="947"/>
      <c r="BI45" s="948"/>
      <c r="BJ45" s="91"/>
      <c r="BK45" s="91"/>
      <c r="BL45" s="91"/>
      <c r="BM45" s="91"/>
      <c r="BN45" s="91"/>
      <c r="BO45" s="100"/>
      <c r="BP45" s="100"/>
      <c r="BQ45" s="97">
        <v>39</v>
      </c>
      <c r="BR45" s="98"/>
      <c r="BS45" s="967"/>
      <c r="BT45" s="968"/>
      <c r="BU45" s="968"/>
      <c r="BV45" s="968"/>
      <c r="BW45" s="968"/>
      <c r="BX45" s="968"/>
      <c r="BY45" s="968"/>
      <c r="BZ45" s="968"/>
      <c r="CA45" s="968"/>
      <c r="CB45" s="968"/>
      <c r="CC45" s="968"/>
      <c r="CD45" s="968"/>
      <c r="CE45" s="968"/>
      <c r="CF45" s="968"/>
      <c r="CG45" s="989"/>
      <c r="CH45" s="964"/>
      <c r="CI45" s="965"/>
      <c r="CJ45" s="965"/>
      <c r="CK45" s="965"/>
      <c r="CL45" s="966"/>
      <c r="CM45" s="964"/>
      <c r="CN45" s="965"/>
      <c r="CO45" s="965"/>
      <c r="CP45" s="965"/>
      <c r="CQ45" s="966"/>
      <c r="CR45" s="964"/>
      <c r="CS45" s="965"/>
      <c r="CT45" s="965"/>
      <c r="CU45" s="965"/>
      <c r="CV45" s="966"/>
      <c r="CW45" s="964"/>
      <c r="CX45" s="965"/>
      <c r="CY45" s="965"/>
      <c r="CZ45" s="965"/>
      <c r="DA45" s="966"/>
      <c r="DB45" s="964"/>
      <c r="DC45" s="965"/>
      <c r="DD45" s="965"/>
      <c r="DE45" s="965"/>
      <c r="DF45" s="966"/>
      <c r="DG45" s="964"/>
      <c r="DH45" s="965"/>
      <c r="DI45" s="965"/>
      <c r="DJ45" s="965"/>
      <c r="DK45" s="966"/>
      <c r="DL45" s="964"/>
      <c r="DM45" s="965"/>
      <c r="DN45" s="965"/>
      <c r="DO45" s="965"/>
      <c r="DP45" s="966"/>
      <c r="DQ45" s="964"/>
      <c r="DR45" s="965"/>
      <c r="DS45" s="965"/>
      <c r="DT45" s="965"/>
      <c r="DU45" s="966"/>
      <c r="DV45" s="967"/>
      <c r="DW45" s="968"/>
      <c r="DX45" s="968"/>
      <c r="DY45" s="968"/>
      <c r="DZ45" s="969"/>
      <c r="EA45" s="89"/>
    </row>
    <row r="46" spans="1:131" ht="26.25" customHeight="1" x14ac:dyDescent="0.2">
      <c r="A46" s="97">
        <v>19</v>
      </c>
      <c r="B46" s="1005"/>
      <c r="C46" s="1006"/>
      <c r="D46" s="1006"/>
      <c r="E46" s="1006"/>
      <c r="F46" s="1006"/>
      <c r="G46" s="1006"/>
      <c r="H46" s="1006"/>
      <c r="I46" s="1006"/>
      <c r="J46" s="1006"/>
      <c r="K46" s="1006"/>
      <c r="L46" s="1006"/>
      <c r="M46" s="1006"/>
      <c r="N46" s="1006"/>
      <c r="O46" s="1006"/>
      <c r="P46" s="1007"/>
      <c r="Q46" s="1013"/>
      <c r="R46" s="1014"/>
      <c r="S46" s="1014"/>
      <c r="T46" s="1014"/>
      <c r="U46" s="1014"/>
      <c r="V46" s="1014"/>
      <c r="W46" s="1014"/>
      <c r="X46" s="1014"/>
      <c r="Y46" s="1014"/>
      <c r="Z46" s="1014"/>
      <c r="AA46" s="1014"/>
      <c r="AB46" s="1014"/>
      <c r="AC46" s="1014"/>
      <c r="AD46" s="1014"/>
      <c r="AE46" s="1015"/>
      <c r="AF46" s="1010"/>
      <c r="AG46" s="1011"/>
      <c r="AH46" s="1011"/>
      <c r="AI46" s="1011"/>
      <c r="AJ46" s="1012"/>
      <c r="AK46" s="955"/>
      <c r="AL46" s="946"/>
      <c r="AM46" s="946"/>
      <c r="AN46" s="946"/>
      <c r="AO46" s="946"/>
      <c r="AP46" s="946"/>
      <c r="AQ46" s="946"/>
      <c r="AR46" s="946"/>
      <c r="AS46" s="946"/>
      <c r="AT46" s="946"/>
      <c r="AU46" s="946"/>
      <c r="AV46" s="946"/>
      <c r="AW46" s="946"/>
      <c r="AX46" s="946"/>
      <c r="AY46" s="946"/>
      <c r="AZ46" s="1016"/>
      <c r="BA46" s="1016"/>
      <c r="BB46" s="1016"/>
      <c r="BC46" s="1016"/>
      <c r="BD46" s="1016"/>
      <c r="BE46" s="947"/>
      <c r="BF46" s="947"/>
      <c r="BG46" s="947"/>
      <c r="BH46" s="947"/>
      <c r="BI46" s="948"/>
      <c r="BJ46" s="91"/>
      <c r="BK46" s="91"/>
      <c r="BL46" s="91"/>
      <c r="BM46" s="91"/>
      <c r="BN46" s="91"/>
      <c r="BO46" s="100"/>
      <c r="BP46" s="100"/>
      <c r="BQ46" s="97">
        <v>40</v>
      </c>
      <c r="BR46" s="98"/>
      <c r="BS46" s="967"/>
      <c r="BT46" s="968"/>
      <c r="BU46" s="968"/>
      <c r="BV46" s="968"/>
      <c r="BW46" s="968"/>
      <c r="BX46" s="968"/>
      <c r="BY46" s="968"/>
      <c r="BZ46" s="968"/>
      <c r="CA46" s="968"/>
      <c r="CB46" s="968"/>
      <c r="CC46" s="968"/>
      <c r="CD46" s="968"/>
      <c r="CE46" s="968"/>
      <c r="CF46" s="968"/>
      <c r="CG46" s="989"/>
      <c r="CH46" s="964"/>
      <c r="CI46" s="965"/>
      <c r="CJ46" s="965"/>
      <c r="CK46" s="965"/>
      <c r="CL46" s="966"/>
      <c r="CM46" s="964"/>
      <c r="CN46" s="965"/>
      <c r="CO46" s="965"/>
      <c r="CP46" s="965"/>
      <c r="CQ46" s="966"/>
      <c r="CR46" s="964"/>
      <c r="CS46" s="965"/>
      <c r="CT46" s="965"/>
      <c r="CU46" s="965"/>
      <c r="CV46" s="966"/>
      <c r="CW46" s="964"/>
      <c r="CX46" s="965"/>
      <c r="CY46" s="965"/>
      <c r="CZ46" s="965"/>
      <c r="DA46" s="966"/>
      <c r="DB46" s="964"/>
      <c r="DC46" s="965"/>
      <c r="DD46" s="965"/>
      <c r="DE46" s="965"/>
      <c r="DF46" s="966"/>
      <c r="DG46" s="964"/>
      <c r="DH46" s="965"/>
      <c r="DI46" s="965"/>
      <c r="DJ46" s="965"/>
      <c r="DK46" s="966"/>
      <c r="DL46" s="964"/>
      <c r="DM46" s="965"/>
      <c r="DN46" s="965"/>
      <c r="DO46" s="965"/>
      <c r="DP46" s="966"/>
      <c r="DQ46" s="964"/>
      <c r="DR46" s="965"/>
      <c r="DS46" s="965"/>
      <c r="DT46" s="965"/>
      <c r="DU46" s="966"/>
      <c r="DV46" s="967"/>
      <c r="DW46" s="968"/>
      <c r="DX46" s="968"/>
      <c r="DY46" s="968"/>
      <c r="DZ46" s="969"/>
      <c r="EA46" s="89"/>
    </row>
    <row r="47" spans="1:131" ht="26.25" customHeight="1" x14ac:dyDescent="0.2">
      <c r="A47" s="97">
        <v>20</v>
      </c>
      <c r="B47" s="1005"/>
      <c r="C47" s="1006"/>
      <c r="D47" s="1006"/>
      <c r="E47" s="1006"/>
      <c r="F47" s="1006"/>
      <c r="G47" s="1006"/>
      <c r="H47" s="1006"/>
      <c r="I47" s="1006"/>
      <c r="J47" s="1006"/>
      <c r="K47" s="1006"/>
      <c r="L47" s="1006"/>
      <c r="M47" s="1006"/>
      <c r="N47" s="1006"/>
      <c r="O47" s="1006"/>
      <c r="P47" s="1007"/>
      <c r="Q47" s="1013"/>
      <c r="R47" s="1014"/>
      <c r="S47" s="1014"/>
      <c r="T47" s="1014"/>
      <c r="U47" s="1014"/>
      <c r="V47" s="1014"/>
      <c r="W47" s="1014"/>
      <c r="X47" s="1014"/>
      <c r="Y47" s="1014"/>
      <c r="Z47" s="1014"/>
      <c r="AA47" s="1014"/>
      <c r="AB47" s="1014"/>
      <c r="AC47" s="1014"/>
      <c r="AD47" s="1014"/>
      <c r="AE47" s="1015"/>
      <c r="AF47" s="1010"/>
      <c r="AG47" s="1011"/>
      <c r="AH47" s="1011"/>
      <c r="AI47" s="1011"/>
      <c r="AJ47" s="1012"/>
      <c r="AK47" s="955"/>
      <c r="AL47" s="946"/>
      <c r="AM47" s="946"/>
      <c r="AN47" s="946"/>
      <c r="AO47" s="946"/>
      <c r="AP47" s="946"/>
      <c r="AQ47" s="946"/>
      <c r="AR47" s="946"/>
      <c r="AS47" s="946"/>
      <c r="AT47" s="946"/>
      <c r="AU47" s="946"/>
      <c r="AV47" s="946"/>
      <c r="AW47" s="946"/>
      <c r="AX47" s="946"/>
      <c r="AY47" s="946"/>
      <c r="AZ47" s="1016"/>
      <c r="BA47" s="1016"/>
      <c r="BB47" s="1016"/>
      <c r="BC47" s="1016"/>
      <c r="BD47" s="1016"/>
      <c r="BE47" s="947"/>
      <c r="BF47" s="947"/>
      <c r="BG47" s="947"/>
      <c r="BH47" s="947"/>
      <c r="BI47" s="948"/>
      <c r="BJ47" s="91"/>
      <c r="BK47" s="91"/>
      <c r="BL47" s="91"/>
      <c r="BM47" s="91"/>
      <c r="BN47" s="91"/>
      <c r="BO47" s="100"/>
      <c r="BP47" s="100"/>
      <c r="BQ47" s="97">
        <v>41</v>
      </c>
      <c r="BR47" s="98"/>
      <c r="BS47" s="967"/>
      <c r="BT47" s="968"/>
      <c r="BU47" s="968"/>
      <c r="BV47" s="968"/>
      <c r="BW47" s="968"/>
      <c r="BX47" s="968"/>
      <c r="BY47" s="968"/>
      <c r="BZ47" s="968"/>
      <c r="CA47" s="968"/>
      <c r="CB47" s="968"/>
      <c r="CC47" s="968"/>
      <c r="CD47" s="968"/>
      <c r="CE47" s="968"/>
      <c r="CF47" s="968"/>
      <c r="CG47" s="989"/>
      <c r="CH47" s="964"/>
      <c r="CI47" s="965"/>
      <c r="CJ47" s="965"/>
      <c r="CK47" s="965"/>
      <c r="CL47" s="966"/>
      <c r="CM47" s="964"/>
      <c r="CN47" s="965"/>
      <c r="CO47" s="965"/>
      <c r="CP47" s="965"/>
      <c r="CQ47" s="966"/>
      <c r="CR47" s="964"/>
      <c r="CS47" s="965"/>
      <c r="CT47" s="965"/>
      <c r="CU47" s="965"/>
      <c r="CV47" s="966"/>
      <c r="CW47" s="964"/>
      <c r="CX47" s="965"/>
      <c r="CY47" s="965"/>
      <c r="CZ47" s="965"/>
      <c r="DA47" s="966"/>
      <c r="DB47" s="964"/>
      <c r="DC47" s="965"/>
      <c r="DD47" s="965"/>
      <c r="DE47" s="965"/>
      <c r="DF47" s="966"/>
      <c r="DG47" s="964"/>
      <c r="DH47" s="965"/>
      <c r="DI47" s="965"/>
      <c r="DJ47" s="965"/>
      <c r="DK47" s="966"/>
      <c r="DL47" s="964"/>
      <c r="DM47" s="965"/>
      <c r="DN47" s="965"/>
      <c r="DO47" s="965"/>
      <c r="DP47" s="966"/>
      <c r="DQ47" s="964"/>
      <c r="DR47" s="965"/>
      <c r="DS47" s="965"/>
      <c r="DT47" s="965"/>
      <c r="DU47" s="966"/>
      <c r="DV47" s="967"/>
      <c r="DW47" s="968"/>
      <c r="DX47" s="968"/>
      <c r="DY47" s="968"/>
      <c r="DZ47" s="969"/>
      <c r="EA47" s="89"/>
    </row>
    <row r="48" spans="1:131" ht="26.25" customHeight="1" x14ac:dyDescent="0.2">
      <c r="A48" s="97">
        <v>21</v>
      </c>
      <c r="B48" s="1005"/>
      <c r="C48" s="1006"/>
      <c r="D48" s="1006"/>
      <c r="E48" s="1006"/>
      <c r="F48" s="1006"/>
      <c r="G48" s="1006"/>
      <c r="H48" s="1006"/>
      <c r="I48" s="1006"/>
      <c r="J48" s="1006"/>
      <c r="K48" s="1006"/>
      <c r="L48" s="1006"/>
      <c r="M48" s="1006"/>
      <c r="N48" s="1006"/>
      <c r="O48" s="1006"/>
      <c r="P48" s="1007"/>
      <c r="Q48" s="1013"/>
      <c r="R48" s="1014"/>
      <c r="S48" s="1014"/>
      <c r="T48" s="1014"/>
      <c r="U48" s="1014"/>
      <c r="V48" s="1014"/>
      <c r="W48" s="1014"/>
      <c r="X48" s="1014"/>
      <c r="Y48" s="1014"/>
      <c r="Z48" s="1014"/>
      <c r="AA48" s="1014"/>
      <c r="AB48" s="1014"/>
      <c r="AC48" s="1014"/>
      <c r="AD48" s="1014"/>
      <c r="AE48" s="1015"/>
      <c r="AF48" s="1010"/>
      <c r="AG48" s="1011"/>
      <c r="AH48" s="1011"/>
      <c r="AI48" s="1011"/>
      <c r="AJ48" s="1012"/>
      <c r="AK48" s="955"/>
      <c r="AL48" s="946"/>
      <c r="AM48" s="946"/>
      <c r="AN48" s="946"/>
      <c r="AO48" s="946"/>
      <c r="AP48" s="946"/>
      <c r="AQ48" s="946"/>
      <c r="AR48" s="946"/>
      <c r="AS48" s="946"/>
      <c r="AT48" s="946"/>
      <c r="AU48" s="946"/>
      <c r="AV48" s="946"/>
      <c r="AW48" s="946"/>
      <c r="AX48" s="946"/>
      <c r="AY48" s="946"/>
      <c r="AZ48" s="1016"/>
      <c r="BA48" s="1016"/>
      <c r="BB48" s="1016"/>
      <c r="BC48" s="1016"/>
      <c r="BD48" s="1016"/>
      <c r="BE48" s="947"/>
      <c r="BF48" s="947"/>
      <c r="BG48" s="947"/>
      <c r="BH48" s="947"/>
      <c r="BI48" s="948"/>
      <c r="BJ48" s="91"/>
      <c r="BK48" s="91"/>
      <c r="BL48" s="91"/>
      <c r="BM48" s="91"/>
      <c r="BN48" s="91"/>
      <c r="BO48" s="100"/>
      <c r="BP48" s="100"/>
      <c r="BQ48" s="97">
        <v>42</v>
      </c>
      <c r="BR48" s="98"/>
      <c r="BS48" s="967"/>
      <c r="BT48" s="968"/>
      <c r="BU48" s="968"/>
      <c r="BV48" s="968"/>
      <c r="BW48" s="968"/>
      <c r="BX48" s="968"/>
      <c r="BY48" s="968"/>
      <c r="BZ48" s="968"/>
      <c r="CA48" s="968"/>
      <c r="CB48" s="968"/>
      <c r="CC48" s="968"/>
      <c r="CD48" s="968"/>
      <c r="CE48" s="968"/>
      <c r="CF48" s="968"/>
      <c r="CG48" s="989"/>
      <c r="CH48" s="964"/>
      <c r="CI48" s="965"/>
      <c r="CJ48" s="965"/>
      <c r="CK48" s="965"/>
      <c r="CL48" s="966"/>
      <c r="CM48" s="964"/>
      <c r="CN48" s="965"/>
      <c r="CO48" s="965"/>
      <c r="CP48" s="965"/>
      <c r="CQ48" s="966"/>
      <c r="CR48" s="964"/>
      <c r="CS48" s="965"/>
      <c r="CT48" s="965"/>
      <c r="CU48" s="965"/>
      <c r="CV48" s="966"/>
      <c r="CW48" s="964"/>
      <c r="CX48" s="965"/>
      <c r="CY48" s="965"/>
      <c r="CZ48" s="965"/>
      <c r="DA48" s="966"/>
      <c r="DB48" s="964"/>
      <c r="DC48" s="965"/>
      <c r="DD48" s="965"/>
      <c r="DE48" s="965"/>
      <c r="DF48" s="966"/>
      <c r="DG48" s="964"/>
      <c r="DH48" s="965"/>
      <c r="DI48" s="965"/>
      <c r="DJ48" s="965"/>
      <c r="DK48" s="966"/>
      <c r="DL48" s="964"/>
      <c r="DM48" s="965"/>
      <c r="DN48" s="965"/>
      <c r="DO48" s="965"/>
      <c r="DP48" s="966"/>
      <c r="DQ48" s="964"/>
      <c r="DR48" s="965"/>
      <c r="DS48" s="965"/>
      <c r="DT48" s="965"/>
      <c r="DU48" s="966"/>
      <c r="DV48" s="967"/>
      <c r="DW48" s="968"/>
      <c r="DX48" s="968"/>
      <c r="DY48" s="968"/>
      <c r="DZ48" s="969"/>
      <c r="EA48" s="89"/>
    </row>
    <row r="49" spans="1:131" ht="26.25" customHeight="1" x14ac:dyDescent="0.2">
      <c r="A49" s="97">
        <v>22</v>
      </c>
      <c r="B49" s="1005"/>
      <c r="C49" s="1006"/>
      <c r="D49" s="1006"/>
      <c r="E49" s="1006"/>
      <c r="F49" s="1006"/>
      <c r="G49" s="1006"/>
      <c r="H49" s="1006"/>
      <c r="I49" s="1006"/>
      <c r="J49" s="1006"/>
      <c r="K49" s="1006"/>
      <c r="L49" s="1006"/>
      <c r="M49" s="1006"/>
      <c r="N49" s="1006"/>
      <c r="O49" s="1006"/>
      <c r="P49" s="1007"/>
      <c r="Q49" s="1013"/>
      <c r="R49" s="1014"/>
      <c r="S49" s="1014"/>
      <c r="T49" s="1014"/>
      <c r="U49" s="1014"/>
      <c r="V49" s="1014"/>
      <c r="W49" s="1014"/>
      <c r="X49" s="1014"/>
      <c r="Y49" s="1014"/>
      <c r="Z49" s="1014"/>
      <c r="AA49" s="1014"/>
      <c r="AB49" s="1014"/>
      <c r="AC49" s="1014"/>
      <c r="AD49" s="1014"/>
      <c r="AE49" s="1015"/>
      <c r="AF49" s="1010"/>
      <c r="AG49" s="1011"/>
      <c r="AH49" s="1011"/>
      <c r="AI49" s="1011"/>
      <c r="AJ49" s="1012"/>
      <c r="AK49" s="955"/>
      <c r="AL49" s="946"/>
      <c r="AM49" s="946"/>
      <c r="AN49" s="946"/>
      <c r="AO49" s="946"/>
      <c r="AP49" s="946"/>
      <c r="AQ49" s="946"/>
      <c r="AR49" s="946"/>
      <c r="AS49" s="946"/>
      <c r="AT49" s="946"/>
      <c r="AU49" s="946"/>
      <c r="AV49" s="946"/>
      <c r="AW49" s="946"/>
      <c r="AX49" s="946"/>
      <c r="AY49" s="946"/>
      <c r="AZ49" s="1016"/>
      <c r="BA49" s="1016"/>
      <c r="BB49" s="1016"/>
      <c r="BC49" s="1016"/>
      <c r="BD49" s="1016"/>
      <c r="BE49" s="947"/>
      <c r="BF49" s="947"/>
      <c r="BG49" s="947"/>
      <c r="BH49" s="947"/>
      <c r="BI49" s="948"/>
      <c r="BJ49" s="91"/>
      <c r="BK49" s="91"/>
      <c r="BL49" s="91"/>
      <c r="BM49" s="91"/>
      <c r="BN49" s="91"/>
      <c r="BO49" s="100"/>
      <c r="BP49" s="100"/>
      <c r="BQ49" s="97">
        <v>43</v>
      </c>
      <c r="BR49" s="98"/>
      <c r="BS49" s="967"/>
      <c r="BT49" s="968"/>
      <c r="BU49" s="968"/>
      <c r="BV49" s="968"/>
      <c r="BW49" s="968"/>
      <c r="BX49" s="968"/>
      <c r="BY49" s="968"/>
      <c r="BZ49" s="968"/>
      <c r="CA49" s="968"/>
      <c r="CB49" s="968"/>
      <c r="CC49" s="968"/>
      <c r="CD49" s="968"/>
      <c r="CE49" s="968"/>
      <c r="CF49" s="968"/>
      <c r="CG49" s="989"/>
      <c r="CH49" s="964"/>
      <c r="CI49" s="965"/>
      <c r="CJ49" s="965"/>
      <c r="CK49" s="965"/>
      <c r="CL49" s="966"/>
      <c r="CM49" s="964"/>
      <c r="CN49" s="965"/>
      <c r="CO49" s="965"/>
      <c r="CP49" s="965"/>
      <c r="CQ49" s="966"/>
      <c r="CR49" s="964"/>
      <c r="CS49" s="965"/>
      <c r="CT49" s="965"/>
      <c r="CU49" s="965"/>
      <c r="CV49" s="966"/>
      <c r="CW49" s="964"/>
      <c r="CX49" s="965"/>
      <c r="CY49" s="965"/>
      <c r="CZ49" s="965"/>
      <c r="DA49" s="966"/>
      <c r="DB49" s="964"/>
      <c r="DC49" s="965"/>
      <c r="DD49" s="965"/>
      <c r="DE49" s="965"/>
      <c r="DF49" s="966"/>
      <c r="DG49" s="964"/>
      <c r="DH49" s="965"/>
      <c r="DI49" s="965"/>
      <c r="DJ49" s="965"/>
      <c r="DK49" s="966"/>
      <c r="DL49" s="964"/>
      <c r="DM49" s="965"/>
      <c r="DN49" s="965"/>
      <c r="DO49" s="965"/>
      <c r="DP49" s="966"/>
      <c r="DQ49" s="964"/>
      <c r="DR49" s="965"/>
      <c r="DS49" s="965"/>
      <c r="DT49" s="965"/>
      <c r="DU49" s="966"/>
      <c r="DV49" s="967"/>
      <c r="DW49" s="968"/>
      <c r="DX49" s="968"/>
      <c r="DY49" s="968"/>
      <c r="DZ49" s="969"/>
      <c r="EA49" s="89"/>
    </row>
    <row r="50" spans="1:131" ht="26.25" customHeight="1" x14ac:dyDescent="0.2">
      <c r="A50" s="97">
        <v>23</v>
      </c>
      <c r="B50" s="1005"/>
      <c r="C50" s="1006"/>
      <c r="D50" s="1006"/>
      <c r="E50" s="1006"/>
      <c r="F50" s="1006"/>
      <c r="G50" s="1006"/>
      <c r="H50" s="1006"/>
      <c r="I50" s="1006"/>
      <c r="J50" s="1006"/>
      <c r="K50" s="1006"/>
      <c r="L50" s="1006"/>
      <c r="M50" s="1006"/>
      <c r="N50" s="1006"/>
      <c r="O50" s="1006"/>
      <c r="P50" s="1007"/>
      <c r="Q50" s="1008"/>
      <c r="R50" s="1000"/>
      <c r="S50" s="1000"/>
      <c r="T50" s="1000"/>
      <c r="U50" s="1000"/>
      <c r="V50" s="1000"/>
      <c r="W50" s="1000"/>
      <c r="X50" s="1000"/>
      <c r="Y50" s="1000"/>
      <c r="Z50" s="1000"/>
      <c r="AA50" s="1000"/>
      <c r="AB50" s="1000"/>
      <c r="AC50" s="1000"/>
      <c r="AD50" s="1000"/>
      <c r="AE50" s="1009"/>
      <c r="AF50" s="1010"/>
      <c r="AG50" s="1011"/>
      <c r="AH50" s="1011"/>
      <c r="AI50" s="1011"/>
      <c r="AJ50" s="1012"/>
      <c r="AK50" s="999"/>
      <c r="AL50" s="1000"/>
      <c r="AM50" s="1000"/>
      <c r="AN50" s="1000"/>
      <c r="AO50" s="1000"/>
      <c r="AP50" s="1000"/>
      <c r="AQ50" s="1000"/>
      <c r="AR50" s="1000"/>
      <c r="AS50" s="1000"/>
      <c r="AT50" s="1000"/>
      <c r="AU50" s="1000"/>
      <c r="AV50" s="1000"/>
      <c r="AW50" s="1000"/>
      <c r="AX50" s="1000"/>
      <c r="AY50" s="1000"/>
      <c r="AZ50" s="1001"/>
      <c r="BA50" s="1001"/>
      <c r="BB50" s="1001"/>
      <c r="BC50" s="1001"/>
      <c r="BD50" s="1001"/>
      <c r="BE50" s="947"/>
      <c r="BF50" s="947"/>
      <c r="BG50" s="947"/>
      <c r="BH50" s="947"/>
      <c r="BI50" s="948"/>
      <c r="BJ50" s="91"/>
      <c r="BK50" s="91"/>
      <c r="BL50" s="91"/>
      <c r="BM50" s="91"/>
      <c r="BN50" s="91"/>
      <c r="BO50" s="100"/>
      <c r="BP50" s="100"/>
      <c r="BQ50" s="97">
        <v>44</v>
      </c>
      <c r="BR50" s="98"/>
      <c r="BS50" s="967"/>
      <c r="BT50" s="968"/>
      <c r="BU50" s="968"/>
      <c r="BV50" s="968"/>
      <c r="BW50" s="968"/>
      <c r="BX50" s="968"/>
      <c r="BY50" s="968"/>
      <c r="BZ50" s="968"/>
      <c r="CA50" s="968"/>
      <c r="CB50" s="968"/>
      <c r="CC50" s="968"/>
      <c r="CD50" s="968"/>
      <c r="CE50" s="968"/>
      <c r="CF50" s="968"/>
      <c r="CG50" s="989"/>
      <c r="CH50" s="964"/>
      <c r="CI50" s="965"/>
      <c r="CJ50" s="965"/>
      <c r="CK50" s="965"/>
      <c r="CL50" s="966"/>
      <c r="CM50" s="964"/>
      <c r="CN50" s="965"/>
      <c r="CO50" s="965"/>
      <c r="CP50" s="965"/>
      <c r="CQ50" s="966"/>
      <c r="CR50" s="964"/>
      <c r="CS50" s="965"/>
      <c r="CT50" s="965"/>
      <c r="CU50" s="965"/>
      <c r="CV50" s="966"/>
      <c r="CW50" s="964"/>
      <c r="CX50" s="965"/>
      <c r="CY50" s="965"/>
      <c r="CZ50" s="965"/>
      <c r="DA50" s="966"/>
      <c r="DB50" s="964"/>
      <c r="DC50" s="965"/>
      <c r="DD50" s="965"/>
      <c r="DE50" s="965"/>
      <c r="DF50" s="966"/>
      <c r="DG50" s="964"/>
      <c r="DH50" s="965"/>
      <c r="DI50" s="965"/>
      <c r="DJ50" s="965"/>
      <c r="DK50" s="966"/>
      <c r="DL50" s="964"/>
      <c r="DM50" s="965"/>
      <c r="DN50" s="965"/>
      <c r="DO50" s="965"/>
      <c r="DP50" s="966"/>
      <c r="DQ50" s="964"/>
      <c r="DR50" s="965"/>
      <c r="DS50" s="965"/>
      <c r="DT50" s="965"/>
      <c r="DU50" s="966"/>
      <c r="DV50" s="967"/>
      <c r="DW50" s="968"/>
      <c r="DX50" s="968"/>
      <c r="DY50" s="968"/>
      <c r="DZ50" s="969"/>
      <c r="EA50" s="89"/>
    </row>
    <row r="51" spans="1:131" ht="26.25" customHeight="1" x14ac:dyDescent="0.2">
      <c r="A51" s="97">
        <v>24</v>
      </c>
      <c r="B51" s="1005"/>
      <c r="C51" s="1006"/>
      <c r="D51" s="1006"/>
      <c r="E51" s="1006"/>
      <c r="F51" s="1006"/>
      <c r="G51" s="1006"/>
      <c r="H51" s="1006"/>
      <c r="I51" s="1006"/>
      <c r="J51" s="1006"/>
      <c r="K51" s="1006"/>
      <c r="L51" s="1006"/>
      <c r="M51" s="1006"/>
      <c r="N51" s="1006"/>
      <c r="O51" s="1006"/>
      <c r="P51" s="1007"/>
      <c r="Q51" s="1008"/>
      <c r="R51" s="1000"/>
      <c r="S51" s="1000"/>
      <c r="T51" s="1000"/>
      <c r="U51" s="1000"/>
      <c r="V51" s="1000"/>
      <c r="W51" s="1000"/>
      <c r="X51" s="1000"/>
      <c r="Y51" s="1000"/>
      <c r="Z51" s="1000"/>
      <c r="AA51" s="1000"/>
      <c r="AB51" s="1000"/>
      <c r="AC51" s="1000"/>
      <c r="AD51" s="1000"/>
      <c r="AE51" s="1009"/>
      <c r="AF51" s="1010"/>
      <c r="AG51" s="1011"/>
      <c r="AH51" s="1011"/>
      <c r="AI51" s="1011"/>
      <c r="AJ51" s="1012"/>
      <c r="AK51" s="999"/>
      <c r="AL51" s="1000"/>
      <c r="AM51" s="1000"/>
      <c r="AN51" s="1000"/>
      <c r="AO51" s="1000"/>
      <c r="AP51" s="1000"/>
      <c r="AQ51" s="1000"/>
      <c r="AR51" s="1000"/>
      <c r="AS51" s="1000"/>
      <c r="AT51" s="1000"/>
      <c r="AU51" s="1000"/>
      <c r="AV51" s="1000"/>
      <c r="AW51" s="1000"/>
      <c r="AX51" s="1000"/>
      <c r="AY51" s="1000"/>
      <c r="AZ51" s="1001"/>
      <c r="BA51" s="1001"/>
      <c r="BB51" s="1001"/>
      <c r="BC51" s="1001"/>
      <c r="BD51" s="1001"/>
      <c r="BE51" s="947"/>
      <c r="BF51" s="947"/>
      <c r="BG51" s="947"/>
      <c r="BH51" s="947"/>
      <c r="BI51" s="948"/>
      <c r="BJ51" s="91"/>
      <c r="BK51" s="91"/>
      <c r="BL51" s="91"/>
      <c r="BM51" s="91"/>
      <c r="BN51" s="91"/>
      <c r="BO51" s="100"/>
      <c r="BP51" s="100"/>
      <c r="BQ51" s="97">
        <v>45</v>
      </c>
      <c r="BR51" s="98"/>
      <c r="BS51" s="967"/>
      <c r="BT51" s="968"/>
      <c r="BU51" s="968"/>
      <c r="BV51" s="968"/>
      <c r="BW51" s="968"/>
      <c r="BX51" s="968"/>
      <c r="BY51" s="968"/>
      <c r="BZ51" s="968"/>
      <c r="CA51" s="968"/>
      <c r="CB51" s="968"/>
      <c r="CC51" s="968"/>
      <c r="CD51" s="968"/>
      <c r="CE51" s="968"/>
      <c r="CF51" s="968"/>
      <c r="CG51" s="989"/>
      <c r="CH51" s="964"/>
      <c r="CI51" s="965"/>
      <c r="CJ51" s="965"/>
      <c r="CK51" s="965"/>
      <c r="CL51" s="966"/>
      <c r="CM51" s="964"/>
      <c r="CN51" s="965"/>
      <c r="CO51" s="965"/>
      <c r="CP51" s="965"/>
      <c r="CQ51" s="966"/>
      <c r="CR51" s="964"/>
      <c r="CS51" s="965"/>
      <c r="CT51" s="965"/>
      <c r="CU51" s="965"/>
      <c r="CV51" s="966"/>
      <c r="CW51" s="964"/>
      <c r="CX51" s="965"/>
      <c r="CY51" s="965"/>
      <c r="CZ51" s="965"/>
      <c r="DA51" s="966"/>
      <c r="DB51" s="964"/>
      <c r="DC51" s="965"/>
      <c r="DD51" s="965"/>
      <c r="DE51" s="965"/>
      <c r="DF51" s="966"/>
      <c r="DG51" s="964"/>
      <c r="DH51" s="965"/>
      <c r="DI51" s="965"/>
      <c r="DJ51" s="965"/>
      <c r="DK51" s="966"/>
      <c r="DL51" s="964"/>
      <c r="DM51" s="965"/>
      <c r="DN51" s="965"/>
      <c r="DO51" s="965"/>
      <c r="DP51" s="966"/>
      <c r="DQ51" s="964"/>
      <c r="DR51" s="965"/>
      <c r="DS51" s="965"/>
      <c r="DT51" s="965"/>
      <c r="DU51" s="966"/>
      <c r="DV51" s="967"/>
      <c r="DW51" s="968"/>
      <c r="DX51" s="968"/>
      <c r="DY51" s="968"/>
      <c r="DZ51" s="969"/>
      <c r="EA51" s="89"/>
    </row>
    <row r="52" spans="1:131" ht="26.25" customHeight="1" x14ac:dyDescent="0.2">
      <c r="A52" s="97">
        <v>25</v>
      </c>
      <c r="B52" s="1005"/>
      <c r="C52" s="1006"/>
      <c r="D52" s="1006"/>
      <c r="E52" s="1006"/>
      <c r="F52" s="1006"/>
      <c r="G52" s="1006"/>
      <c r="H52" s="1006"/>
      <c r="I52" s="1006"/>
      <c r="J52" s="1006"/>
      <c r="K52" s="1006"/>
      <c r="L52" s="1006"/>
      <c r="M52" s="1006"/>
      <c r="N52" s="1006"/>
      <c r="O52" s="1006"/>
      <c r="P52" s="1007"/>
      <c r="Q52" s="1008"/>
      <c r="R52" s="1000"/>
      <c r="S52" s="1000"/>
      <c r="T52" s="1000"/>
      <c r="U52" s="1000"/>
      <c r="V52" s="1000"/>
      <c r="W52" s="1000"/>
      <c r="X52" s="1000"/>
      <c r="Y52" s="1000"/>
      <c r="Z52" s="1000"/>
      <c r="AA52" s="1000"/>
      <c r="AB52" s="1000"/>
      <c r="AC52" s="1000"/>
      <c r="AD52" s="1000"/>
      <c r="AE52" s="1009"/>
      <c r="AF52" s="1010"/>
      <c r="AG52" s="1011"/>
      <c r="AH52" s="1011"/>
      <c r="AI52" s="1011"/>
      <c r="AJ52" s="1012"/>
      <c r="AK52" s="999"/>
      <c r="AL52" s="1000"/>
      <c r="AM52" s="1000"/>
      <c r="AN52" s="1000"/>
      <c r="AO52" s="1000"/>
      <c r="AP52" s="1000"/>
      <c r="AQ52" s="1000"/>
      <c r="AR52" s="1000"/>
      <c r="AS52" s="1000"/>
      <c r="AT52" s="1000"/>
      <c r="AU52" s="1000"/>
      <c r="AV52" s="1000"/>
      <c r="AW52" s="1000"/>
      <c r="AX52" s="1000"/>
      <c r="AY52" s="1000"/>
      <c r="AZ52" s="1001"/>
      <c r="BA52" s="1001"/>
      <c r="BB52" s="1001"/>
      <c r="BC52" s="1001"/>
      <c r="BD52" s="1001"/>
      <c r="BE52" s="947"/>
      <c r="BF52" s="947"/>
      <c r="BG52" s="947"/>
      <c r="BH52" s="947"/>
      <c r="BI52" s="948"/>
      <c r="BJ52" s="91"/>
      <c r="BK52" s="91"/>
      <c r="BL52" s="91"/>
      <c r="BM52" s="91"/>
      <c r="BN52" s="91"/>
      <c r="BO52" s="100"/>
      <c r="BP52" s="100"/>
      <c r="BQ52" s="97">
        <v>46</v>
      </c>
      <c r="BR52" s="98"/>
      <c r="BS52" s="967"/>
      <c r="BT52" s="968"/>
      <c r="BU52" s="968"/>
      <c r="BV52" s="968"/>
      <c r="BW52" s="968"/>
      <c r="BX52" s="968"/>
      <c r="BY52" s="968"/>
      <c r="BZ52" s="968"/>
      <c r="CA52" s="968"/>
      <c r="CB52" s="968"/>
      <c r="CC52" s="968"/>
      <c r="CD52" s="968"/>
      <c r="CE52" s="968"/>
      <c r="CF52" s="968"/>
      <c r="CG52" s="989"/>
      <c r="CH52" s="964"/>
      <c r="CI52" s="965"/>
      <c r="CJ52" s="965"/>
      <c r="CK52" s="965"/>
      <c r="CL52" s="966"/>
      <c r="CM52" s="964"/>
      <c r="CN52" s="965"/>
      <c r="CO52" s="965"/>
      <c r="CP52" s="965"/>
      <c r="CQ52" s="966"/>
      <c r="CR52" s="964"/>
      <c r="CS52" s="965"/>
      <c r="CT52" s="965"/>
      <c r="CU52" s="965"/>
      <c r="CV52" s="966"/>
      <c r="CW52" s="964"/>
      <c r="CX52" s="965"/>
      <c r="CY52" s="965"/>
      <c r="CZ52" s="965"/>
      <c r="DA52" s="966"/>
      <c r="DB52" s="964"/>
      <c r="DC52" s="965"/>
      <c r="DD52" s="965"/>
      <c r="DE52" s="965"/>
      <c r="DF52" s="966"/>
      <c r="DG52" s="964"/>
      <c r="DH52" s="965"/>
      <c r="DI52" s="965"/>
      <c r="DJ52" s="965"/>
      <c r="DK52" s="966"/>
      <c r="DL52" s="964"/>
      <c r="DM52" s="965"/>
      <c r="DN52" s="965"/>
      <c r="DO52" s="965"/>
      <c r="DP52" s="966"/>
      <c r="DQ52" s="964"/>
      <c r="DR52" s="965"/>
      <c r="DS52" s="965"/>
      <c r="DT52" s="965"/>
      <c r="DU52" s="966"/>
      <c r="DV52" s="967"/>
      <c r="DW52" s="968"/>
      <c r="DX52" s="968"/>
      <c r="DY52" s="968"/>
      <c r="DZ52" s="969"/>
      <c r="EA52" s="89"/>
    </row>
    <row r="53" spans="1:131" ht="26.25" customHeight="1" x14ac:dyDescent="0.2">
      <c r="A53" s="97">
        <v>26</v>
      </c>
      <c r="B53" s="1005"/>
      <c r="C53" s="1006"/>
      <c r="D53" s="1006"/>
      <c r="E53" s="1006"/>
      <c r="F53" s="1006"/>
      <c r="G53" s="1006"/>
      <c r="H53" s="1006"/>
      <c r="I53" s="1006"/>
      <c r="J53" s="1006"/>
      <c r="K53" s="1006"/>
      <c r="L53" s="1006"/>
      <c r="M53" s="1006"/>
      <c r="N53" s="1006"/>
      <c r="O53" s="1006"/>
      <c r="P53" s="1007"/>
      <c r="Q53" s="1008"/>
      <c r="R53" s="1000"/>
      <c r="S53" s="1000"/>
      <c r="T53" s="1000"/>
      <c r="U53" s="1000"/>
      <c r="V53" s="1000"/>
      <c r="W53" s="1000"/>
      <c r="X53" s="1000"/>
      <c r="Y53" s="1000"/>
      <c r="Z53" s="1000"/>
      <c r="AA53" s="1000"/>
      <c r="AB53" s="1000"/>
      <c r="AC53" s="1000"/>
      <c r="AD53" s="1000"/>
      <c r="AE53" s="1009"/>
      <c r="AF53" s="1010"/>
      <c r="AG53" s="1011"/>
      <c r="AH53" s="1011"/>
      <c r="AI53" s="1011"/>
      <c r="AJ53" s="1012"/>
      <c r="AK53" s="999"/>
      <c r="AL53" s="1000"/>
      <c r="AM53" s="1000"/>
      <c r="AN53" s="1000"/>
      <c r="AO53" s="1000"/>
      <c r="AP53" s="1000"/>
      <c r="AQ53" s="1000"/>
      <c r="AR53" s="1000"/>
      <c r="AS53" s="1000"/>
      <c r="AT53" s="1000"/>
      <c r="AU53" s="1000"/>
      <c r="AV53" s="1000"/>
      <c r="AW53" s="1000"/>
      <c r="AX53" s="1000"/>
      <c r="AY53" s="1000"/>
      <c r="AZ53" s="1001"/>
      <c r="BA53" s="1001"/>
      <c r="BB53" s="1001"/>
      <c r="BC53" s="1001"/>
      <c r="BD53" s="1001"/>
      <c r="BE53" s="947"/>
      <c r="BF53" s="947"/>
      <c r="BG53" s="947"/>
      <c r="BH53" s="947"/>
      <c r="BI53" s="948"/>
      <c r="BJ53" s="91"/>
      <c r="BK53" s="91"/>
      <c r="BL53" s="91"/>
      <c r="BM53" s="91"/>
      <c r="BN53" s="91"/>
      <c r="BO53" s="100"/>
      <c r="BP53" s="100"/>
      <c r="BQ53" s="97">
        <v>47</v>
      </c>
      <c r="BR53" s="98"/>
      <c r="BS53" s="967"/>
      <c r="BT53" s="968"/>
      <c r="BU53" s="968"/>
      <c r="BV53" s="968"/>
      <c r="BW53" s="968"/>
      <c r="BX53" s="968"/>
      <c r="BY53" s="968"/>
      <c r="BZ53" s="968"/>
      <c r="CA53" s="968"/>
      <c r="CB53" s="968"/>
      <c r="CC53" s="968"/>
      <c r="CD53" s="968"/>
      <c r="CE53" s="968"/>
      <c r="CF53" s="968"/>
      <c r="CG53" s="989"/>
      <c r="CH53" s="964"/>
      <c r="CI53" s="965"/>
      <c r="CJ53" s="965"/>
      <c r="CK53" s="965"/>
      <c r="CL53" s="966"/>
      <c r="CM53" s="964"/>
      <c r="CN53" s="965"/>
      <c r="CO53" s="965"/>
      <c r="CP53" s="965"/>
      <c r="CQ53" s="966"/>
      <c r="CR53" s="964"/>
      <c r="CS53" s="965"/>
      <c r="CT53" s="965"/>
      <c r="CU53" s="965"/>
      <c r="CV53" s="966"/>
      <c r="CW53" s="964"/>
      <c r="CX53" s="965"/>
      <c r="CY53" s="965"/>
      <c r="CZ53" s="965"/>
      <c r="DA53" s="966"/>
      <c r="DB53" s="964"/>
      <c r="DC53" s="965"/>
      <c r="DD53" s="965"/>
      <c r="DE53" s="965"/>
      <c r="DF53" s="966"/>
      <c r="DG53" s="964"/>
      <c r="DH53" s="965"/>
      <c r="DI53" s="965"/>
      <c r="DJ53" s="965"/>
      <c r="DK53" s="966"/>
      <c r="DL53" s="964"/>
      <c r="DM53" s="965"/>
      <c r="DN53" s="965"/>
      <c r="DO53" s="965"/>
      <c r="DP53" s="966"/>
      <c r="DQ53" s="964"/>
      <c r="DR53" s="965"/>
      <c r="DS53" s="965"/>
      <c r="DT53" s="965"/>
      <c r="DU53" s="966"/>
      <c r="DV53" s="967"/>
      <c r="DW53" s="968"/>
      <c r="DX53" s="968"/>
      <c r="DY53" s="968"/>
      <c r="DZ53" s="969"/>
      <c r="EA53" s="89"/>
    </row>
    <row r="54" spans="1:131" ht="26.25" customHeight="1" x14ac:dyDescent="0.2">
      <c r="A54" s="97">
        <v>27</v>
      </c>
      <c r="B54" s="1005"/>
      <c r="C54" s="1006"/>
      <c r="D54" s="1006"/>
      <c r="E54" s="1006"/>
      <c r="F54" s="1006"/>
      <c r="G54" s="1006"/>
      <c r="H54" s="1006"/>
      <c r="I54" s="1006"/>
      <c r="J54" s="1006"/>
      <c r="K54" s="1006"/>
      <c r="L54" s="1006"/>
      <c r="M54" s="1006"/>
      <c r="N54" s="1006"/>
      <c r="O54" s="1006"/>
      <c r="P54" s="1007"/>
      <c r="Q54" s="1008"/>
      <c r="R54" s="1000"/>
      <c r="S54" s="1000"/>
      <c r="T54" s="1000"/>
      <c r="U54" s="1000"/>
      <c r="V54" s="1000"/>
      <c r="W54" s="1000"/>
      <c r="X54" s="1000"/>
      <c r="Y54" s="1000"/>
      <c r="Z54" s="1000"/>
      <c r="AA54" s="1000"/>
      <c r="AB54" s="1000"/>
      <c r="AC54" s="1000"/>
      <c r="AD54" s="1000"/>
      <c r="AE54" s="1009"/>
      <c r="AF54" s="1010"/>
      <c r="AG54" s="1011"/>
      <c r="AH54" s="1011"/>
      <c r="AI54" s="1011"/>
      <c r="AJ54" s="1012"/>
      <c r="AK54" s="999"/>
      <c r="AL54" s="1000"/>
      <c r="AM54" s="1000"/>
      <c r="AN54" s="1000"/>
      <c r="AO54" s="1000"/>
      <c r="AP54" s="1000"/>
      <c r="AQ54" s="1000"/>
      <c r="AR54" s="1000"/>
      <c r="AS54" s="1000"/>
      <c r="AT54" s="1000"/>
      <c r="AU54" s="1000"/>
      <c r="AV54" s="1000"/>
      <c r="AW54" s="1000"/>
      <c r="AX54" s="1000"/>
      <c r="AY54" s="1000"/>
      <c r="AZ54" s="1001"/>
      <c r="BA54" s="1001"/>
      <c r="BB54" s="1001"/>
      <c r="BC54" s="1001"/>
      <c r="BD54" s="1001"/>
      <c r="BE54" s="947"/>
      <c r="BF54" s="947"/>
      <c r="BG54" s="947"/>
      <c r="BH54" s="947"/>
      <c r="BI54" s="948"/>
      <c r="BJ54" s="91"/>
      <c r="BK54" s="91"/>
      <c r="BL54" s="91"/>
      <c r="BM54" s="91"/>
      <c r="BN54" s="91"/>
      <c r="BO54" s="100"/>
      <c r="BP54" s="100"/>
      <c r="BQ54" s="97">
        <v>48</v>
      </c>
      <c r="BR54" s="98"/>
      <c r="BS54" s="967"/>
      <c r="BT54" s="968"/>
      <c r="BU54" s="968"/>
      <c r="BV54" s="968"/>
      <c r="BW54" s="968"/>
      <c r="BX54" s="968"/>
      <c r="BY54" s="968"/>
      <c r="BZ54" s="968"/>
      <c r="CA54" s="968"/>
      <c r="CB54" s="968"/>
      <c r="CC54" s="968"/>
      <c r="CD54" s="968"/>
      <c r="CE54" s="968"/>
      <c r="CF54" s="968"/>
      <c r="CG54" s="989"/>
      <c r="CH54" s="964"/>
      <c r="CI54" s="965"/>
      <c r="CJ54" s="965"/>
      <c r="CK54" s="965"/>
      <c r="CL54" s="966"/>
      <c r="CM54" s="964"/>
      <c r="CN54" s="965"/>
      <c r="CO54" s="965"/>
      <c r="CP54" s="965"/>
      <c r="CQ54" s="966"/>
      <c r="CR54" s="964"/>
      <c r="CS54" s="965"/>
      <c r="CT54" s="965"/>
      <c r="CU54" s="965"/>
      <c r="CV54" s="966"/>
      <c r="CW54" s="964"/>
      <c r="CX54" s="965"/>
      <c r="CY54" s="965"/>
      <c r="CZ54" s="965"/>
      <c r="DA54" s="966"/>
      <c r="DB54" s="964"/>
      <c r="DC54" s="965"/>
      <c r="DD54" s="965"/>
      <c r="DE54" s="965"/>
      <c r="DF54" s="966"/>
      <c r="DG54" s="964"/>
      <c r="DH54" s="965"/>
      <c r="DI54" s="965"/>
      <c r="DJ54" s="965"/>
      <c r="DK54" s="966"/>
      <c r="DL54" s="964"/>
      <c r="DM54" s="965"/>
      <c r="DN54" s="965"/>
      <c r="DO54" s="965"/>
      <c r="DP54" s="966"/>
      <c r="DQ54" s="964"/>
      <c r="DR54" s="965"/>
      <c r="DS54" s="965"/>
      <c r="DT54" s="965"/>
      <c r="DU54" s="966"/>
      <c r="DV54" s="967"/>
      <c r="DW54" s="968"/>
      <c r="DX54" s="968"/>
      <c r="DY54" s="968"/>
      <c r="DZ54" s="969"/>
      <c r="EA54" s="89"/>
    </row>
    <row r="55" spans="1:131" ht="26.25" customHeight="1" x14ac:dyDescent="0.2">
      <c r="A55" s="97">
        <v>28</v>
      </c>
      <c r="B55" s="1005"/>
      <c r="C55" s="1006"/>
      <c r="D55" s="1006"/>
      <c r="E55" s="1006"/>
      <c r="F55" s="1006"/>
      <c r="G55" s="1006"/>
      <c r="H55" s="1006"/>
      <c r="I55" s="1006"/>
      <c r="J55" s="1006"/>
      <c r="K55" s="1006"/>
      <c r="L55" s="1006"/>
      <c r="M55" s="1006"/>
      <c r="N55" s="1006"/>
      <c r="O55" s="1006"/>
      <c r="P55" s="1007"/>
      <c r="Q55" s="1008"/>
      <c r="R55" s="1000"/>
      <c r="S55" s="1000"/>
      <c r="T55" s="1000"/>
      <c r="U55" s="1000"/>
      <c r="V55" s="1000"/>
      <c r="W55" s="1000"/>
      <c r="X55" s="1000"/>
      <c r="Y55" s="1000"/>
      <c r="Z55" s="1000"/>
      <c r="AA55" s="1000"/>
      <c r="AB55" s="1000"/>
      <c r="AC55" s="1000"/>
      <c r="AD55" s="1000"/>
      <c r="AE55" s="1009"/>
      <c r="AF55" s="1010"/>
      <c r="AG55" s="1011"/>
      <c r="AH55" s="1011"/>
      <c r="AI55" s="1011"/>
      <c r="AJ55" s="1012"/>
      <c r="AK55" s="999"/>
      <c r="AL55" s="1000"/>
      <c r="AM55" s="1000"/>
      <c r="AN55" s="1000"/>
      <c r="AO55" s="1000"/>
      <c r="AP55" s="1000"/>
      <c r="AQ55" s="1000"/>
      <c r="AR55" s="1000"/>
      <c r="AS55" s="1000"/>
      <c r="AT55" s="1000"/>
      <c r="AU55" s="1000"/>
      <c r="AV55" s="1000"/>
      <c r="AW55" s="1000"/>
      <c r="AX55" s="1000"/>
      <c r="AY55" s="1000"/>
      <c r="AZ55" s="1001"/>
      <c r="BA55" s="1001"/>
      <c r="BB55" s="1001"/>
      <c r="BC55" s="1001"/>
      <c r="BD55" s="1001"/>
      <c r="BE55" s="947"/>
      <c r="BF55" s="947"/>
      <c r="BG55" s="947"/>
      <c r="BH55" s="947"/>
      <c r="BI55" s="948"/>
      <c r="BJ55" s="91"/>
      <c r="BK55" s="91"/>
      <c r="BL55" s="91"/>
      <c r="BM55" s="91"/>
      <c r="BN55" s="91"/>
      <c r="BO55" s="100"/>
      <c r="BP55" s="100"/>
      <c r="BQ55" s="97">
        <v>49</v>
      </c>
      <c r="BR55" s="98"/>
      <c r="BS55" s="967"/>
      <c r="BT55" s="968"/>
      <c r="BU55" s="968"/>
      <c r="BV55" s="968"/>
      <c r="BW55" s="968"/>
      <c r="BX55" s="968"/>
      <c r="BY55" s="968"/>
      <c r="BZ55" s="968"/>
      <c r="CA55" s="968"/>
      <c r="CB55" s="968"/>
      <c r="CC55" s="968"/>
      <c r="CD55" s="968"/>
      <c r="CE55" s="968"/>
      <c r="CF55" s="968"/>
      <c r="CG55" s="989"/>
      <c r="CH55" s="964"/>
      <c r="CI55" s="965"/>
      <c r="CJ55" s="965"/>
      <c r="CK55" s="965"/>
      <c r="CL55" s="966"/>
      <c r="CM55" s="964"/>
      <c r="CN55" s="965"/>
      <c r="CO55" s="965"/>
      <c r="CP55" s="965"/>
      <c r="CQ55" s="966"/>
      <c r="CR55" s="964"/>
      <c r="CS55" s="965"/>
      <c r="CT55" s="965"/>
      <c r="CU55" s="965"/>
      <c r="CV55" s="966"/>
      <c r="CW55" s="964"/>
      <c r="CX55" s="965"/>
      <c r="CY55" s="965"/>
      <c r="CZ55" s="965"/>
      <c r="DA55" s="966"/>
      <c r="DB55" s="964"/>
      <c r="DC55" s="965"/>
      <c r="DD55" s="965"/>
      <c r="DE55" s="965"/>
      <c r="DF55" s="966"/>
      <c r="DG55" s="964"/>
      <c r="DH55" s="965"/>
      <c r="DI55" s="965"/>
      <c r="DJ55" s="965"/>
      <c r="DK55" s="966"/>
      <c r="DL55" s="964"/>
      <c r="DM55" s="965"/>
      <c r="DN55" s="965"/>
      <c r="DO55" s="965"/>
      <c r="DP55" s="966"/>
      <c r="DQ55" s="964"/>
      <c r="DR55" s="965"/>
      <c r="DS55" s="965"/>
      <c r="DT55" s="965"/>
      <c r="DU55" s="966"/>
      <c r="DV55" s="967"/>
      <c r="DW55" s="968"/>
      <c r="DX55" s="968"/>
      <c r="DY55" s="968"/>
      <c r="DZ55" s="969"/>
      <c r="EA55" s="89"/>
    </row>
    <row r="56" spans="1:131" ht="26.25" customHeight="1" x14ac:dyDescent="0.2">
      <c r="A56" s="97">
        <v>29</v>
      </c>
      <c r="B56" s="1005"/>
      <c r="C56" s="1006"/>
      <c r="D56" s="1006"/>
      <c r="E56" s="1006"/>
      <c r="F56" s="1006"/>
      <c r="G56" s="1006"/>
      <c r="H56" s="1006"/>
      <c r="I56" s="1006"/>
      <c r="J56" s="1006"/>
      <c r="K56" s="1006"/>
      <c r="L56" s="1006"/>
      <c r="M56" s="1006"/>
      <c r="N56" s="1006"/>
      <c r="O56" s="1006"/>
      <c r="P56" s="1007"/>
      <c r="Q56" s="1008"/>
      <c r="R56" s="1000"/>
      <c r="S56" s="1000"/>
      <c r="T56" s="1000"/>
      <c r="U56" s="1000"/>
      <c r="V56" s="1000"/>
      <c r="W56" s="1000"/>
      <c r="X56" s="1000"/>
      <c r="Y56" s="1000"/>
      <c r="Z56" s="1000"/>
      <c r="AA56" s="1000"/>
      <c r="AB56" s="1000"/>
      <c r="AC56" s="1000"/>
      <c r="AD56" s="1000"/>
      <c r="AE56" s="1009"/>
      <c r="AF56" s="1010"/>
      <c r="AG56" s="1011"/>
      <c r="AH56" s="1011"/>
      <c r="AI56" s="1011"/>
      <c r="AJ56" s="1012"/>
      <c r="AK56" s="999"/>
      <c r="AL56" s="1000"/>
      <c r="AM56" s="1000"/>
      <c r="AN56" s="1000"/>
      <c r="AO56" s="1000"/>
      <c r="AP56" s="1000"/>
      <c r="AQ56" s="1000"/>
      <c r="AR56" s="1000"/>
      <c r="AS56" s="1000"/>
      <c r="AT56" s="1000"/>
      <c r="AU56" s="1000"/>
      <c r="AV56" s="1000"/>
      <c r="AW56" s="1000"/>
      <c r="AX56" s="1000"/>
      <c r="AY56" s="1000"/>
      <c r="AZ56" s="1001"/>
      <c r="BA56" s="1001"/>
      <c r="BB56" s="1001"/>
      <c r="BC56" s="1001"/>
      <c r="BD56" s="1001"/>
      <c r="BE56" s="947"/>
      <c r="BF56" s="947"/>
      <c r="BG56" s="947"/>
      <c r="BH56" s="947"/>
      <c r="BI56" s="948"/>
      <c r="BJ56" s="91"/>
      <c r="BK56" s="91"/>
      <c r="BL56" s="91"/>
      <c r="BM56" s="91"/>
      <c r="BN56" s="91"/>
      <c r="BO56" s="100"/>
      <c r="BP56" s="100"/>
      <c r="BQ56" s="97">
        <v>50</v>
      </c>
      <c r="BR56" s="98"/>
      <c r="BS56" s="967"/>
      <c r="BT56" s="968"/>
      <c r="BU56" s="968"/>
      <c r="BV56" s="968"/>
      <c r="BW56" s="968"/>
      <c r="BX56" s="968"/>
      <c r="BY56" s="968"/>
      <c r="BZ56" s="968"/>
      <c r="CA56" s="968"/>
      <c r="CB56" s="968"/>
      <c r="CC56" s="968"/>
      <c r="CD56" s="968"/>
      <c r="CE56" s="968"/>
      <c r="CF56" s="968"/>
      <c r="CG56" s="989"/>
      <c r="CH56" s="964"/>
      <c r="CI56" s="965"/>
      <c r="CJ56" s="965"/>
      <c r="CK56" s="965"/>
      <c r="CL56" s="966"/>
      <c r="CM56" s="964"/>
      <c r="CN56" s="965"/>
      <c r="CO56" s="965"/>
      <c r="CP56" s="965"/>
      <c r="CQ56" s="966"/>
      <c r="CR56" s="964"/>
      <c r="CS56" s="965"/>
      <c r="CT56" s="965"/>
      <c r="CU56" s="965"/>
      <c r="CV56" s="966"/>
      <c r="CW56" s="964"/>
      <c r="CX56" s="965"/>
      <c r="CY56" s="965"/>
      <c r="CZ56" s="965"/>
      <c r="DA56" s="966"/>
      <c r="DB56" s="964"/>
      <c r="DC56" s="965"/>
      <c r="DD56" s="965"/>
      <c r="DE56" s="965"/>
      <c r="DF56" s="966"/>
      <c r="DG56" s="964"/>
      <c r="DH56" s="965"/>
      <c r="DI56" s="965"/>
      <c r="DJ56" s="965"/>
      <c r="DK56" s="966"/>
      <c r="DL56" s="964"/>
      <c r="DM56" s="965"/>
      <c r="DN56" s="965"/>
      <c r="DO56" s="965"/>
      <c r="DP56" s="966"/>
      <c r="DQ56" s="964"/>
      <c r="DR56" s="965"/>
      <c r="DS56" s="965"/>
      <c r="DT56" s="965"/>
      <c r="DU56" s="966"/>
      <c r="DV56" s="967"/>
      <c r="DW56" s="968"/>
      <c r="DX56" s="968"/>
      <c r="DY56" s="968"/>
      <c r="DZ56" s="969"/>
      <c r="EA56" s="89"/>
    </row>
    <row r="57" spans="1:131" ht="26.25" customHeight="1" x14ac:dyDescent="0.2">
      <c r="A57" s="97">
        <v>30</v>
      </c>
      <c r="B57" s="1005"/>
      <c r="C57" s="1006"/>
      <c r="D57" s="1006"/>
      <c r="E57" s="1006"/>
      <c r="F57" s="1006"/>
      <c r="G57" s="1006"/>
      <c r="H57" s="1006"/>
      <c r="I57" s="1006"/>
      <c r="J57" s="1006"/>
      <c r="K57" s="1006"/>
      <c r="L57" s="1006"/>
      <c r="M57" s="1006"/>
      <c r="N57" s="1006"/>
      <c r="O57" s="1006"/>
      <c r="P57" s="1007"/>
      <c r="Q57" s="1008"/>
      <c r="R57" s="1000"/>
      <c r="S57" s="1000"/>
      <c r="T57" s="1000"/>
      <c r="U57" s="1000"/>
      <c r="V57" s="1000"/>
      <c r="W57" s="1000"/>
      <c r="X57" s="1000"/>
      <c r="Y57" s="1000"/>
      <c r="Z57" s="1000"/>
      <c r="AA57" s="1000"/>
      <c r="AB57" s="1000"/>
      <c r="AC57" s="1000"/>
      <c r="AD57" s="1000"/>
      <c r="AE57" s="1009"/>
      <c r="AF57" s="1010"/>
      <c r="AG57" s="1011"/>
      <c r="AH57" s="1011"/>
      <c r="AI57" s="1011"/>
      <c r="AJ57" s="1012"/>
      <c r="AK57" s="999"/>
      <c r="AL57" s="1000"/>
      <c r="AM57" s="1000"/>
      <c r="AN57" s="1000"/>
      <c r="AO57" s="1000"/>
      <c r="AP57" s="1000"/>
      <c r="AQ57" s="1000"/>
      <c r="AR57" s="1000"/>
      <c r="AS57" s="1000"/>
      <c r="AT57" s="1000"/>
      <c r="AU57" s="1000"/>
      <c r="AV57" s="1000"/>
      <c r="AW57" s="1000"/>
      <c r="AX57" s="1000"/>
      <c r="AY57" s="1000"/>
      <c r="AZ57" s="1001"/>
      <c r="BA57" s="1001"/>
      <c r="BB57" s="1001"/>
      <c r="BC57" s="1001"/>
      <c r="BD57" s="1001"/>
      <c r="BE57" s="947"/>
      <c r="BF57" s="947"/>
      <c r="BG57" s="947"/>
      <c r="BH57" s="947"/>
      <c r="BI57" s="948"/>
      <c r="BJ57" s="91"/>
      <c r="BK57" s="91"/>
      <c r="BL57" s="91"/>
      <c r="BM57" s="91"/>
      <c r="BN57" s="91"/>
      <c r="BO57" s="100"/>
      <c r="BP57" s="100"/>
      <c r="BQ57" s="97">
        <v>51</v>
      </c>
      <c r="BR57" s="98"/>
      <c r="BS57" s="967"/>
      <c r="BT57" s="968"/>
      <c r="BU57" s="968"/>
      <c r="BV57" s="968"/>
      <c r="BW57" s="968"/>
      <c r="BX57" s="968"/>
      <c r="BY57" s="968"/>
      <c r="BZ57" s="968"/>
      <c r="CA57" s="968"/>
      <c r="CB57" s="968"/>
      <c r="CC57" s="968"/>
      <c r="CD57" s="968"/>
      <c r="CE57" s="968"/>
      <c r="CF57" s="968"/>
      <c r="CG57" s="989"/>
      <c r="CH57" s="964"/>
      <c r="CI57" s="965"/>
      <c r="CJ57" s="965"/>
      <c r="CK57" s="965"/>
      <c r="CL57" s="966"/>
      <c r="CM57" s="964"/>
      <c r="CN57" s="965"/>
      <c r="CO57" s="965"/>
      <c r="CP57" s="965"/>
      <c r="CQ57" s="966"/>
      <c r="CR57" s="964"/>
      <c r="CS57" s="965"/>
      <c r="CT57" s="965"/>
      <c r="CU57" s="965"/>
      <c r="CV57" s="966"/>
      <c r="CW57" s="964"/>
      <c r="CX57" s="965"/>
      <c r="CY57" s="965"/>
      <c r="CZ57" s="965"/>
      <c r="DA57" s="966"/>
      <c r="DB57" s="964"/>
      <c r="DC57" s="965"/>
      <c r="DD57" s="965"/>
      <c r="DE57" s="965"/>
      <c r="DF57" s="966"/>
      <c r="DG57" s="964"/>
      <c r="DH57" s="965"/>
      <c r="DI57" s="965"/>
      <c r="DJ57" s="965"/>
      <c r="DK57" s="966"/>
      <c r="DL57" s="964"/>
      <c r="DM57" s="965"/>
      <c r="DN57" s="965"/>
      <c r="DO57" s="965"/>
      <c r="DP57" s="966"/>
      <c r="DQ57" s="964"/>
      <c r="DR57" s="965"/>
      <c r="DS57" s="965"/>
      <c r="DT57" s="965"/>
      <c r="DU57" s="966"/>
      <c r="DV57" s="967"/>
      <c r="DW57" s="968"/>
      <c r="DX57" s="968"/>
      <c r="DY57" s="968"/>
      <c r="DZ57" s="969"/>
      <c r="EA57" s="89"/>
    </row>
    <row r="58" spans="1:131" ht="26.25" customHeight="1" x14ac:dyDescent="0.2">
      <c r="A58" s="97">
        <v>31</v>
      </c>
      <c r="B58" s="1005"/>
      <c r="C58" s="1006"/>
      <c r="D58" s="1006"/>
      <c r="E58" s="1006"/>
      <c r="F58" s="1006"/>
      <c r="G58" s="1006"/>
      <c r="H58" s="1006"/>
      <c r="I58" s="1006"/>
      <c r="J58" s="1006"/>
      <c r="K58" s="1006"/>
      <c r="L58" s="1006"/>
      <c r="M58" s="1006"/>
      <c r="N58" s="1006"/>
      <c r="O58" s="1006"/>
      <c r="P58" s="1007"/>
      <c r="Q58" s="1008"/>
      <c r="R58" s="1000"/>
      <c r="S58" s="1000"/>
      <c r="T58" s="1000"/>
      <c r="U58" s="1000"/>
      <c r="V58" s="1000"/>
      <c r="W58" s="1000"/>
      <c r="X58" s="1000"/>
      <c r="Y58" s="1000"/>
      <c r="Z58" s="1000"/>
      <c r="AA58" s="1000"/>
      <c r="AB58" s="1000"/>
      <c r="AC58" s="1000"/>
      <c r="AD58" s="1000"/>
      <c r="AE58" s="1009"/>
      <c r="AF58" s="1010"/>
      <c r="AG58" s="1011"/>
      <c r="AH58" s="1011"/>
      <c r="AI58" s="1011"/>
      <c r="AJ58" s="1012"/>
      <c r="AK58" s="999"/>
      <c r="AL58" s="1000"/>
      <c r="AM58" s="1000"/>
      <c r="AN58" s="1000"/>
      <c r="AO58" s="1000"/>
      <c r="AP58" s="1000"/>
      <c r="AQ58" s="1000"/>
      <c r="AR58" s="1000"/>
      <c r="AS58" s="1000"/>
      <c r="AT58" s="1000"/>
      <c r="AU58" s="1000"/>
      <c r="AV58" s="1000"/>
      <c r="AW58" s="1000"/>
      <c r="AX58" s="1000"/>
      <c r="AY58" s="1000"/>
      <c r="AZ58" s="1001"/>
      <c r="BA58" s="1001"/>
      <c r="BB58" s="1001"/>
      <c r="BC58" s="1001"/>
      <c r="BD58" s="1001"/>
      <c r="BE58" s="947"/>
      <c r="BF58" s="947"/>
      <c r="BG58" s="947"/>
      <c r="BH58" s="947"/>
      <c r="BI58" s="948"/>
      <c r="BJ58" s="91"/>
      <c r="BK58" s="91"/>
      <c r="BL58" s="91"/>
      <c r="BM58" s="91"/>
      <c r="BN58" s="91"/>
      <c r="BO58" s="100"/>
      <c r="BP58" s="100"/>
      <c r="BQ58" s="97">
        <v>52</v>
      </c>
      <c r="BR58" s="98"/>
      <c r="BS58" s="967"/>
      <c r="BT58" s="968"/>
      <c r="BU58" s="968"/>
      <c r="BV58" s="968"/>
      <c r="BW58" s="968"/>
      <c r="BX58" s="968"/>
      <c r="BY58" s="968"/>
      <c r="BZ58" s="968"/>
      <c r="CA58" s="968"/>
      <c r="CB58" s="968"/>
      <c r="CC58" s="968"/>
      <c r="CD58" s="968"/>
      <c r="CE58" s="968"/>
      <c r="CF58" s="968"/>
      <c r="CG58" s="989"/>
      <c r="CH58" s="964"/>
      <c r="CI58" s="965"/>
      <c r="CJ58" s="965"/>
      <c r="CK58" s="965"/>
      <c r="CL58" s="966"/>
      <c r="CM58" s="964"/>
      <c r="CN58" s="965"/>
      <c r="CO58" s="965"/>
      <c r="CP58" s="965"/>
      <c r="CQ58" s="966"/>
      <c r="CR58" s="964"/>
      <c r="CS58" s="965"/>
      <c r="CT58" s="965"/>
      <c r="CU58" s="965"/>
      <c r="CV58" s="966"/>
      <c r="CW58" s="964"/>
      <c r="CX58" s="965"/>
      <c r="CY58" s="965"/>
      <c r="CZ58" s="965"/>
      <c r="DA58" s="966"/>
      <c r="DB58" s="964"/>
      <c r="DC58" s="965"/>
      <c r="DD58" s="965"/>
      <c r="DE58" s="965"/>
      <c r="DF58" s="966"/>
      <c r="DG58" s="964"/>
      <c r="DH58" s="965"/>
      <c r="DI58" s="965"/>
      <c r="DJ58" s="965"/>
      <c r="DK58" s="966"/>
      <c r="DL58" s="964"/>
      <c r="DM58" s="965"/>
      <c r="DN58" s="965"/>
      <c r="DO58" s="965"/>
      <c r="DP58" s="966"/>
      <c r="DQ58" s="964"/>
      <c r="DR58" s="965"/>
      <c r="DS58" s="965"/>
      <c r="DT58" s="965"/>
      <c r="DU58" s="966"/>
      <c r="DV58" s="967"/>
      <c r="DW58" s="968"/>
      <c r="DX58" s="968"/>
      <c r="DY58" s="968"/>
      <c r="DZ58" s="969"/>
      <c r="EA58" s="89"/>
    </row>
    <row r="59" spans="1:131" ht="26.25" customHeight="1" x14ac:dyDescent="0.2">
      <c r="A59" s="97">
        <v>32</v>
      </c>
      <c r="B59" s="1005"/>
      <c r="C59" s="1006"/>
      <c r="D59" s="1006"/>
      <c r="E59" s="1006"/>
      <c r="F59" s="1006"/>
      <c r="G59" s="1006"/>
      <c r="H59" s="1006"/>
      <c r="I59" s="1006"/>
      <c r="J59" s="1006"/>
      <c r="K59" s="1006"/>
      <c r="L59" s="1006"/>
      <c r="M59" s="1006"/>
      <c r="N59" s="1006"/>
      <c r="O59" s="1006"/>
      <c r="P59" s="1007"/>
      <c r="Q59" s="1008"/>
      <c r="R59" s="1000"/>
      <c r="S59" s="1000"/>
      <c r="T59" s="1000"/>
      <c r="U59" s="1000"/>
      <c r="V59" s="1000"/>
      <c r="W59" s="1000"/>
      <c r="X59" s="1000"/>
      <c r="Y59" s="1000"/>
      <c r="Z59" s="1000"/>
      <c r="AA59" s="1000"/>
      <c r="AB59" s="1000"/>
      <c r="AC59" s="1000"/>
      <c r="AD59" s="1000"/>
      <c r="AE59" s="1009"/>
      <c r="AF59" s="1010"/>
      <c r="AG59" s="1011"/>
      <c r="AH59" s="1011"/>
      <c r="AI59" s="1011"/>
      <c r="AJ59" s="1012"/>
      <c r="AK59" s="999"/>
      <c r="AL59" s="1000"/>
      <c r="AM59" s="1000"/>
      <c r="AN59" s="1000"/>
      <c r="AO59" s="1000"/>
      <c r="AP59" s="1000"/>
      <c r="AQ59" s="1000"/>
      <c r="AR59" s="1000"/>
      <c r="AS59" s="1000"/>
      <c r="AT59" s="1000"/>
      <c r="AU59" s="1000"/>
      <c r="AV59" s="1000"/>
      <c r="AW59" s="1000"/>
      <c r="AX59" s="1000"/>
      <c r="AY59" s="1000"/>
      <c r="AZ59" s="1001"/>
      <c r="BA59" s="1001"/>
      <c r="BB59" s="1001"/>
      <c r="BC59" s="1001"/>
      <c r="BD59" s="1001"/>
      <c r="BE59" s="947"/>
      <c r="BF59" s="947"/>
      <c r="BG59" s="947"/>
      <c r="BH59" s="947"/>
      <c r="BI59" s="948"/>
      <c r="BJ59" s="91"/>
      <c r="BK59" s="91"/>
      <c r="BL59" s="91"/>
      <c r="BM59" s="91"/>
      <c r="BN59" s="91"/>
      <c r="BO59" s="100"/>
      <c r="BP59" s="100"/>
      <c r="BQ59" s="97">
        <v>53</v>
      </c>
      <c r="BR59" s="98"/>
      <c r="BS59" s="967"/>
      <c r="BT59" s="968"/>
      <c r="BU59" s="968"/>
      <c r="BV59" s="968"/>
      <c r="BW59" s="968"/>
      <c r="BX59" s="968"/>
      <c r="BY59" s="968"/>
      <c r="BZ59" s="968"/>
      <c r="CA59" s="968"/>
      <c r="CB59" s="968"/>
      <c r="CC59" s="968"/>
      <c r="CD59" s="968"/>
      <c r="CE59" s="968"/>
      <c r="CF59" s="968"/>
      <c r="CG59" s="989"/>
      <c r="CH59" s="964"/>
      <c r="CI59" s="965"/>
      <c r="CJ59" s="965"/>
      <c r="CK59" s="965"/>
      <c r="CL59" s="966"/>
      <c r="CM59" s="964"/>
      <c r="CN59" s="965"/>
      <c r="CO59" s="965"/>
      <c r="CP59" s="965"/>
      <c r="CQ59" s="966"/>
      <c r="CR59" s="964"/>
      <c r="CS59" s="965"/>
      <c r="CT59" s="965"/>
      <c r="CU59" s="965"/>
      <c r="CV59" s="966"/>
      <c r="CW59" s="964"/>
      <c r="CX59" s="965"/>
      <c r="CY59" s="965"/>
      <c r="CZ59" s="965"/>
      <c r="DA59" s="966"/>
      <c r="DB59" s="964"/>
      <c r="DC59" s="965"/>
      <c r="DD59" s="965"/>
      <c r="DE59" s="965"/>
      <c r="DF59" s="966"/>
      <c r="DG59" s="964"/>
      <c r="DH59" s="965"/>
      <c r="DI59" s="965"/>
      <c r="DJ59" s="965"/>
      <c r="DK59" s="966"/>
      <c r="DL59" s="964"/>
      <c r="DM59" s="965"/>
      <c r="DN59" s="965"/>
      <c r="DO59" s="965"/>
      <c r="DP59" s="966"/>
      <c r="DQ59" s="964"/>
      <c r="DR59" s="965"/>
      <c r="DS59" s="965"/>
      <c r="DT59" s="965"/>
      <c r="DU59" s="966"/>
      <c r="DV59" s="967"/>
      <c r="DW59" s="968"/>
      <c r="DX59" s="968"/>
      <c r="DY59" s="968"/>
      <c r="DZ59" s="969"/>
      <c r="EA59" s="89"/>
    </row>
    <row r="60" spans="1:131" ht="26.25" customHeight="1" x14ac:dyDescent="0.2">
      <c r="A60" s="97">
        <v>33</v>
      </c>
      <c r="B60" s="1005"/>
      <c r="C60" s="1006"/>
      <c r="D60" s="1006"/>
      <c r="E60" s="1006"/>
      <c r="F60" s="1006"/>
      <c r="G60" s="1006"/>
      <c r="H60" s="1006"/>
      <c r="I60" s="1006"/>
      <c r="J60" s="1006"/>
      <c r="K60" s="1006"/>
      <c r="L60" s="1006"/>
      <c r="M60" s="1006"/>
      <c r="N60" s="1006"/>
      <c r="O60" s="1006"/>
      <c r="P60" s="1007"/>
      <c r="Q60" s="1008"/>
      <c r="R60" s="1000"/>
      <c r="S60" s="1000"/>
      <c r="T60" s="1000"/>
      <c r="U60" s="1000"/>
      <c r="V60" s="1000"/>
      <c r="W60" s="1000"/>
      <c r="X60" s="1000"/>
      <c r="Y60" s="1000"/>
      <c r="Z60" s="1000"/>
      <c r="AA60" s="1000"/>
      <c r="AB60" s="1000"/>
      <c r="AC60" s="1000"/>
      <c r="AD60" s="1000"/>
      <c r="AE60" s="1009"/>
      <c r="AF60" s="1010"/>
      <c r="AG60" s="1011"/>
      <c r="AH60" s="1011"/>
      <c r="AI60" s="1011"/>
      <c r="AJ60" s="1012"/>
      <c r="AK60" s="999"/>
      <c r="AL60" s="1000"/>
      <c r="AM60" s="1000"/>
      <c r="AN60" s="1000"/>
      <c r="AO60" s="1000"/>
      <c r="AP60" s="1000"/>
      <c r="AQ60" s="1000"/>
      <c r="AR60" s="1000"/>
      <c r="AS60" s="1000"/>
      <c r="AT60" s="1000"/>
      <c r="AU60" s="1000"/>
      <c r="AV60" s="1000"/>
      <c r="AW60" s="1000"/>
      <c r="AX60" s="1000"/>
      <c r="AY60" s="1000"/>
      <c r="AZ60" s="1001"/>
      <c r="BA60" s="1001"/>
      <c r="BB60" s="1001"/>
      <c r="BC60" s="1001"/>
      <c r="BD60" s="1001"/>
      <c r="BE60" s="947"/>
      <c r="BF60" s="947"/>
      <c r="BG60" s="947"/>
      <c r="BH60" s="947"/>
      <c r="BI60" s="948"/>
      <c r="BJ60" s="91"/>
      <c r="BK60" s="91"/>
      <c r="BL60" s="91"/>
      <c r="BM60" s="91"/>
      <c r="BN60" s="91"/>
      <c r="BO60" s="100"/>
      <c r="BP60" s="100"/>
      <c r="BQ60" s="97">
        <v>54</v>
      </c>
      <c r="BR60" s="98"/>
      <c r="BS60" s="967"/>
      <c r="BT60" s="968"/>
      <c r="BU60" s="968"/>
      <c r="BV60" s="968"/>
      <c r="BW60" s="968"/>
      <c r="BX60" s="968"/>
      <c r="BY60" s="968"/>
      <c r="BZ60" s="968"/>
      <c r="CA60" s="968"/>
      <c r="CB60" s="968"/>
      <c r="CC60" s="968"/>
      <c r="CD60" s="968"/>
      <c r="CE60" s="968"/>
      <c r="CF60" s="968"/>
      <c r="CG60" s="989"/>
      <c r="CH60" s="964"/>
      <c r="CI60" s="965"/>
      <c r="CJ60" s="965"/>
      <c r="CK60" s="965"/>
      <c r="CL60" s="966"/>
      <c r="CM60" s="964"/>
      <c r="CN60" s="965"/>
      <c r="CO60" s="965"/>
      <c r="CP60" s="965"/>
      <c r="CQ60" s="966"/>
      <c r="CR60" s="964"/>
      <c r="CS60" s="965"/>
      <c r="CT60" s="965"/>
      <c r="CU60" s="965"/>
      <c r="CV60" s="966"/>
      <c r="CW60" s="964"/>
      <c r="CX60" s="965"/>
      <c r="CY60" s="965"/>
      <c r="CZ60" s="965"/>
      <c r="DA60" s="966"/>
      <c r="DB60" s="964"/>
      <c r="DC60" s="965"/>
      <c r="DD60" s="965"/>
      <c r="DE60" s="965"/>
      <c r="DF60" s="966"/>
      <c r="DG60" s="964"/>
      <c r="DH60" s="965"/>
      <c r="DI60" s="965"/>
      <c r="DJ60" s="965"/>
      <c r="DK60" s="966"/>
      <c r="DL60" s="964"/>
      <c r="DM60" s="965"/>
      <c r="DN60" s="965"/>
      <c r="DO60" s="965"/>
      <c r="DP60" s="966"/>
      <c r="DQ60" s="964"/>
      <c r="DR60" s="965"/>
      <c r="DS60" s="965"/>
      <c r="DT60" s="965"/>
      <c r="DU60" s="966"/>
      <c r="DV60" s="967"/>
      <c r="DW60" s="968"/>
      <c r="DX60" s="968"/>
      <c r="DY60" s="968"/>
      <c r="DZ60" s="969"/>
      <c r="EA60" s="89"/>
    </row>
    <row r="61" spans="1:131" ht="26.25" customHeight="1" thickBot="1" x14ac:dyDescent="0.25">
      <c r="A61" s="97">
        <v>34</v>
      </c>
      <c r="B61" s="1005"/>
      <c r="C61" s="1006"/>
      <c r="D61" s="1006"/>
      <c r="E61" s="1006"/>
      <c r="F61" s="1006"/>
      <c r="G61" s="1006"/>
      <c r="H61" s="1006"/>
      <c r="I61" s="1006"/>
      <c r="J61" s="1006"/>
      <c r="K61" s="1006"/>
      <c r="L61" s="1006"/>
      <c r="M61" s="1006"/>
      <c r="N61" s="1006"/>
      <c r="O61" s="1006"/>
      <c r="P61" s="1007"/>
      <c r="Q61" s="1008"/>
      <c r="R61" s="1000"/>
      <c r="S61" s="1000"/>
      <c r="T61" s="1000"/>
      <c r="U61" s="1000"/>
      <c r="V61" s="1000"/>
      <c r="W61" s="1000"/>
      <c r="X61" s="1000"/>
      <c r="Y61" s="1000"/>
      <c r="Z61" s="1000"/>
      <c r="AA61" s="1000"/>
      <c r="AB61" s="1000"/>
      <c r="AC61" s="1000"/>
      <c r="AD61" s="1000"/>
      <c r="AE61" s="1009"/>
      <c r="AF61" s="1010"/>
      <c r="AG61" s="1011"/>
      <c r="AH61" s="1011"/>
      <c r="AI61" s="1011"/>
      <c r="AJ61" s="1012"/>
      <c r="AK61" s="999"/>
      <c r="AL61" s="1000"/>
      <c r="AM61" s="1000"/>
      <c r="AN61" s="1000"/>
      <c r="AO61" s="1000"/>
      <c r="AP61" s="1000"/>
      <c r="AQ61" s="1000"/>
      <c r="AR61" s="1000"/>
      <c r="AS61" s="1000"/>
      <c r="AT61" s="1000"/>
      <c r="AU61" s="1000"/>
      <c r="AV61" s="1000"/>
      <c r="AW61" s="1000"/>
      <c r="AX61" s="1000"/>
      <c r="AY61" s="1000"/>
      <c r="AZ61" s="1001"/>
      <c r="BA61" s="1001"/>
      <c r="BB61" s="1001"/>
      <c r="BC61" s="1001"/>
      <c r="BD61" s="1001"/>
      <c r="BE61" s="947"/>
      <c r="BF61" s="947"/>
      <c r="BG61" s="947"/>
      <c r="BH61" s="947"/>
      <c r="BI61" s="948"/>
      <c r="BJ61" s="91"/>
      <c r="BK61" s="91"/>
      <c r="BL61" s="91"/>
      <c r="BM61" s="91"/>
      <c r="BN61" s="91"/>
      <c r="BO61" s="100"/>
      <c r="BP61" s="100"/>
      <c r="BQ61" s="97">
        <v>55</v>
      </c>
      <c r="BR61" s="98"/>
      <c r="BS61" s="967"/>
      <c r="BT61" s="968"/>
      <c r="BU61" s="968"/>
      <c r="BV61" s="968"/>
      <c r="BW61" s="968"/>
      <c r="BX61" s="968"/>
      <c r="BY61" s="968"/>
      <c r="BZ61" s="968"/>
      <c r="CA61" s="968"/>
      <c r="CB61" s="968"/>
      <c r="CC61" s="968"/>
      <c r="CD61" s="968"/>
      <c r="CE61" s="968"/>
      <c r="CF61" s="968"/>
      <c r="CG61" s="989"/>
      <c r="CH61" s="964"/>
      <c r="CI61" s="965"/>
      <c r="CJ61" s="965"/>
      <c r="CK61" s="965"/>
      <c r="CL61" s="966"/>
      <c r="CM61" s="964"/>
      <c r="CN61" s="965"/>
      <c r="CO61" s="965"/>
      <c r="CP61" s="965"/>
      <c r="CQ61" s="966"/>
      <c r="CR61" s="964"/>
      <c r="CS61" s="965"/>
      <c r="CT61" s="965"/>
      <c r="CU61" s="965"/>
      <c r="CV61" s="966"/>
      <c r="CW61" s="964"/>
      <c r="CX61" s="965"/>
      <c r="CY61" s="965"/>
      <c r="CZ61" s="965"/>
      <c r="DA61" s="966"/>
      <c r="DB61" s="964"/>
      <c r="DC61" s="965"/>
      <c r="DD61" s="965"/>
      <c r="DE61" s="965"/>
      <c r="DF61" s="966"/>
      <c r="DG61" s="964"/>
      <c r="DH61" s="965"/>
      <c r="DI61" s="965"/>
      <c r="DJ61" s="965"/>
      <c r="DK61" s="966"/>
      <c r="DL61" s="964"/>
      <c r="DM61" s="965"/>
      <c r="DN61" s="965"/>
      <c r="DO61" s="965"/>
      <c r="DP61" s="966"/>
      <c r="DQ61" s="964"/>
      <c r="DR61" s="965"/>
      <c r="DS61" s="965"/>
      <c r="DT61" s="965"/>
      <c r="DU61" s="966"/>
      <c r="DV61" s="967"/>
      <c r="DW61" s="968"/>
      <c r="DX61" s="968"/>
      <c r="DY61" s="968"/>
      <c r="DZ61" s="969"/>
      <c r="EA61" s="89"/>
    </row>
    <row r="62" spans="1:131" ht="26.25" customHeight="1" x14ac:dyDescent="0.2">
      <c r="A62" s="97">
        <v>35</v>
      </c>
      <c r="B62" s="1005"/>
      <c r="C62" s="1006"/>
      <c r="D62" s="1006"/>
      <c r="E62" s="1006"/>
      <c r="F62" s="1006"/>
      <c r="G62" s="1006"/>
      <c r="H62" s="1006"/>
      <c r="I62" s="1006"/>
      <c r="J62" s="1006"/>
      <c r="K62" s="1006"/>
      <c r="L62" s="1006"/>
      <c r="M62" s="1006"/>
      <c r="N62" s="1006"/>
      <c r="O62" s="1006"/>
      <c r="P62" s="1007"/>
      <c r="Q62" s="1008"/>
      <c r="R62" s="1000"/>
      <c r="S62" s="1000"/>
      <c r="T62" s="1000"/>
      <c r="U62" s="1000"/>
      <c r="V62" s="1000"/>
      <c r="W62" s="1000"/>
      <c r="X62" s="1000"/>
      <c r="Y62" s="1000"/>
      <c r="Z62" s="1000"/>
      <c r="AA62" s="1000"/>
      <c r="AB62" s="1000"/>
      <c r="AC62" s="1000"/>
      <c r="AD62" s="1000"/>
      <c r="AE62" s="1009"/>
      <c r="AF62" s="1010"/>
      <c r="AG62" s="1011"/>
      <c r="AH62" s="1011"/>
      <c r="AI62" s="1011"/>
      <c r="AJ62" s="1012"/>
      <c r="AK62" s="999"/>
      <c r="AL62" s="1000"/>
      <c r="AM62" s="1000"/>
      <c r="AN62" s="1000"/>
      <c r="AO62" s="1000"/>
      <c r="AP62" s="1000"/>
      <c r="AQ62" s="1000"/>
      <c r="AR62" s="1000"/>
      <c r="AS62" s="1000"/>
      <c r="AT62" s="1000"/>
      <c r="AU62" s="1000"/>
      <c r="AV62" s="1000"/>
      <c r="AW62" s="1000"/>
      <c r="AX62" s="1000"/>
      <c r="AY62" s="1000"/>
      <c r="AZ62" s="1001"/>
      <c r="BA62" s="1001"/>
      <c r="BB62" s="1001"/>
      <c r="BC62" s="1001"/>
      <c r="BD62" s="1001"/>
      <c r="BE62" s="947"/>
      <c r="BF62" s="947"/>
      <c r="BG62" s="947"/>
      <c r="BH62" s="947"/>
      <c r="BI62" s="948"/>
      <c r="BJ62" s="1002" t="s">
        <v>350</v>
      </c>
      <c r="BK62" s="1003"/>
      <c r="BL62" s="1003"/>
      <c r="BM62" s="1003"/>
      <c r="BN62" s="1004"/>
      <c r="BO62" s="100"/>
      <c r="BP62" s="100"/>
      <c r="BQ62" s="97">
        <v>56</v>
      </c>
      <c r="BR62" s="98"/>
      <c r="BS62" s="967"/>
      <c r="BT62" s="968"/>
      <c r="BU62" s="968"/>
      <c r="BV62" s="968"/>
      <c r="BW62" s="968"/>
      <c r="BX62" s="968"/>
      <c r="BY62" s="968"/>
      <c r="BZ62" s="968"/>
      <c r="CA62" s="968"/>
      <c r="CB62" s="968"/>
      <c r="CC62" s="968"/>
      <c r="CD62" s="968"/>
      <c r="CE62" s="968"/>
      <c r="CF62" s="968"/>
      <c r="CG62" s="989"/>
      <c r="CH62" s="964"/>
      <c r="CI62" s="965"/>
      <c r="CJ62" s="965"/>
      <c r="CK62" s="965"/>
      <c r="CL62" s="966"/>
      <c r="CM62" s="964"/>
      <c r="CN62" s="965"/>
      <c r="CO62" s="965"/>
      <c r="CP62" s="965"/>
      <c r="CQ62" s="966"/>
      <c r="CR62" s="964"/>
      <c r="CS62" s="965"/>
      <c r="CT62" s="965"/>
      <c r="CU62" s="965"/>
      <c r="CV62" s="966"/>
      <c r="CW62" s="964"/>
      <c r="CX62" s="965"/>
      <c r="CY62" s="965"/>
      <c r="CZ62" s="965"/>
      <c r="DA62" s="966"/>
      <c r="DB62" s="964"/>
      <c r="DC62" s="965"/>
      <c r="DD62" s="965"/>
      <c r="DE62" s="965"/>
      <c r="DF62" s="966"/>
      <c r="DG62" s="964"/>
      <c r="DH62" s="965"/>
      <c r="DI62" s="965"/>
      <c r="DJ62" s="965"/>
      <c r="DK62" s="966"/>
      <c r="DL62" s="964"/>
      <c r="DM62" s="965"/>
      <c r="DN62" s="965"/>
      <c r="DO62" s="965"/>
      <c r="DP62" s="966"/>
      <c r="DQ62" s="964"/>
      <c r="DR62" s="965"/>
      <c r="DS62" s="965"/>
      <c r="DT62" s="965"/>
      <c r="DU62" s="966"/>
      <c r="DV62" s="967"/>
      <c r="DW62" s="968"/>
      <c r="DX62" s="968"/>
      <c r="DY62" s="968"/>
      <c r="DZ62" s="969"/>
      <c r="EA62" s="89"/>
    </row>
    <row r="63" spans="1:131" ht="26.25" customHeight="1" thickBot="1" x14ac:dyDescent="0.25">
      <c r="A63" s="99" t="s">
        <v>327</v>
      </c>
      <c r="B63" s="912" t="s">
        <v>351</v>
      </c>
      <c r="C63" s="913"/>
      <c r="D63" s="913"/>
      <c r="E63" s="913"/>
      <c r="F63" s="913"/>
      <c r="G63" s="913"/>
      <c r="H63" s="913"/>
      <c r="I63" s="913"/>
      <c r="J63" s="913"/>
      <c r="K63" s="913"/>
      <c r="L63" s="913"/>
      <c r="M63" s="913"/>
      <c r="N63" s="913"/>
      <c r="O63" s="913"/>
      <c r="P63" s="923"/>
      <c r="Q63" s="937"/>
      <c r="R63" s="938"/>
      <c r="S63" s="938"/>
      <c r="T63" s="938"/>
      <c r="U63" s="938"/>
      <c r="V63" s="938"/>
      <c r="W63" s="938"/>
      <c r="X63" s="938"/>
      <c r="Y63" s="938"/>
      <c r="Z63" s="938"/>
      <c r="AA63" s="938"/>
      <c r="AB63" s="938"/>
      <c r="AC63" s="938"/>
      <c r="AD63" s="938"/>
      <c r="AE63" s="995"/>
      <c r="AF63" s="996">
        <v>2357</v>
      </c>
      <c r="AG63" s="934"/>
      <c r="AH63" s="934"/>
      <c r="AI63" s="934"/>
      <c r="AJ63" s="997"/>
      <c r="AK63" s="998"/>
      <c r="AL63" s="938"/>
      <c r="AM63" s="938"/>
      <c r="AN63" s="938"/>
      <c r="AO63" s="938"/>
      <c r="AP63" s="934">
        <v>19226</v>
      </c>
      <c r="AQ63" s="934"/>
      <c r="AR63" s="934"/>
      <c r="AS63" s="934"/>
      <c r="AT63" s="934"/>
      <c r="AU63" s="934">
        <v>14776</v>
      </c>
      <c r="AV63" s="934"/>
      <c r="AW63" s="934"/>
      <c r="AX63" s="934"/>
      <c r="AY63" s="934"/>
      <c r="AZ63" s="992"/>
      <c r="BA63" s="992"/>
      <c r="BB63" s="992"/>
      <c r="BC63" s="992"/>
      <c r="BD63" s="992"/>
      <c r="BE63" s="935"/>
      <c r="BF63" s="935"/>
      <c r="BG63" s="935"/>
      <c r="BH63" s="935"/>
      <c r="BI63" s="936"/>
      <c r="BJ63" s="993" t="s">
        <v>62</v>
      </c>
      <c r="BK63" s="928"/>
      <c r="BL63" s="928"/>
      <c r="BM63" s="928"/>
      <c r="BN63" s="994"/>
      <c r="BO63" s="100"/>
      <c r="BP63" s="100"/>
      <c r="BQ63" s="97">
        <v>57</v>
      </c>
      <c r="BR63" s="98"/>
      <c r="BS63" s="967"/>
      <c r="BT63" s="968"/>
      <c r="BU63" s="968"/>
      <c r="BV63" s="968"/>
      <c r="BW63" s="968"/>
      <c r="BX63" s="968"/>
      <c r="BY63" s="968"/>
      <c r="BZ63" s="968"/>
      <c r="CA63" s="968"/>
      <c r="CB63" s="968"/>
      <c r="CC63" s="968"/>
      <c r="CD63" s="968"/>
      <c r="CE63" s="968"/>
      <c r="CF63" s="968"/>
      <c r="CG63" s="989"/>
      <c r="CH63" s="964"/>
      <c r="CI63" s="965"/>
      <c r="CJ63" s="965"/>
      <c r="CK63" s="965"/>
      <c r="CL63" s="966"/>
      <c r="CM63" s="964"/>
      <c r="CN63" s="965"/>
      <c r="CO63" s="965"/>
      <c r="CP63" s="965"/>
      <c r="CQ63" s="966"/>
      <c r="CR63" s="964"/>
      <c r="CS63" s="965"/>
      <c r="CT63" s="965"/>
      <c r="CU63" s="965"/>
      <c r="CV63" s="966"/>
      <c r="CW63" s="964"/>
      <c r="CX63" s="965"/>
      <c r="CY63" s="965"/>
      <c r="CZ63" s="965"/>
      <c r="DA63" s="966"/>
      <c r="DB63" s="964"/>
      <c r="DC63" s="965"/>
      <c r="DD63" s="965"/>
      <c r="DE63" s="965"/>
      <c r="DF63" s="966"/>
      <c r="DG63" s="964"/>
      <c r="DH63" s="965"/>
      <c r="DI63" s="965"/>
      <c r="DJ63" s="965"/>
      <c r="DK63" s="966"/>
      <c r="DL63" s="964"/>
      <c r="DM63" s="965"/>
      <c r="DN63" s="965"/>
      <c r="DO63" s="965"/>
      <c r="DP63" s="966"/>
      <c r="DQ63" s="964"/>
      <c r="DR63" s="965"/>
      <c r="DS63" s="965"/>
      <c r="DT63" s="965"/>
      <c r="DU63" s="966"/>
      <c r="DV63" s="967"/>
      <c r="DW63" s="968"/>
      <c r="DX63" s="968"/>
      <c r="DY63" s="968"/>
      <c r="DZ63" s="969"/>
      <c r="EA63" s="89"/>
    </row>
    <row r="64" spans="1:131" ht="26.25" customHeight="1" x14ac:dyDescent="0.2">
      <c r="A64" s="100"/>
      <c r="B64" s="100"/>
      <c r="C64" s="100"/>
      <c r="D64" s="100"/>
      <c r="E64" s="100"/>
      <c r="F64" s="100"/>
      <c r="G64" s="100"/>
      <c r="H64" s="100"/>
      <c r="I64" s="100"/>
      <c r="J64" s="100"/>
      <c r="K64" s="100"/>
      <c r="L64" s="100"/>
      <c r="M64" s="100"/>
      <c r="N64" s="100"/>
      <c r="O64" s="100"/>
      <c r="P64" s="100"/>
      <c r="Q64" s="100"/>
      <c r="R64" s="100"/>
      <c r="S64" s="100"/>
      <c r="T64" s="100"/>
      <c r="U64" s="100"/>
      <c r="V64" s="100"/>
      <c r="W64" s="100"/>
      <c r="X64" s="100"/>
      <c r="Y64" s="100"/>
      <c r="Z64" s="100"/>
      <c r="AA64" s="100"/>
      <c r="AB64" s="100"/>
      <c r="AC64" s="100"/>
      <c r="AD64" s="100"/>
      <c r="AE64" s="100"/>
      <c r="AF64" s="100"/>
      <c r="AG64" s="100"/>
      <c r="AH64" s="100"/>
      <c r="AI64" s="100"/>
      <c r="AJ64" s="100"/>
      <c r="AK64" s="100"/>
      <c r="AL64" s="100"/>
      <c r="AM64" s="100"/>
      <c r="AN64" s="100"/>
      <c r="AO64" s="100"/>
      <c r="AP64" s="100"/>
      <c r="AQ64" s="100"/>
      <c r="AR64" s="100"/>
      <c r="AS64" s="100"/>
      <c r="AT64" s="100"/>
      <c r="AU64" s="100"/>
      <c r="AV64" s="100"/>
      <c r="AW64" s="100"/>
      <c r="AX64" s="100"/>
      <c r="AY64" s="100"/>
      <c r="AZ64" s="100"/>
      <c r="BA64" s="100"/>
      <c r="BB64" s="100"/>
      <c r="BC64" s="100"/>
      <c r="BD64" s="100"/>
      <c r="BE64" s="100"/>
      <c r="BF64" s="100"/>
      <c r="BG64" s="100"/>
      <c r="BH64" s="100"/>
      <c r="BI64" s="100"/>
      <c r="BJ64" s="100"/>
      <c r="BK64" s="100"/>
      <c r="BL64" s="100"/>
      <c r="BM64" s="100"/>
      <c r="BN64" s="100"/>
      <c r="BO64" s="100"/>
      <c r="BP64" s="100"/>
      <c r="BQ64" s="97">
        <v>58</v>
      </c>
      <c r="BR64" s="98"/>
      <c r="BS64" s="967"/>
      <c r="BT64" s="968"/>
      <c r="BU64" s="968"/>
      <c r="BV64" s="968"/>
      <c r="BW64" s="968"/>
      <c r="BX64" s="968"/>
      <c r="BY64" s="968"/>
      <c r="BZ64" s="968"/>
      <c r="CA64" s="968"/>
      <c r="CB64" s="968"/>
      <c r="CC64" s="968"/>
      <c r="CD64" s="968"/>
      <c r="CE64" s="968"/>
      <c r="CF64" s="968"/>
      <c r="CG64" s="989"/>
      <c r="CH64" s="964"/>
      <c r="CI64" s="965"/>
      <c r="CJ64" s="965"/>
      <c r="CK64" s="965"/>
      <c r="CL64" s="966"/>
      <c r="CM64" s="964"/>
      <c r="CN64" s="965"/>
      <c r="CO64" s="965"/>
      <c r="CP64" s="965"/>
      <c r="CQ64" s="966"/>
      <c r="CR64" s="964"/>
      <c r="CS64" s="965"/>
      <c r="CT64" s="965"/>
      <c r="CU64" s="965"/>
      <c r="CV64" s="966"/>
      <c r="CW64" s="964"/>
      <c r="CX64" s="965"/>
      <c r="CY64" s="965"/>
      <c r="CZ64" s="965"/>
      <c r="DA64" s="966"/>
      <c r="DB64" s="964"/>
      <c r="DC64" s="965"/>
      <c r="DD64" s="965"/>
      <c r="DE64" s="965"/>
      <c r="DF64" s="966"/>
      <c r="DG64" s="964"/>
      <c r="DH64" s="965"/>
      <c r="DI64" s="965"/>
      <c r="DJ64" s="965"/>
      <c r="DK64" s="966"/>
      <c r="DL64" s="964"/>
      <c r="DM64" s="965"/>
      <c r="DN64" s="965"/>
      <c r="DO64" s="965"/>
      <c r="DP64" s="966"/>
      <c r="DQ64" s="964"/>
      <c r="DR64" s="965"/>
      <c r="DS64" s="965"/>
      <c r="DT64" s="965"/>
      <c r="DU64" s="966"/>
      <c r="DV64" s="967"/>
      <c r="DW64" s="968"/>
      <c r="DX64" s="968"/>
      <c r="DY64" s="968"/>
      <c r="DZ64" s="969"/>
      <c r="EA64" s="89"/>
    </row>
    <row r="65" spans="1:131" ht="26.25" customHeight="1" thickBot="1" x14ac:dyDescent="0.25">
      <c r="A65" s="91" t="s">
        <v>352</v>
      </c>
      <c r="B65" s="91"/>
      <c r="C65" s="91"/>
      <c r="D65" s="91"/>
      <c r="E65" s="91"/>
      <c r="F65" s="91"/>
      <c r="G65" s="91"/>
      <c r="H65" s="91"/>
      <c r="I65" s="91"/>
      <c r="J65" s="91"/>
      <c r="K65" s="91"/>
      <c r="L65" s="91"/>
      <c r="M65" s="91"/>
      <c r="N65" s="91"/>
      <c r="O65" s="91"/>
      <c r="P65" s="91"/>
      <c r="Q65" s="91"/>
      <c r="R65" s="91"/>
      <c r="S65" s="91"/>
      <c r="T65" s="91"/>
      <c r="U65" s="91"/>
      <c r="V65" s="91"/>
      <c r="W65" s="91"/>
      <c r="X65" s="91"/>
      <c r="Y65" s="91"/>
      <c r="Z65" s="91"/>
      <c r="AA65" s="91"/>
      <c r="AB65" s="91"/>
      <c r="AC65" s="91"/>
      <c r="AD65" s="91"/>
      <c r="AE65" s="91"/>
      <c r="AF65" s="91"/>
      <c r="AG65" s="91"/>
      <c r="AH65" s="91"/>
      <c r="AI65" s="91"/>
      <c r="AJ65" s="91"/>
      <c r="AK65" s="91"/>
      <c r="AL65" s="91"/>
      <c r="AM65" s="91"/>
      <c r="AN65" s="91"/>
      <c r="AO65" s="91"/>
      <c r="AP65" s="91"/>
      <c r="AQ65" s="91"/>
      <c r="AR65" s="91"/>
      <c r="AS65" s="91"/>
      <c r="AT65" s="91"/>
      <c r="AU65" s="91"/>
      <c r="AV65" s="91"/>
      <c r="AW65" s="91"/>
      <c r="AX65" s="91"/>
      <c r="AY65" s="91"/>
      <c r="AZ65" s="91"/>
      <c r="BA65" s="91"/>
      <c r="BB65" s="91"/>
      <c r="BC65" s="91"/>
      <c r="BD65" s="91"/>
      <c r="BE65" s="100"/>
      <c r="BF65" s="100"/>
      <c r="BG65" s="100"/>
      <c r="BH65" s="100"/>
      <c r="BI65" s="100"/>
      <c r="BJ65" s="100"/>
      <c r="BK65" s="100"/>
      <c r="BL65" s="100"/>
      <c r="BM65" s="100"/>
      <c r="BN65" s="100"/>
      <c r="BO65" s="100"/>
      <c r="BP65" s="100"/>
      <c r="BQ65" s="97">
        <v>59</v>
      </c>
      <c r="BR65" s="98"/>
      <c r="BS65" s="967"/>
      <c r="BT65" s="968"/>
      <c r="BU65" s="968"/>
      <c r="BV65" s="968"/>
      <c r="BW65" s="968"/>
      <c r="BX65" s="968"/>
      <c r="BY65" s="968"/>
      <c r="BZ65" s="968"/>
      <c r="CA65" s="968"/>
      <c r="CB65" s="968"/>
      <c r="CC65" s="968"/>
      <c r="CD65" s="968"/>
      <c r="CE65" s="968"/>
      <c r="CF65" s="968"/>
      <c r="CG65" s="989"/>
      <c r="CH65" s="964"/>
      <c r="CI65" s="965"/>
      <c r="CJ65" s="965"/>
      <c r="CK65" s="965"/>
      <c r="CL65" s="966"/>
      <c r="CM65" s="964"/>
      <c r="CN65" s="965"/>
      <c r="CO65" s="965"/>
      <c r="CP65" s="965"/>
      <c r="CQ65" s="966"/>
      <c r="CR65" s="964"/>
      <c r="CS65" s="965"/>
      <c r="CT65" s="965"/>
      <c r="CU65" s="965"/>
      <c r="CV65" s="966"/>
      <c r="CW65" s="964"/>
      <c r="CX65" s="965"/>
      <c r="CY65" s="965"/>
      <c r="CZ65" s="965"/>
      <c r="DA65" s="966"/>
      <c r="DB65" s="964"/>
      <c r="DC65" s="965"/>
      <c r="DD65" s="965"/>
      <c r="DE65" s="965"/>
      <c r="DF65" s="966"/>
      <c r="DG65" s="964"/>
      <c r="DH65" s="965"/>
      <c r="DI65" s="965"/>
      <c r="DJ65" s="965"/>
      <c r="DK65" s="966"/>
      <c r="DL65" s="964"/>
      <c r="DM65" s="965"/>
      <c r="DN65" s="965"/>
      <c r="DO65" s="965"/>
      <c r="DP65" s="966"/>
      <c r="DQ65" s="964"/>
      <c r="DR65" s="965"/>
      <c r="DS65" s="965"/>
      <c r="DT65" s="965"/>
      <c r="DU65" s="966"/>
      <c r="DV65" s="967"/>
      <c r="DW65" s="968"/>
      <c r="DX65" s="968"/>
      <c r="DY65" s="968"/>
      <c r="DZ65" s="969"/>
      <c r="EA65" s="89"/>
    </row>
    <row r="66" spans="1:131" ht="26.25" customHeight="1" x14ac:dyDescent="0.2">
      <c r="A66" s="970" t="s">
        <v>353</v>
      </c>
      <c r="B66" s="971"/>
      <c r="C66" s="971"/>
      <c r="D66" s="971"/>
      <c r="E66" s="971"/>
      <c r="F66" s="971"/>
      <c r="G66" s="971"/>
      <c r="H66" s="971"/>
      <c r="I66" s="971"/>
      <c r="J66" s="971"/>
      <c r="K66" s="971"/>
      <c r="L66" s="971"/>
      <c r="M66" s="971"/>
      <c r="N66" s="971"/>
      <c r="O66" s="971"/>
      <c r="P66" s="972"/>
      <c r="Q66" s="976" t="s">
        <v>331</v>
      </c>
      <c r="R66" s="977"/>
      <c r="S66" s="977"/>
      <c r="T66" s="977"/>
      <c r="U66" s="978"/>
      <c r="V66" s="976" t="s">
        <v>332</v>
      </c>
      <c r="W66" s="977"/>
      <c r="X66" s="977"/>
      <c r="Y66" s="977"/>
      <c r="Z66" s="978"/>
      <c r="AA66" s="976" t="s">
        <v>333</v>
      </c>
      <c r="AB66" s="977"/>
      <c r="AC66" s="977"/>
      <c r="AD66" s="977"/>
      <c r="AE66" s="978"/>
      <c r="AF66" s="982" t="s">
        <v>334</v>
      </c>
      <c r="AG66" s="983"/>
      <c r="AH66" s="983"/>
      <c r="AI66" s="983"/>
      <c r="AJ66" s="984"/>
      <c r="AK66" s="976" t="s">
        <v>335</v>
      </c>
      <c r="AL66" s="971"/>
      <c r="AM66" s="971"/>
      <c r="AN66" s="971"/>
      <c r="AO66" s="972"/>
      <c r="AP66" s="976" t="s">
        <v>336</v>
      </c>
      <c r="AQ66" s="977"/>
      <c r="AR66" s="977"/>
      <c r="AS66" s="977"/>
      <c r="AT66" s="978"/>
      <c r="AU66" s="976" t="s">
        <v>354</v>
      </c>
      <c r="AV66" s="977"/>
      <c r="AW66" s="977"/>
      <c r="AX66" s="977"/>
      <c r="AY66" s="978"/>
      <c r="AZ66" s="976" t="s">
        <v>307</v>
      </c>
      <c r="BA66" s="977"/>
      <c r="BB66" s="977"/>
      <c r="BC66" s="977"/>
      <c r="BD66" s="990"/>
      <c r="BE66" s="100"/>
      <c r="BF66" s="100"/>
      <c r="BG66" s="100"/>
      <c r="BH66" s="100"/>
      <c r="BI66" s="100"/>
      <c r="BJ66" s="100"/>
      <c r="BK66" s="100"/>
      <c r="BL66" s="100"/>
      <c r="BM66" s="100"/>
      <c r="BN66" s="100"/>
      <c r="BO66" s="100"/>
      <c r="BP66" s="100"/>
      <c r="BQ66" s="97">
        <v>60</v>
      </c>
      <c r="BR66" s="102"/>
      <c r="BS66" s="920"/>
      <c r="BT66" s="921"/>
      <c r="BU66" s="921"/>
      <c r="BV66" s="921"/>
      <c r="BW66" s="921"/>
      <c r="BX66" s="921"/>
      <c r="BY66" s="921"/>
      <c r="BZ66" s="921"/>
      <c r="CA66" s="921"/>
      <c r="CB66" s="921"/>
      <c r="CC66" s="921"/>
      <c r="CD66" s="921"/>
      <c r="CE66" s="921"/>
      <c r="CF66" s="921"/>
      <c r="CG66" s="930"/>
      <c r="CH66" s="931"/>
      <c r="CI66" s="932"/>
      <c r="CJ66" s="932"/>
      <c r="CK66" s="932"/>
      <c r="CL66" s="933"/>
      <c r="CM66" s="931"/>
      <c r="CN66" s="932"/>
      <c r="CO66" s="932"/>
      <c r="CP66" s="932"/>
      <c r="CQ66" s="933"/>
      <c r="CR66" s="931"/>
      <c r="CS66" s="932"/>
      <c r="CT66" s="932"/>
      <c r="CU66" s="932"/>
      <c r="CV66" s="933"/>
      <c r="CW66" s="931"/>
      <c r="CX66" s="932"/>
      <c r="CY66" s="932"/>
      <c r="CZ66" s="932"/>
      <c r="DA66" s="933"/>
      <c r="DB66" s="931"/>
      <c r="DC66" s="932"/>
      <c r="DD66" s="932"/>
      <c r="DE66" s="932"/>
      <c r="DF66" s="933"/>
      <c r="DG66" s="931"/>
      <c r="DH66" s="932"/>
      <c r="DI66" s="932"/>
      <c r="DJ66" s="932"/>
      <c r="DK66" s="933"/>
      <c r="DL66" s="931"/>
      <c r="DM66" s="932"/>
      <c r="DN66" s="932"/>
      <c r="DO66" s="932"/>
      <c r="DP66" s="933"/>
      <c r="DQ66" s="931"/>
      <c r="DR66" s="932"/>
      <c r="DS66" s="932"/>
      <c r="DT66" s="932"/>
      <c r="DU66" s="933"/>
      <c r="DV66" s="920"/>
      <c r="DW66" s="921"/>
      <c r="DX66" s="921"/>
      <c r="DY66" s="921"/>
      <c r="DZ66" s="922"/>
      <c r="EA66" s="89"/>
    </row>
    <row r="67" spans="1:131" ht="26.25" customHeight="1" thickBot="1" x14ac:dyDescent="0.25">
      <c r="A67" s="973"/>
      <c r="B67" s="974"/>
      <c r="C67" s="974"/>
      <c r="D67" s="974"/>
      <c r="E67" s="974"/>
      <c r="F67" s="974"/>
      <c r="G67" s="974"/>
      <c r="H67" s="974"/>
      <c r="I67" s="974"/>
      <c r="J67" s="974"/>
      <c r="K67" s="974"/>
      <c r="L67" s="974"/>
      <c r="M67" s="974"/>
      <c r="N67" s="974"/>
      <c r="O67" s="974"/>
      <c r="P67" s="975"/>
      <c r="Q67" s="979"/>
      <c r="R67" s="980"/>
      <c r="S67" s="980"/>
      <c r="T67" s="980"/>
      <c r="U67" s="981"/>
      <c r="V67" s="979"/>
      <c r="W67" s="980"/>
      <c r="X67" s="980"/>
      <c r="Y67" s="980"/>
      <c r="Z67" s="981"/>
      <c r="AA67" s="979"/>
      <c r="AB67" s="980"/>
      <c r="AC67" s="980"/>
      <c r="AD67" s="980"/>
      <c r="AE67" s="981"/>
      <c r="AF67" s="985"/>
      <c r="AG67" s="986"/>
      <c r="AH67" s="986"/>
      <c r="AI67" s="986"/>
      <c r="AJ67" s="987"/>
      <c r="AK67" s="988"/>
      <c r="AL67" s="974"/>
      <c r="AM67" s="974"/>
      <c r="AN67" s="974"/>
      <c r="AO67" s="975"/>
      <c r="AP67" s="979"/>
      <c r="AQ67" s="980"/>
      <c r="AR67" s="980"/>
      <c r="AS67" s="980"/>
      <c r="AT67" s="981"/>
      <c r="AU67" s="979"/>
      <c r="AV67" s="980"/>
      <c r="AW67" s="980"/>
      <c r="AX67" s="980"/>
      <c r="AY67" s="981"/>
      <c r="AZ67" s="979"/>
      <c r="BA67" s="980"/>
      <c r="BB67" s="980"/>
      <c r="BC67" s="980"/>
      <c r="BD67" s="991"/>
      <c r="BE67" s="100"/>
      <c r="BF67" s="100"/>
      <c r="BG67" s="100"/>
      <c r="BH67" s="100"/>
      <c r="BI67" s="100"/>
      <c r="BJ67" s="100"/>
      <c r="BK67" s="100"/>
      <c r="BL67" s="100"/>
      <c r="BM67" s="100"/>
      <c r="BN67" s="100"/>
      <c r="BO67" s="100"/>
      <c r="BP67" s="100"/>
      <c r="BQ67" s="97">
        <v>61</v>
      </c>
      <c r="BR67" s="102"/>
      <c r="BS67" s="920"/>
      <c r="BT67" s="921"/>
      <c r="BU67" s="921"/>
      <c r="BV67" s="921"/>
      <c r="BW67" s="921"/>
      <c r="BX67" s="921"/>
      <c r="BY67" s="921"/>
      <c r="BZ67" s="921"/>
      <c r="CA67" s="921"/>
      <c r="CB67" s="921"/>
      <c r="CC67" s="921"/>
      <c r="CD67" s="921"/>
      <c r="CE67" s="921"/>
      <c r="CF67" s="921"/>
      <c r="CG67" s="930"/>
      <c r="CH67" s="931"/>
      <c r="CI67" s="932"/>
      <c r="CJ67" s="932"/>
      <c r="CK67" s="932"/>
      <c r="CL67" s="933"/>
      <c r="CM67" s="931"/>
      <c r="CN67" s="932"/>
      <c r="CO67" s="932"/>
      <c r="CP67" s="932"/>
      <c r="CQ67" s="933"/>
      <c r="CR67" s="931"/>
      <c r="CS67" s="932"/>
      <c r="CT67" s="932"/>
      <c r="CU67" s="932"/>
      <c r="CV67" s="933"/>
      <c r="CW67" s="931"/>
      <c r="CX67" s="932"/>
      <c r="CY67" s="932"/>
      <c r="CZ67" s="932"/>
      <c r="DA67" s="933"/>
      <c r="DB67" s="931"/>
      <c r="DC67" s="932"/>
      <c r="DD67" s="932"/>
      <c r="DE67" s="932"/>
      <c r="DF67" s="933"/>
      <c r="DG67" s="931"/>
      <c r="DH67" s="932"/>
      <c r="DI67" s="932"/>
      <c r="DJ67" s="932"/>
      <c r="DK67" s="933"/>
      <c r="DL67" s="931"/>
      <c r="DM67" s="932"/>
      <c r="DN67" s="932"/>
      <c r="DO67" s="932"/>
      <c r="DP67" s="933"/>
      <c r="DQ67" s="931"/>
      <c r="DR67" s="932"/>
      <c r="DS67" s="932"/>
      <c r="DT67" s="932"/>
      <c r="DU67" s="933"/>
      <c r="DV67" s="920"/>
      <c r="DW67" s="921"/>
      <c r="DX67" s="921"/>
      <c r="DY67" s="921"/>
      <c r="DZ67" s="922"/>
      <c r="EA67" s="89"/>
    </row>
    <row r="68" spans="1:131" ht="26.25" customHeight="1" thickTop="1" x14ac:dyDescent="0.2">
      <c r="A68" s="95">
        <v>1</v>
      </c>
      <c r="B68" s="960" t="s">
        <v>355</v>
      </c>
      <c r="C68" s="961"/>
      <c r="D68" s="961"/>
      <c r="E68" s="961"/>
      <c r="F68" s="961"/>
      <c r="G68" s="961"/>
      <c r="H68" s="961"/>
      <c r="I68" s="961"/>
      <c r="J68" s="961"/>
      <c r="K68" s="961"/>
      <c r="L68" s="961"/>
      <c r="M68" s="961"/>
      <c r="N68" s="961"/>
      <c r="O68" s="961"/>
      <c r="P68" s="962"/>
      <c r="Q68" s="963">
        <v>6260</v>
      </c>
      <c r="R68" s="957"/>
      <c r="S68" s="957"/>
      <c r="T68" s="957"/>
      <c r="U68" s="957"/>
      <c r="V68" s="957">
        <v>6817</v>
      </c>
      <c r="W68" s="957"/>
      <c r="X68" s="957"/>
      <c r="Y68" s="957"/>
      <c r="Z68" s="957"/>
      <c r="AA68" s="957">
        <v>-557</v>
      </c>
      <c r="AB68" s="957"/>
      <c r="AC68" s="957"/>
      <c r="AD68" s="957"/>
      <c r="AE68" s="957"/>
      <c r="AF68" s="957">
        <v>3266</v>
      </c>
      <c r="AG68" s="957"/>
      <c r="AH68" s="957"/>
      <c r="AI68" s="957"/>
      <c r="AJ68" s="957"/>
      <c r="AK68" s="957" t="s">
        <v>319</v>
      </c>
      <c r="AL68" s="957"/>
      <c r="AM68" s="957"/>
      <c r="AN68" s="957"/>
      <c r="AO68" s="957"/>
      <c r="AP68" s="957">
        <v>13755</v>
      </c>
      <c r="AQ68" s="957"/>
      <c r="AR68" s="957"/>
      <c r="AS68" s="957"/>
      <c r="AT68" s="957"/>
      <c r="AU68" s="957" t="s">
        <v>319</v>
      </c>
      <c r="AV68" s="957"/>
      <c r="AW68" s="957"/>
      <c r="AX68" s="957"/>
      <c r="AY68" s="957"/>
      <c r="AZ68" s="958"/>
      <c r="BA68" s="958"/>
      <c r="BB68" s="958"/>
      <c r="BC68" s="958"/>
      <c r="BD68" s="959"/>
      <c r="BE68" s="100"/>
      <c r="BF68" s="100"/>
      <c r="BG68" s="100"/>
      <c r="BH68" s="100"/>
      <c r="BI68" s="100"/>
      <c r="BJ68" s="100"/>
      <c r="BK68" s="100"/>
      <c r="BL68" s="100"/>
      <c r="BM68" s="100"/>
      <c r="BN68" s="100"/>
      <c r="BO68" s="100"/>
      <c r="BP68" s="100"/>
      <c r="BQ68" s="97">
        <v>62</v>
      </c>
      <c r="BR68" s="102"/>
      <c r="BS68" s="920"/>
      <c r="BT68" s="921"/>
      <c r="BU68" s="921"/>
      <c r="BV68" s="921"/>
      <c r="BW68" s="921"/>
      <c r="BX68" s="921"/>
      <c r="BY68" s="921"/>
      <c r="BZ68" s="921"/>
      <c r="CA68" s="921"/>
      <c r="CB68" s="921"/>
      <c r="CC68" s="921"/>
      <c r="CD68" s="921"/>
      <c r="CE68" s="921"/>
      <c r="CF68" s="921"/>
      <c r="CG68" s="930"/>
      <c r="CH68" s="931"/>
      <c r="CI68" s="932"/>
      <c r="CJ68" s="932"/>
      <c r="CK68" s="932"/>
      <c r="CL68" s="933"/>
      <c r="CM68" s="931"/>
      <c r="CN68" s="932"/>
      <c r="CO68" s="932"/>
      <c r="CP68" s="932"/>
      <c r="CQ68" s="933"/>
      <c r="CR68" s="931"/>
      <c r="CS68" s="932"/>
      <c r="CT68" s="932"/>
      <c r="CU68" s="932"/>
      <c r="CV68" s="933"/>
      <c r="CW68" s="931"/>
      <c r="CX68" s="932"/>
      <c r="CY68" s="932"/>
      <c r="CZ68" s="932"/>
      <c r="DA68" s="933"/>
      <c r="DB68" s="931"/>
      <c r="DC68" s="932"/>
      <c r="DD68" s="932"/>
      <c r="DE68" s="932"/>
      <c r="DF68" s="933"/>
      <c r="DG68" s="931"/>
      <c r="DH68" s="932"/>
      <c r="DI68" s="932"/>
      <c r="DJ68" s="932"/>
      <c r="DK68" s="933"/>
      <c r="DL68" s="931"/>
      <c r="DM68" s="932"/>
      <c r="DN68" s="932"/>
      <c r="DO68" s="932"/>
      <c r="DP68" s="933"/>
      <c r="DQ68" s="931"/>
      <c r="DR68" s="932"/>
      <c r="DS68" s="932"/>
      <c r="DT68" s="932"/>
      <c r="DU68" s="933"/>
      <c r="DV68" s="920"/>
      <c r="DW68" s="921"/>
      <c r="DX68" s="921"/>
      <c r="DY68" s="921"/>
      <c r="DZ68" s="922"/>
      <c r="EA68" s="89"/>
    </row>
    <row r="69" spans="1:131" ht="26.25" customHeight="1" x14ac:dyDescent="0.2">
      <c r="A69" s="97">
        <v>2</v>
      </c>
      <c r="B69" s="949" t="s">
        <v>356</v>
      </c>
      <c r="C69" s="950"/>
      <c r="D69" s="950"/>
      <c r="E69" s="950"/>
      <c r="F69" s="950"/>
      <c r="G69" s="950"/>
      <c r="H69" s="950"/>
      <c r="I69" s="950"/>
      <c r="J69" s="950"/>
      <c r="K69" s="950"/>
      <c r="L69" s="950"/>
      <c r="M69" s="950"/>
      <c r="N69" s="950"/>
      <c r="O69" s="950"/>
      <c r="P69" s="951"/>
      <c r="Q69" s="952">
        <v>1199</v>
      </c>
      <c r="R69" s="946"/>
      <c r="S69" s="946"/>
      <c r="T69" s="946"/>
      <c r="U69" s="946"/>
      <c r="V69" s="946">
        <v>1199</v>
      </c>
      <c r="W69" s="946"/>
      <c r="X69" s="946"/>
      <c r="Y69" s="946"/>
      <c r="Z69" s="946"/>
      <c r="AA69" s="946" t="s">
        <v>319</v>
      </c>
      <c r="AB69" s="946"/>
      <c r="AC69" s="946"/>
      <c r="AD69" s="946"/>
      <c r="AE69" s="946"/>
      <c r="AF69" s="946" t="s">
        <v>319</v>
      </c>
      <c r="AG69" s="946"/>
      <c r="AH69" s="946"/>
      <c r="AI69" s="946"/>
      <c r="AJ69" s="946"/>
      <c r="AK69" s="946" t="s">
        <v>319</v>
      </c>
      <c r="AL69" s="946"/>
      <c r="AM69" s="946"/>
      <c r="AN69" s="946"/>
      <c r="AO69" s="946"/>
      <c r="AP69" s="946" t="s">
        <v>319</v>
      </c>
      <c r="AQ69" s="946"/>
      <c r="AR69" s="946"/>
      <c r="AS69" s="946"/>
      <c r="AT69" s="946"/>
      <c r="AU69" s="946" t="s">
        <v>319</v>
      </c>
      <c r="AV69" s="946"/>
      <c r="AW69" s="946"/>
      <c r="AX69" s="946"/>
      <c r="AY69" s="946"/>
      <c r="AZ69" s="947"/>
      <c r="BA69" s="947"/>
      <c r="BB69" s="947"/>
      <c r="BC69" s="947"/>
      <c r="BD69" s="948"/>
      <c r="BE69" s="100"/>
      <c r="BF69" s="100"/>
      <c r="BG69" s="100"/>
      <c r="BH69" s="100"/>
      <c r="BI69" s="100"/>
      <c r="BJ69" s="100"/>
      <c r="BK69" s="100"/>
      <c r="BL69" s="100"/>
      <c r="BM69" s="100"/>
      <c r="BN69" s="100"/>
      <c r="BO69" s="100"/>
      <c r="BP69" s="100"/>
      <c r="BQ69" s="97">
        <v>63</v>
      </c>
      <c r="BR69" s="102"/>
      <c r="BS69" s="920"/>
      <c r="BT69" s="921"/>
      <c r="BU69" s="921"/>
      <c r="BV69" s="921"/>
      <c r="BW69" s="921"/>
      <c r="BX69" s="921"/>
      <c r="BY69" s="921"/>
      <c r="BZ69" s="921"/>
      <c r="CA69" s="921"/>
      <c r="CB69" s="921"/>
      <c r="CC69" s="921"/>
      <c r="CD69" s="921"/>
      <c r="CE69" s="921"/>
      <c r="CF69" s="921"/>
      <c r="CG69" s="930"/>
      <c r="CH69" s="931"/>
      <c r="CI69" s="932"/>
      <c r="CJ69" s="932"/>
      <c r="CK69" s="932"/>
      <c r="CL69" s="933"/>
      <c r="CM69" s="931"/>
      <c r="CN69" s="932"/>
      <c r="CO69" s="932"/>
      <c r="CP69" s="932"/>
      <c r="CQ69" s="933"/>
      <c r="CR69" s="931"/>
      <c r="CS69" s="932"/>
      <c r="CT69" s="932"/>
      <c r="CU69" s="932"/>
      <c r="CV69" s="933"/>
      <c r="CW69" s="931"/>
      <c r="CX69" s="932"/>
      <c r="CY69" s="932"/>
      <c r="CZ69" s="932"/>
      <c r="DA69" s="933"/>
      <c r="DB69" s="931"/>
      <c r="DC69" s="932"/>
      <c r="DD69" s="932"/>
      <c r="DE69" s="932"/>
      <c r="DF69" s="933"/>
      <c r="DG69" s="931"/>
      <c r="DH69" s="932"/>
      <c r="DI69" s="932"/>
      <c r="DJ69" s="932"/>
      <c r="DK69" s="933"/>
      <c r="DL69" s="931"/>
      <c r="DM69" s="932"/>
      <c r="DN69" s="932"/>
      <c r="DO69" s="932"/>
      <c r="DP69" s="933"/>
      <c r="DQ69" s="931"/>
      <c r="DR69" s="932"/>
      <c r="DS69" s="932"/>
      <c r="DT69" s="932"/>
      <c r="DU69" s="933"/>
      <c r="DV69" s="920"/>
      <c r="DW69" s="921"/>
      <c r="DX69" s="921"/>
      <c r="DY69" s="921"/>
      <c r="DZ69" s="922"/>
      <c r="EA69" s="89"/>
    </row>
    <row r="70" spans="1:131" ht="26.25" customHeight="1" x14ac:dyDescent="0.2">
      <c r="A70" s="97">
        <v>3</v>
      </c>
      <c r="B70" s="949" t="s">
        <v>357</v>
      </c>
      <c r="C70" s="950"/>
      <c r="D70" s="950"/>
      <c r="E70" s="950"/>
      <c r="F70" s="950"/>
      <c r="G70" s="950"/>
      <c r="H70" s="950"/>
      <c r="I70" s="950"/>
      <c r="J70" s="950"/>
      <c r="K70" s="950"/>
      <c r="L70" s="950"/>
      <c r="M70" s="950"/>
      <c r="N70" s="950"/>
      <c r="O70" s="950"/>
      <c r="P70" s="951"/>
      <c r="Q70" s="952">
        <v>313311</v>
      </c>
      <c r="R70" s="946"/>
      <c r="S70" s="946"/>
      <c r="T70" s="946"/>
      <c r="U70" s="946"/>
      <c r="V70" s="946">
        <v>310666</v>
      </c>
      <c r="W70" s="946"/>
      <c r="X70" s="946"/>
      <c r="Y70" s="946"/>
      <c r="Z70" s="946"/>
      <c r="AA70" s="946">
        <v>2644</v>
      </c>
      <c r="AB70" s="946"/>
      <c r="AC70" s="946"/>
      <c r="AD70" s="946"/>
      <c r="AE70" s="946"/>
      <c r="AF70" s="946">
        <v>2644</v>
      </c>
      <c r="AG70" s="946"/>
      <c r="AH70" s="946"/>
      <c r="AI70" s="946"/>
      <c r="AJ70" s="946"/>
      <c r="AK70" s="946">
        <v>2298</v>
      </c>
      <c r="AL70" s="946"/>
      <c r="AM70" s="946"/>
      <c r="AN70" s="946"/>
      <c r="AO70" s="946"/>
      <c r="AP70" s="946" t="s">
        <v>319</v>
      </c>
      <c r="AQ70" s="946"/>
      <c r="AR70" s="946"/>
      <c r="AS70" s="946"/>
      <c r="AT70" s="946"/>
      <c r="AU70" s="946" t="s">
        <v>319</v>
      </c>
      <c r="AV70" s="946"/>
      <c r="AW70" s="946"/>
      <c r="AX70" s="946"/>
      <c r="AY70" s="946"/>
      <c r="AZ70" s="947"/>
      <c r="BA70" s="947"/>
      <c r="BB70" s="947"/>
      <c r="BC70" s="947"/>
      <c r="BD70" s="948"/>
      <c r="BE70" s="100"/>
      <c r="BF70" s="100"/>
      <c r="BG70" s="100"/>
      <c r="BH70" s="100"/>
      <c r="BI70" s="100"/>
      <c r="BJ70" s="100"/>
      <c r="BK70" s="100"/>
      <c r="BL70" s="100"/>
      <c r="BM70" s="100"/>
      <c r="BN70" s="100"/>
      <c r="BO70" s="100"/>
      <c r="BP70" s="100"/>
      <c r="BQ70" s="97">
        <v>64</v>
      </c>
      <c r="BR70" s="102"/>
      <c r="BS70" s="920"/>
      <c r="BT70" s="921"/>
      <c r="BU70" s="921"/>
      <c r="BV70" s="921"/>
      <c r="BW70" s="921"/>
      <c r="BX70" s="921"/>
      <c r="BY70" s="921"/>
      <c r="BZ70" s="921"/>
      <c r="CA70" s="921"/>
      <c r="CB70" s="921"/>
      <c r="CC70" s="921"/>
      <c r="CD70" s="921"/>
      <c r="CE70" s="921"/>
      <c r="CF70" s="921"/>
      <c r="CG70" s="930"/>
      <c r="CH70" s="931"/>
      <c r="CI70" s="932"/>
      <c r="CJ70" s="932"/>
      <c r="CK70" s="932"/>
      <c r="CL70" s="933"/>
      <c r="CM70" s="931"/>
      <c r="CN70" s="932"/>
      <c r="CO70" s="932"/>
      <c r="CP70" s="932"/>
      <c r="CQ70" s="933"/>
      <c r="CR70" s="931"/>
      <c r="CS70" s="932"/>
      <c r="CT70" s="932"/>
      <c r="CU70" s="932"/>
      <c r="CV70" s="933"/>
      <c r="CW70" s="931"/>
      <c r="CX70" s="932"/>
      <c r="CY70" s="932"/>
      <c r="CZ70" s="932"/>
      <c r="DA70" s="933"/>
      <c r="DB70" s="931"/>
      <c r="DC70" s="932"/>
      <c r="DD70" s="932"/>
      <c r="DE70" s="932"/>
      <c r="DF70" s="933"/>
      <c r="DG70" s="931"/>
      <c r="DH70" s="932"/>
      <c r="DI70" s="932"/>
      <c r="DJ70" s="932"/>
      <c r="DK70" s="933"/>
      <c r="DL70" s="931"/>
      <c r="DM70" s="932"/>
      <c r="DN70" s="932"/>
      <c r="DO70" s="932"/>
      <c r="DP70" s="933"/>
      <c r="DQ70" s="931"/>
      <c r="DR70" s="932"/>
      <c r="DS70" s="932"/>
      <c r="DT70" s="932"/>
      <c r="DU70" s="933"/>
      <c r="DV70" s="920"/>
      <c r="DW70" s="921"/>
      <c r="DX70" s="921"/>
      <c r="DY70" s="921"/>
      <c r="DZ70" s="922"/>
      <c r="EA70" s="89"/>
    </row>
    <row r="71" spans="1:131" ht="26.25" customHeight="1" x14ac:dyDescent="0.2">
      <c r="A71" s="97">
        <v>4</v>
      </c>
      <c r="B71" s="949" t="s">
        <v>358</v>
      </c>
      <c r="C71" s="950"/>
      <c r="D71" s="950"/>
      <c r="E71" s="950"/>
      <c r="F71" s="950"/>
      <c r="G71" s="950"/>
      <c r="H71" s="950"/>
      <c r="I71" s="950"/>
      <c r="J71" s="950"/>
      <c r="K71" s="950"/>
      <c r="L71" s="950"/>
      <c r="M71" s="950"/>
      <c r="N71" s="950"/>
      <c r="O71" s="950"/>
      <c r="P71" s="951"/>
      <c r="Q71" s="952">
        <v>6442</v>
      </c>
      <c r="R71" s="946"/>
      <c r="S71" s="946"/>
      <c r="T71" s="946"/>
      <c r="U71" s="946"/>
      <c r="V71" s="946">
        <v>6301</v>
      </c>
      <c r="W71" s="946"/>
      <c r="X71" s="946"/>
      <c r="Y71" s="946"/>
      <c r="Z71" s="946"/>
      <c r="AA71" s="946">
        <v>141</v>
      </c>
      <c r="AB71" s="946"/>
      <c r="AC71" s="946"/>
      <c r="AD71" s="946"/>
      <c r="AE71" s="946"/>
      <c r="AF71" s="946">
        <v>141</v>
      </c>
      <c r="AG71" s="946"/>
      <c r="AH71" s="946"/>
      <c r="AI71" s="946"/>
      <c r="AJ71" s="946"/>
      <c r="AK71" s="946">
        <v>20</v>
      </c>
      <c r="AL71" s="946"/>
      <c r="AM71" s="946"/>
      <c r="AN71" s="946"/>
      <c r="AO71" s="946"/>
      <c r="AP71" s="946" t="s">
        <v>319</v>
      </c>
      <c r="AQ71" s="946"/>
      <c r="AR71" s="946"/>
      <c r="AS71" s="946"/>
      <c r="AT71" s="946"/>
      <c r="AU71" s="946" t="s">
        <v>319</v>
      </c>
      <c r="AV71" s="946"/>
      <c r="AW71" s="946"/>
      <c r="AX71" s="946"/>
      <c r="AY71" s="946"/>
      <c r="AZ71" s="947"/>
      <c r="BA71" s="947"/>
      <c r="BB71" s="947"/>
      <c r="BC71" s="947"/>
      <c r="BD71" s="948"/>
      <c r="BE71" s="100"/>
      <c r="BF71" s="100"/>
      <c r="BG71" s="100"/>
      <c r="BH71" s="100"/>
      <c r="BI71" s="100"/>
      <c r="BJ71" s="100"/>
      <c r="BK71" s="100"/>
      <c r="BL71" s="100"/>
      <c r="BM71" s="100"/>
      <c r="BN71" s="100"/>
      <c r="BO71" s="100"/>
      <c r="BP71" s="100"/>
      <c r="BQ71" s="97">
        <v>65</v>
      </c>
      <c r="BR71" s="102"/>
      <c r="BS71" s="920"/>
      <c r="BT71" s="921"/>
      <c r="BU71" s="921"/>
      <c r="BV71" s="921"/>
      <c r="BW71" s="921"/>
      <c r="BX71" s="921"/>
      <c r="BY71" s="921"/>
      <c r="BZ71" s="921"/>
      <c r="CA71" s="921"/>
      <c r="CB71" s="921"/>
      <c r="CC71" s="921"/>
      <c r="CD71" s="921"/>
      <c r="CE71" s="921"/>
      <c r="CF71" s="921"/>
      <c r="CG71" s="930"/>
      <c r="CH71" s="931"/>
      <c r="CI71" s="932"/>
      <c r="CJ71" s="932"/>
      <c r="CK71" s="932"/>
      <c r="CL71" s="933"/>
      <c r="CM71" s="931"/>
      <c r="CN71" s="932"/>
      <c r="CO71" s="932"/>
      <c r="CP71" s="932"/>
      <c r="CQ71" s="933"/>
      <c r="CR71" s="931"/>
      <c r="CS71" s="932"/>
      <c r="CT71" s="932"/>
      <c r="CU71" s="932"/>
      <c r="CV71" s="933"/>
      <c r="CW71" s="931"/>
      <c r="CX71" s="932"/>
      <c r="CY71" s="932"/>
      <c r="CZ71" s="932"/>
      <c r="DA71" s="933"/>
      <c r="DB71" s="931"/>
      <c r="DC71" s="932"/>
      <c r="DD71" s="932"/>
      <c r="DE71" s="932"/>
      <c r="DF71" s="933"/>
      <c r="DG71" s="931"/>
      <c r="DH71" s="932"/>
      <c r="DI71" s="932"/>
      <c r="DJ71" s="932"/>
      <c r="DK71" s="933"/>
      <c r="DL71" s="931"/>
      <c r="DM71" s="932"/>
      <c r="DN71" s="932"/>
      <c r="DO71" s="932"/>
      <c r="DP71" s="933"/>
      <c r="DQ71" s="931"/>
      <c r="DR71" s="932"/>
      <c r="DS71" s="932"/>
      <c r="DT71" s="932"/>
      <c r="DU71" s="933"/>
      <c r="DV71" s="920"/>
      <c r="DW71" s="921"/>
      <c r="DX71" s="921"/>
      <c r="DY71" s="921"/>
      <c r="DZ71" s="922"/>
      <c r="EA71" s="89"/>
    </row>
    <row r="72" spans="1:131" ht="26.25" customHeight="1" x14ac:dyDescent="0.2">
      <c r="A72" s="97">
        <v>5</v>
      </c>
      <c r="B72" s="949" t="s">
        <v>359</v>
      </c>
      <c r="C72" s="950"/>
      <c r="D72" s="950"/>
      <c r="E72" s="950"/>
      <c r="F72" s="950"/>
      <c r="G72" s="950"/>
      <c r="H72" s="950"/>
      <c r="I72" s="950"/>
      <c r="J72" s="950"/>
      <c r="K72" s="950"/>
      <c r="L72" s="950"/>
      <c r="M72" s="950"/>
      <c r="N72" s="950"/>
      <c r="O72" s="950"/>
      <c r="P72" s="951"/>
      <c r="Q72" s="952">
        <v>739</v>
      </c>
      <c r="R72" s="946"/>
      <c r="S72" s="946"/>
      <c r="T72" s="946"/>
      <c r="U72" s="946"/>
      <c r="V72" s="946">
        <v>371</v>
      </c>
      <c r="W72" s="946"/>
      <c r="X72" s="946"/>
      <c r="Y72" s="946"/>
      <c r="Z72" s="946"/>
      <c r="AA72" s="946">
        <v>368</v>
      </c>
      <c r="AB72" s="946"/>
      <c r="AC72" s="946"/>
      <c r="AD72" s="946"/>
      <c r="AE72" s="946"/>
      <c r="AF72" s="946">
        <v>368</v>
      </c>
      <c r="AG72" s="946"/>
      <c r="AH72" s="946"/>
      <c r="AI72" s="946"/>
      <c r="AJ72" s="946"/>
      <c r="AK72" s="946" t="s">
        <v>319</v>
      </c>
      <c r="AL72" s="946"/>
      <c r="AM72" s="946"/>
      <c r="AN72" s="946"/>
      <c r="AO72" s="946"/>
      <c r="AP72" s="946" t="s">
        <v>319</v>
      </c>
      <c r="AQ72" s="946"/>
      <c r="AR72" s="946"/>
      <c r="AS72" s="946"/>
      <c r="AT72" s="946"/>
      <c r="AU72" s="946" t="s">
        <v>319</v>
      </c>
      <c r="AV72" s="946"/>
      <c r="AW72" s="946"/>
      <c r="AX72" s="946"/>
      <c r="AY72" s="946"/>
      <c r="AZ72" s="947"/>
      <c r="BA72" s="947"/>
      <c r="BB72" s="947"/>
      <c r="BC72" s="947"/>
      <c r="BD72" s="948"/>
      <c r="BE72" s="100"/>
      <c r="BF72" s="100"/>
      <c r="BG72" s="100"/>
      <c r="BH72" s="100"/>
      <c r="BI72" s="100"/>
      <c r="BJ72" s="100"/>
      <c r="BK72" s="100"/>
      <c r="BL72" s="100"/>
      <c r="BM72" s="100"/>
      <c r="BN72" s="100"/>
      <c r="BO72" s="100"/>
      <c r="BP72" s="100"/>
      <c r="BQ72" s="97">
        <v>66</v>
      </c>
      <c r="BR72" s="102"/>
      <c r="BS72" s="920"/>
      <c r="BT72" s="921"/>
      <c r="BU72" s="921"/>
      <c r="BV72" s="921"/>
      <c r="BW72" s="921"/>
      <c r="BX72" s="921"/>
      <c r="BY72" s="921"/>
      <c r="BZ72" s="921"/>
      <c r="CA72" s="921"/>
      <c r="CB72" s="921"/>
      <c r="CC72" s="921"/>
      <c r="CD72" s="921"/>
      <c r="CE72" s="921"/>
      <c r="CF72" s="921"/>
      <c r="CG72" s="930"/>
      <c r="CH72" s="931"/>
      <c r="CI72" s="932"/>
      <c r="CJ72" s="932"/>
      <c r="CK72" s="932"/>
      <c r="CL72" s="933"/>
      <c r="CM72" s="931"/>
      <c r="CN72" s="932"/>
      <c r="CO72" s="932"/>
      <c r="CP72" s="932"/>
      <c r="CQ72" s="933"/>
      <c r="CR72" s="931"/>
      <c r="CS72" s="932"/>
      <c r="CT72" s="932"/>
      <c r="CU72" s="932"/>
      <c r="CV72" s="933"/>
      <c r="CW72" s="931"/>
      <c r="CX72" s="932"/>
      <c r="CY72" s="932"/>
      <c r="CZ72" s="932"/>
      <c r="DA72" s="933"/>
      <c r="DB72" s="931"/>
      <c r="DC72" s="932"/>
      <c r="DD72" s="932"/>
      <c r="DE72" s="932"/>
      <c r="DF72" s="933"/>
      <c r="DG72" s="931"/>
      <c r="DH72" s="932"/>
      <c r="DI72" s="932"/>
      <c r="DJ72" s="932"/>
      <c r="DK72" s="933"/>
      <c r="DL72" s="931"/>
      <c r="DM72" s="932"/>
      <c r="DN72" s="932"/>
      <c r="DO72" s="932"/>
      <c r="DP72" s="933"/>
      <c r="DQ72" s="931"/>
      <c r="DR72" s="932"/>
      <c r="DS72" s="932"/>
      <c r="DT72" s="932"/>
      <c r="DU72" s="933"/>
      <c r="DV72" s="920"/>
      <c r="DW72" s="921"/>
      <c r="DX72" s="921"/>
      <c r="DY72" s="921"/>
      <c r="DZ72" s="922"/>
      <c r="EA72" s="89"/>
    </row>
    <row r="73" spans="1:131" ht="26.25" customHeight="1" x14ac:dyDescent="0.2">
      <c r="A73" s="97">
        <v>6</v>
      </c>
      <c r="B73" s="949" t="s">
        <v>360</v>
      </c>
      <c r="C73" s="950"/>
      <c r="D73" s="950"/>
      <c r="E73" s="950"/>
      <c r="F73" s="950"/>
      <c r="G73" s="950"/>
      <c r="H73" s="950"/>
      <c r="I73" s="950"/>
      <c r="J73" s="950"/>
      <c r="K73" s="950"/>
      <c r="L73" s="950"/>
      <c r="M73" s="950"/>
      <c r="N73" s="950"/>
      <c r="O73" s="950"/>
      <c r="P73" s="951"/>
      <c r="Q73" s="952">
        <v>257</v>
      </c>
      <c r="R73" s="946"/>
      <c r="S73" s="946"/>
      <c r="T73" s="946"/>
      <c r="U73" s="946"/>
      <c r="V73" s="946">
        <v>221</v>
      </c>
      <c r="W73" s="946"/>
      <c r="X73" s="946"/>
      <c r="Y73" s="946"/>
      <c r="Z73" s="946"/>
      <c r="AA73" s="946">
        <v>36</v>
      </c>
      <c r="AB73" s="946"/>
      <c r="AC73" s="946"/>
      <c r="AD73" s="946"/>
      <c r="AE73" s="946"/>
      <c r="AF73" s="946">
        <v>36</v>
      </c>
      <c r="AG73" s="946"/>
      <c r="AH73" s="946"/>
      <c r="AI73" s="946"/>
      <c r="AJ73" s="946"/>
      <c r="AK73" s="946">
        <v>255</v>
      </c>
      <c r="AL73" s="946"/>
      <c r="AM73" s="946"/>
      <c r="AN73" s="946"/>
      <c r="AO73" s="946"/>
      <c r="AP73" s="946" t="s">
        <v>319</v>
      </c>
      <c r="AQ73" s="946"/>
      <c r="AR73" s="946"/>
      <c r="AS73" s="946"/>
      <c r="AT73" s="946"/>
      <c r="AU73" s="946" t="s">
        <v>319</v>
      </c>
      <c r="AV73" s="946"/>
      <c r="AW73" s="946"/>
      <c r="AX73" s="946"/>
      <c r="AY73" s="946"/>
      <c r="AZ73" s="947"/>
      <c r="BA73" s="947"/>
      <c r="BB73" s="947"/>
      <c r="BC73" s="947"/>
      <c r="BD73" s="948"/>
      <c r="BE73" s="100"/>
      <c r="BF73" s="100"/>
      <c r="BG73" s="100"/>
      <c r="BH73" s="100"/>
      <c r="BI73" s="100"/>
      <c r="BJ73" s="100"/>
      <c r="BK73" s="100"/>
      <c r="BL73" s="100"/>
      <c r="BM73" s="100"/>
      <c r="BN73" s="100"/>
      <c r="BO73" s="100"/>
      <c r="BP73" s="100"/>
      <c r="BQ73" s="97">
        <v>67</v>
      </c>
      <c r="BR73" s="102"/>
      <c r="BS73" s="920"/>
      <c r="BT73" s="921"/>
      <c r="BU73" s="921"/>
      <c r="BV73" s="921"/>
      <c r="BW73" s="921"/>
      <c r="BX73" s="921"/>
      <c r="BY73" s="921"/>
      <c r="BZ73" s="921"/>
      <c r="CA73" s="921"/>
      <c r="CB73" s="921"/>
      <c r="CC73" s="921"/>
      <c r="CD73" s="921"/>
      <c r="CE73" s="921"/>
      <c r="CF73" s="921"/>
      <c r="CG73" s="930"/>
      <c r="CH73" s="931"/>
      <c r="CI73" s="932"/>
      <c r="CJ73" s="932"/>
      <c r="CK73" s="932"/>
      <c r="CL73" s="933"/>
      <c r="CM73" s="931"/>
      <c r="CN73" s="932"/>
      <c r="CO73" s="932"/>
      <c r="CP73" s="932"/>
      <c r="CQ73" s="933"/>
      <c r="CR73" s="931"/>
      <c r="CS73" s="932"/>
      <c r="CT73" s="932"/>
      <c r="CU73" s="932"/>
      <c r="CV73" s="933"/>
      <c r="CW73" s="931"/>
      <c r="CX73" s="932"/>
      <c r="CY73" s="932"/>
      <c r="CZ73" s="932"/>
      <c r="DA73" s="933"/>
      <c r="DB73" s="931"/>
      <c r="DC73" s="932"/>
      <c r="DD73" s="932"/>
      <c r="DE73" s="932"/>
      <c r="DF73" s="933"/>
      <c r="DG73" s="931"/>
      <c r="DH73" s="932"/>
      <c r="DI73" s="932"/>
      <c r="DJ73" s="932"/>
      <c r="DK73" s="933"/>
      <c r="DL73" s="931"/>
      <c r="DM73" s="932"/>
      <c r="DN73" s="932"/>
      <c r="DO73" s="932"/>
      <c r="DP73" s="933"/>
      <c r="DQ73" s="931"/>
      <c r="DR73" s="932"/>
      <c r="DS73" s="932"/>
      <c r="DT73" s="932"/>
      <c r="DU73" s="933"/>
      <c r="DV73" s="920"/>
      <c r="DW73" s="921"/>
      <c r="DX73" s="921"/>
      <c r="DY73" s="921"/>
      <c r="DZ73" s="922"/>
      <c r="EA73" s="89"/>
    </row>
    <row r="74" spans="1:131" ht="26.25" customHeight="1" x14ac:dyDescent="0.2">
      <c r="A74" s="97">
        <v>7</v>
      </c>
      <c r="B74" s="949" t="s">
        <v>361</v>
      </c>
      <c r="C74" s="950"/>
      <c r="D74" s="950"/>
      <c r="E74" s="950"/>
      <c r="F74" s="950"/>
      <c r="G74" s="950"/>
      <c r="H74" s="950"/>
      <c r="I74" s="950"/>
      <c r="J74" s="950"/>
      <c r="K74" s="950"/>
      <c r="L74" s="950"/>
      <c r="M74" s="950"/>
      <c r="N74" s="950"/>
      <c r="O74" s="950"/>
      <c r="P74" s="951"/>
      <c r="Q74" s="952">
        <v>101</v>
      </c>
      <c r="R74" s="946"/>
      <c r="S74" s="946"/>
      <c r="T74" s="946"/>
      <c r="U74" s="946"/>
      <c r="V74" s="946">
        <v>91</v>
      </c>
      <c r="W74" s="946"/>
      <c r="X74" s="946"/>
      <c r="Y74" s="946"/>
      <c r="Z74" s="946"/>
      <c r="AA74" s="946">
        <v>11</v>
      </c>
      <c r="AB74" s="946"/>
      <c r="AC74" s="946"/>
      <c r="AD74" s="946"/>
      <c r="AE74" s="946"/>
      <c r="AF74" s="946">
        <v>11</v>
      </c>
      <c r="AG74" s="946"/>
      <c r="AH74" s="946"/>
      <c r="AI74" s="946"/>
      <c r="AJ74" s="946"/>
      <c r="AK74" s="946">
        <v>28</v>
      </c>
      <c r="AL74" s="946"/>
      <c r="AM74" s="946"/>
      <c r="AN74" s="946"/>
      <c r="AO74" s="946"/>
      <c r="AP74" s="946" t="s">
        <v>319</v>
      </c>
      <c r="AQ74" s="946"/>
      <c r="AR74" s="946"/>
      <c r="AS74" s="946"/>
      <c r="AT74" s="946"/>
      <c r="AU74" s="946" t="s">
        <v>319</v>
      </c>
      <c r="AV74" s="946"/>
      <c r="AW74" s="946"/>
      <c r="AX74" s="946"/>
      <c r="AY74" s="946"/>
      <c r="AZ74" s="947"/>
      <c r="BA74" s="947"/>
      <c r="BB74" s="947"/>
      <c r="BC74" s="947"/>
      <c r="BD74" s="948"/>
      <c r="BE74" s="100"/>
      <c r="BF74" s="100"/>
      <c r="BG74" s="100"/>
      <c r="BH74" s="100"/>
      <c r="BI74" s="100"/>
      <c r="BJ74" s="100"/>
      <c r="BK74" s="100"/>
      <c r="BL74" s="100"/>
      <c r="BM74" s="100"/>
      <c r="BN74" s="100"/>
      <c r="BO74" s="100"/>
      <c r="BP74" s="100"/>
      <c r="BQ74" s="97">
        <v>68</v>
      </c>
      <c r="BR74" s="102"/>
      <c r="BS74" s="920"/>
      <c r="BT74" s="921"/>
      <c r="BU74" s="921"/>
      <c r="BV74" s="921"/>
      <c r="BW74" s="921"/>
      <c r="BX74" s="921"/>
      <c r="BY74" s="921"/>
      <c r="BZ74" s="921"/>
      <c r="CA74" s="921"/>
      <c r="CB74" s="921"/>
      <c r="CC74" s="921"/>
      <c r="CD74" s="921"/>
      <c r="CE74" s="921"/>
      <c r="CF74" s="921"/>
      <c r="CG74" s="930"/>
      <c r="CH74" s="931"/>
      <c r="CI74" s="932"/>
      <c r="CJ74" s="932"/>
      <c r="CK74" s="932"/>
      <c r="CL74" s="933"/>
      <c r="CM74" s="931"/>
      <c r="CN74" s="932"/>
      <c r="CO74" s="932"/>
      <c r="CP74" s="932"/>
      <c r="CQ74" s="933"/>
      <c r="CR74" s="931"/>
      <c r="CS74" s="932"/>
      <c r="CT74" s="932"/>
      <c r="CU74" s="932"/>
      <c r="CV74" s="933"/>
      <c r="CW74" s="931"/>
      <c r="CX74" s="932"/>
      <c r="CY74" s="932"/>
      <c r="CZ74" s="932"/>
      <c r="DA74" s="933"/>
      <c r="DB74" s="931"/>
      <c r="DC74" s="932"/>
      <c r="DD74" s="932"/>
      <c r="DE74" s="932"/>
      <c r="DF74" s="933"/>
      <c r="DG74" s="931"/>
      <c r="DH74" s="932"/>
      <c r="DI74" s="932"/>
      <c r="DJ74" s="932"/>
      <c r="DK74" s="933"/>
      <c r="DL74" s="931"/>
      <c r="DM74" s="932"/>
      <c r="DN74" s="932"/>
      <c r="DO74" s="932"/>
      <c r="DP74" s="933"/>
      <c r="DQ74" s="931"/>
      <c r="DR74" s="932"/>
      <c r="DS74" s="932"/>
      <c r="DT74" s="932"/>
      <c r="DU74" s="933"/>
      <c r="DV74" s="920"/>
      <c r="DW74" s="921"/>
      <c r="DX74" s="921"/>
      <c r="DY74" s="921"/>
      <c r="DZ74" s="922"/>
      <c r="EA74" s="89"/>
    </row>
    <row r="75" spans="1:131" ht="26.25" customHeight="1" x14ac:dyDescent="0.2">
      <c r="A75" s="97">
        <v>8</v>
      </c>
      <c r="B75" s="949" t="s">
        <v>362</v>
      </c>
      <c r="C75" s="950"/>
      <c r="D75" s="950"/>
      <c r="E75" s="950"/>
      <c r="F75" s="950"/>
      <c r="G75" s="950"/>
      <c r="H75" s="950"/>
      <c r="I75" s="950"/>
      <c r="J75" s="950"/>
      <c r="K75" s="950"/>
      <c r="L75" s="950"/>
      <c r="M75" s="950"/>
      <c r="N75" s="950"/>
      <c r="O75" s="950"/>
      <c r="P75" s="951"/>
      <c r="Q75" s="952">
        <v>55</v>
      </c>
      <c r="R75" s="946"/>
      <c r="S75" s="946"/>
      <c r="T75" s="946"/>
      <c r="U75" s="946"/>
      <c r="V75" s="946">
        <v>45</v>
      </c>
      <c r="W75" s="946"/>
      <c r="X75" s="946"/>
      <c r="Y75" s="946"/>
      <c r="Z75" s="946"/>
      <c r="AA75" s="946">
        <v>10</v>
      </c>
      <c r="AB75" s="946"/>
      <c r="AC75" s="946"/>
      <c r="AD75" s="946"/>
      <c r="AE75" s="946"/>
      <c r="AF75" s="946">
        <v>10</v>
      </c>
      <c r="AG75" s="946"/>
      <c r="AH75" s="946"/>
      <c r="AI75" s="946"/>
      <c r="AJ75" s="946"/>
      <c r="AK75" s="946" t="s">
        <v>319</v>
      </c>
      <c r="AL75" s="946"/>
      <c r="AM75" s="946"/>
      <c r="AN75" s="946"/>
      <c r="AO75" s="946"/>
      <c r="AP75" s="946" t="s">
        <v>319</v>
      </c>
      <c r="AQ75" s="946"/>
      <c r="AR75" s="946"/>
      <c r="AS75" s="946"/>
      <c r="AT75" s="946"/>
      <c r="AU75" s="946" t="s">
        <v>319</v>
      </c>
      <c r="AV75" s="946"/>
      <c r="AW75" s="946"/>
      <c r="AX75" s="946"/>
      <c r="AY75" s="946"/>
      <c r="AZ75" s="947"/>
      <c r="BA75" s="947"/>
      <c r="BB75" s="947"/>
      <c r="BC75" s="947"/>
      <c r="BD75" s="948"/>
      <c r="BE75" s="100"/>
      <c r="BF75" s="100"/>
      <c r="BG75" s="100"/>
      <c r="BH75" s="100"/>
      <c r="BI75" s="100"/>
      <c r="BJ75" s="100"/>
      <c r="BK75" s="100"/>
      <c r="BL75" s="100"/>
      <c r="BM75" s="100"/>
      <c r="BN75" s="100"/>
      <c r="BO75" s="100"/>
      <c r="BP75" s="100"/>
      <c r="BQ75" s="97">
        <v>69</v>
      </c>
      <c r="BR75" s="102"/>
      <c r="BS75" s="920"/>
      <c r="BT75" s="921"/>
      <c r="BU75" s="921"/>
      <c r="BV75" s="921"/>
      <c r="BW75" s="921"/>
      <c r="BX75" s="921"/>
      <c r="BY75" s="921"/>
      <c r="BZ75" s="921"/>
      <c r="CA75" s="921"/>
      <c r="CB75" s="921"/>
      <c r="CC75" s="921"/>
      <c r="CD75" s="921"/>
      <c r="CE75" s="921"/>
      <c r="CF75" s="921"/>
      <c r="CG75" s="930"/>
      <c r="CH75" s="931"/>
      <c r="CI75" s="932"/>
      <c r="CJ75" s="932"/>
      <c r="CK75" s="932"/>
      <c r="CL75" s="933"/>
      <c r="CM75" s="931"/>
      <c r="CN75" s="932"/>
      <c r="CO75" s="932"/>
      <c r="CP75" s="932"/>
      <c r="CQ75" s="933"/>
      <c r="CR75" s="931"/>
      <c r="CS75" s="932"/>
      <c r="CT75" s="932"/>
      <c r="CU75" s="932"/>
      <c r="CV75" s="933"/>
      <c r="CW75" s="931"/>
      <c r="CX75" s="932"/>
      <c r="CY75" s="932"/>
      <c r="CZ75" s="932"/>
      <c r="DA75" s="933"/>
      <c r="DB75" s="931"/>
      <c r="DC75" s="932"/>
      <c r="DD75" s="932"/>
      <c r="DE75" s="932"/>
      <c r="DF75" s="933"/>
      <c r="DG75" s="931"/>
      <c r="DH75" s="932"/>
      <c r="DI75" s="932"/>
      <c r="DJ75" s="932"/>
      <c r="DK75" s="933"/>
      <c r="DL75" s="931"/>
      <c r="DM75" s="932"/>
      <c r="DN75" s="932"/>
      <c r="DO75" s="932"/>
      <c r="DP75" s="933"/>
      <c r="DQ75" s="931"/>
      <c r="DR75" s="932"/>
      <c r="DS75" s="932"/>
      <c r="DT75" s="932"/>
      <c r="DU75" s="933"/>
      <c r="DV75" s="920"/>
      <c r="DW75" s="921"/>
      <c r="DX75" s="921"/>
      <c r="DY75" s="921"/>
      <c r="DZ75" s="922"/>
      <c r="EA75" s="89"/>
    </row>
    <row r="76" spans="1:131" ht="26.25" customHeight="1" x14ac:dyDescent="0.2">
      <c r="A76" s="97">
        <v>9</v>
      </c>
      <c r="B76" s="949" t="s">
        <v>363</v>
      </c>
      <c r="C76" s="950"/>
      <c r="D76" s="950"/>
      <c r="E76" s="950"/>
      <c r="F76" s="950"/>
      <c r="G76" s="950"/>
      <c r="H76" s="950"/>
      <c r="I76" s="950"/>
      <c r="J76" s="950"/>
      <c r="K76" s="950"/>
      <c r="L76" s="950"/>
      <c r="M76" s="950"/>
      <c r="N76" s="950"/>
      <c r="O76" s="950"/>
      <c r="P76" s="951"/>
      <c r="Q76" s="953">
        <v>286</v>
      </c>
      <c r="R76" s="954"/>
      <c r="S76" s="954"/>
      <c r="T76" s="954"/>
      <c r="U76" s="955"/>
      <c r="V76" s="956">
        <v>263</v>
      </c>
      <c r="W76" s="954"/>
      <c r="X76" s="954"/>
      <c r="Y76" s="954"/>
      <c r="Z76" s="955"/>
      <c r="AA76" s="956">
        <v>23</v>
      </c>
      <c r="AB76" s="954"/>
      <c r="AC76" s="954"/>
      <c r="AD76" s="954"/>
      <c r="AE76" s="955"/>
      <c r="AF76" s="956">
        <v>23</v>
      </c>
      <c r="AG76" s="954"/>
      <c r="AH76" s="954"/>
      <c r="AI76" s="954"/>
      <c r="AJ76" s="955"/>
      <c r="AK76" s="956" t="s">
        <v>319</v>
      </c>
      <c r="AL76" s="954"/>
      <c r="AM76" s="954"/>
      <c r="AN76" s="954"/>
      <c r="AO76" s="955"/>
      <c r="AP76" s="956" t="s">
        <v>319</v>
      </c>
      <c r="AQ76" s="954"/>
      <c r="AR76" s="954"/>
      <c r="AS76" s="954"/>
      <c r="AT76" s="955"/>
      <c r="AU76" s="956" t="s">
        <v>319</v>
      </c>
      <c r="AV76" s="954"/>
      <c r="AW76" s="954"/>
      <c r="AX76" s="954"/>
      <c r="AY76" s="955"/>
      <c r="AZ76" s="947"/>
      <c r="BA76" s="947"/>
      <c r="BB76" s="947"/>
      <c r="BC76" s="947"/>
      <c r="BD76" s="948"/>
      <c r="BE76" s="100"/>
      <c r="BF76" s="100"/>
      <c r="BG76" s="100"/>
      <c r="BH76" s="100"/>
      <c r="BI76" s="100"/>
      <c r="BJ76" s="100"/>
      <c r="BK76" s="100"/>
      <c r="BL76" s="100"/>
      <c r="BM76" s="100"/>
      <c r="BN76" s="100"/>
      <c r="BO76" s="100"/>
      <c r="BP76" s="100"/>
      <c r="BQ76" s="97">
        <v>70</v>
      </c>
      <c r="BR76" s="102"/>
      <c r="BS76" s="920"/>
      <c r="BT76" s="921"/>
      <c r="BU76" s="921"/>
      <c r="BV76" s="921"/>
      <c r="BW76" s="921"/>
      <c r="BX76" s="921"/>
      <c r="BY76" s="921"/>
      <c r="BZ76" s="921"/>
      <c r="CA76" s="921"/>
      <c r="CB76" s="921"/>
      <c r="CC76" s="921"/>
      <c r="CD76" s="921"/>
      <c r="CE76" s="921"/>
      <c r="CF76" s="921"/>
      <c r="CG76" s="930"/>
      <c r="CH76" s="931"/>
      <c r="CI76" s="932"/>
      <c r="CJ76" s="932"/>
      <c r="CK76" s="932"/>
      <c r="CL76" s="933"/>
      <c r="CM76" s="931"/>
      <c r="CN76" s="932"/>
      <c r="CO76" s="932"/>
      <c r="CP76" s="932"/>
      <c r="CQ76" s="933"/>
      <c r="CR76" s="931"/>
      <c r="CS76" s="932"/>
      <c r="CT76" s="932"/>
      <c r="CU76" s="932"/>
      <c r="CV76" s="933"/>
      <c r="CW76" s="931"/>
      <c r="CX76" s="932"/>
      <c r="CY76" s="932"/>
      <c r="CZ76" s="932"/>
      <c r="DA76" s="933"/>
      <c r="DB76" s="931"/>
      <c r="DC76" s="932"/>
      <c r="DD76" s="932"/>
      <c r="DE76" s="932"/>
      <c r="DF76" s="933"/>
      <c r="DG76" s="931"/>
      <c r="DH76" s="932"/>
      <c r="DI76" s="932"/>
      <c r="DJ76" s="932"/>
      <c r="DK76" s="933"/>
      <c r="DL76" s="931"/>
      <c r="DM76" s="932"/>
      <c r="DN76" s="932"/>
      <c r="DO76" s="932"/>
      <c r="DP76" s="933"/>
      <c r="DQ76" s="931"/>
      <c r="DR76" s="932"/>
      <c r="DS76" s="932"/>
      <c r="DT76" s="932"/>
      <c r="DU76" s="933"/>
      <c r="DV76" s="920"/>
      <c r="DW76" s="921"/>
      <c r="DX76" s="921"/>
      <c r="DY76" s="921"/>
      <c r="DZ76" s="922"/>
      <c r="EA76" s="89"/>
    </row>
    <row r="77" spans="1:131" ht="26.25" customHeight="1" x14ac:dyDescent="0.2">
      <c r="A77" s="97">
        <v>10</v>
      </c>
      <c r="B77" s="949"/>
      <c r="C77" s="950"/>
      <c r="D77" s="950"/>
      <c r="E77" s="950"/>
      <c r="F77" s="950"/>
      <c r="G77" s="950"/>
      <c r="H77" s="950"/>
      <c r="I77" s="950"/>
      <c r="J77" s="950"/>
      <c r="K77" s="950"/>
      <c r="L77" s="950"/>
      <c r="M77" s="950"/>
      <c r="N77" s="950"/>
      <c r="O77" s="950"/>
      <c r="P77" s="951"/>
      <c r="Q77" s="953"/>
      <c r="R77" s="954"/>
      <c r="S77" s="954"/>
      <c r="T77" s="954"/>
      <c r="U77" s="955"/>
      <c r="V77" s="956"/>
      <c r="W77" s="954"/>
      <c r="X77" s="954"/>
      <c r="Y77" s="954"/>
      <c r="Z77" s="955"/>
      <c r="AA77" s="956"/>
      <c r="AB77" s="954"/>
      <c r="AC77" s="954"/>
      <c r="AD77" s="954"/>
      <c r="AE77" s="955"/>
      <c r="AF77" s="956"/>
      <c r="AG77" s="954"/>
      <c r="AH77" s="954"/>
      <c r="AI77" s="954"/>
      <c r="AJ77" s="955"/>
      <c r="AK77" s="956"/>
      <c r="AL77" s="954"/>
      <c r="AM77" s="954"/>
      <c r="AN77" s="954"/>
      <c r="AO77" s="955"/>
      <c r="AP77" s="956"/>
      <c r="AQ77" s="954"/>
      <c r="AR77" s="954"/>
      <c r="AS77" s="954"/>
      <c r="AT77" s="955"/>
      <c r="AU77" s="956"/>
      <c r="AV77" s="954"/>
      <c r="AW77" s="954"/>
      <c r="AX77" s="954"/>
      <c r="AY77" s="955"/>
      <c r="AZ77" s="947"/>
      <c r="BA77" s="947"/>
      <c r="BB77" s="947"/>
      <c r="BC77" s="947"/>
      <c r="BD77" s="948"/>
      <c r="BE77" s="100"/>
      <c r="BF77" s="100"/>
      <c r="BG77" s="100"/>
      <c r="BH77" s="100"/>
      <c r="BI77" s="100"/>
      <c r="BJ77" s="100"/>
      <c r="BK77" s="100"/>
      <c r="BL77" s="100"/>
      <c r="BM77" s="100"/>
      <c r="BN77" s="100"/>
      <c r="BO77" s="100"/>
      <c r="BP77" s="100"/>
      <c r="BQ77" s="97">
        <v>71</v>
      </c>
      <c r="BR77" s="102"/>
      <c r="BS77" s="920"/>
      <c r="BT77" s="921"/>
      <c r="BU77" s="921"/>
      <c r="BV77" s="921"/>
      <c r="BW77" s="921"/>
      <c r="BX77" s="921"/>
      <c r="BY77" s="921"/>
      <c r="BZ77" s="921"/>
      <c r="CA77" s="921"/>
      <c r="CB77" s="921"/>
      <c r="CC77" s="921"/>
      <c r="CD77" s="921"/>
      <c r="CE77" s="921"/>
      <c r="CF77" s="921"/>
      <c r="CG77" s="930"/>
      <c r="CH77" s="931"/>
      <c r="CI77" s="932"/>
      <c r="CJ77" s="932"/>
      <c r="CK77" s="932"/>
      <c r="CL77" s="933"/>
      <c r="CM77" s="931"/>
      <c r="CN77" s="932"/>
      <c r="CO77" s="932"/>
      <c r="CP77" s="932"/>
      <c r="CQ77" s="933"/>
      <c r="CR77" s="931"/>
      <c r="CS77" s="932"/>
      <c r="CT77" s="932"/>
      <c r="CU77" s="932"/>
      <c r="CV77" s="933"/>
      <c r="CW77" s="931"/>
      <c r="CX77" s="932"/>
      <c r="CY77" s="932"/>
      <c r="CZ77" s="932"/>
      <c r="DA77" s="933"/>
      <c r="DB77" s="931"/>
      <c r="DC77" s="932"/>
      <c r="DD77" s="932"/>
      <c r="DE77" s="932"/>
      <c r="DF77" s="933"/>
      <c r="DG77" s="931"/>
      <c r="DH77" s="932"/>
      <c r="DI77" s="932"/>
      <c r="DJ77" s="932"/>
      <c r="DK77" s="933"/>
      <c r="DL77" s="931"/>
      <c r="DM77" s="932"/>
      <c r="DN77" s="932"/>
      <c r="DO77" s="932"/>
      <c r="DP77" s="933"/>
      <c r="DQ77" s="931"/>
      <c r="DR77" s="932"/>
      <c r="DS77" s="932"/>
      <c r="DT77" s="932"/>
      <c r="DU77" s="933"/>
      <c r="DV77" s="920"/>
      <c r="DW77" s="921"/>
      <c r="DX77" s="921"/>
      <c r="DY77" s="921"/>
      <c r="DZ77" s="922"/>
      <c r="EA77" s="89"/>
    </row>
    <row r="78" spans="1:131" ht="26.25" customHeight="1" x14ac:dyDescent="0.2">
      <c r="A78" s="97">
        <v>11</v>
      </c>
      <c r="B78" s="949"/>
      <c r="C78" s="950"/>
      <c r="D78" s="950"/>
      <c r="E78" s="950"/>
      <c r="F78" s="950"/>
      <c r="G78" s="950"/>
      <c r="H78" s="950"/>
      <c r="I78" s="950"/>
      <c r="J78" s="950"/>
      <c r="K78" s="950"/>
      <c r="L78" s="950"/>
      <c r="M78" s="950"/>
      <c r="N78" s="950"/>
      <c r="O78" s="950"/>
      <c r="P78" s="951"/>
      <c r="Q78" s="952"/>
      <c r="R78" s="946"/>
      <c r="S78" s="946"/>
      <c r="T78" s="946"/>
      <c r="U78" s="946"/>
      <c r="V78" s="946"/>
      <c r="W78" s="946"/>
      <c r="X78" s="946"/>
      <c r="Y78" s="946"/>
      <c r="Z78" s="946"/>
      <c r="AA78" s="946"/>
      <c r="AB78" s="946"/>
      <c r="AC78" s="946"/>
      <c r="AD78" s="946"/>
      <c r="AE78" s="946"/>
      <c r="AF78" s="946"/>
      <c r="AG78" s="946"/>
      <c r="AH78" s="946"/>
      <c r="AI78" s="946"/>
      <c r="AJ78" s="946"/>
      <c r="AK78" s="946"/>
      <c r="AL78" s="946"/>
      <c r="AM78" s="946"/>
      <c r="AN78" s="946"/>
      <c r="AO78" s="946"/>
      <c r="AP78" s="946"/>
      <c r="AQ78" s="946"/>
      <c r="AR78" s="946"/>
      <c r="AS78" s="946"/>
      <c r="AT78" s="946"/>
      <c r="AU78" s="946"/>
      <c r="AV78" s="946"/>
      <c r="AW78" s="946"/>
      <c r="AX78" s="946"/>
      <c r="AY78" s="946"/>
      <c r="AZ78" s="947"/>
      <c r="BA78" s="947"/>
      <c r="BB78" s="947"/>
      <c r="BC78" s="947"/>
      <c r="BD78" s="948"/>
      <c r="BE78" s="100"/>
      <c r="BF78" s="100"/>
      <c r="BG78" s="100"/>
      <c r="BH78" s="100"/>
      <c r="BI78" s="100"/>
      <c r="BJ78" s="89"/>
      <c r="BK78" s="89"/>
      <c r="BL78" s="89"/>
      <c r="BM78" s="89"/>
      <c r="BN78" s="89"/>
      <c r="BO78" s="100"/>
      <c r="BP78" s="100"/>
      <c r="BQ78" s="97">
        <v>72</v>
      </c>
      <c r="BR78" s="102"/>
      <c r="BS78" s="920"/>
      <c r="BT78" s="921"/>
      <c r="BU78" s="921"/>
      <c r="BV78" s="921"/>
      <c r="BW78" s="921"/>
      <c r="BX78" s="921"/>
      <c r="BY78" s="921"/>
      <c r="BZ78" s="921"/>
      <c r="CA78" s="921"/>
      <c r="CB78" s="921"/>
      <c r="CC78" s="921"/>
      <c r="CD78" s="921"/>
      <c r="CE78" s="921"/>
      <c r="CF78" s="921"/>
      <c r="CG78" s="930"/>
      <c r="CH78" s="931"/>
      <c r="CI78" s="932"/>
      <c r="CJ78" s="932"/>
      <c r="CK78" s="932"/>
      <c r="CL78" s="933"/>
      <c r="CM78" s="931"/>
      <c r="CN78" s="932"/>
      <c r="CO78" s="932"/>
      <c r="CP78" s="932"/>
      <c r="CQ78" s="933"/>
      <c r="CR78" s="931"/>
      <c r="CS78" s="932"/>
      <c r="CT78" s="932"/>
      <c r="CU78" s="932"/>
      <c r="CV78" s="933"/>
      <c r="CW78" s="931"/>
      <c r="CX78" s="932"/>
      <c r="CY78" s="932"/>
      <c r="CZ78" s="932"/>
      <c r="DA78" s="933"/>
      <c r="DB78" s="931"/>
      <c r="DC78" s="932"/>
      <c r="DD78" s="932"/>
      <c r="DE78" s="932"/>
      <c r="DF78" s="933"/>
      <c r="DG78" s="931"/>
      <c r="DH78" s="932"/>
      <c r="DI78" s="932"/>
      <c r="DJ78" s="932"/>
      <c r="DK78" s="933"/>
      <c r="DL78" s="931"/>
      <c r="DM78" s="932"/>
      <c r="DN78" s="932"/>
      <c r="DO78" s="932"/>
      <c r="DP78" s="933"/>
      <c r="DQ78" s="931"/>
      <c r="DR78" s="932"/>
      <c r="DS78" s="932"/>
      <c r="DT78" s="932"/>
      <c r="DU78" s="933"/>
      <c r="DV78" s="920"/>
      <c r="DW78" s="921"/>
      <c r="DX78" s="921"/>
      <c r="DY78" s="921"/>
      <c r="DZ78" s="922"/>
      <c r="EA78" s="89"/>
    </row>
    <row r="79" spans="1:131" ht="26.25" customHeight="1" x14ac:dyDescent="0.2">
      <c r="A79" s="97">
        <v>12</v>
      </c>
      <c r="B79" s="949"/>
      <c r="C79" s="950"/>
      <c r="D79" s="950"/>
      <c r="E79" s="950"/>
      <c r="F79" s="950"/>
      <c r="G79" s="950"/>
      <c r="H79" s="950"/>
      <c r="I79" s="950"/>
      <c r="J79" s="950"/>
      <c r="K79" s="950"/>
      <c r="L79" s="950"/>
      <c r="M79" s="950"/>
      <c r="N79" s="950"/>
      <c r="O79" s="950"/>
      <c r="P79" s="951"/>
      <c r="Q79" s="952"/>
      <c r="R79" s="946"/>
      <c r="S79" s="946"/>
      <c r="T79" s="946"/>
      <c r="U79" s="946"/>
      <c r="V79" s="946"/>
      <c r="W79" s="946"/>
      <c r="X79" s="946"/>
      <c r="Y79" s="946"/>
      <c r="Z79" s="946"/>
      <c r="AA79" s="946"/>
      <c r="AB79" s="946"/>
      <c r="AC79" s="946"/>
      <c r="AD79" s="946"/>
      <c r="AE79" s="946"/>
      <c r="AF79" s="946"/>
      <c r="AG79" s="946"/>
      <c r="AH79" s="946"/>
      <c r="AI79" s="946"/>
      <c r="AJ79" s="946"/>
      <c r="AK79" s="946"/>
      <c r="AL79" s="946"/>
      <c r="AM79" s="946"/>
      <c r="AN79" s="946"/>
      <c r="AO79" s="946"/>
      <c r="AP79" s="946"/>
      <c r="AQ79" s="946"/>
      <c r="AR79" s="946"/>
      <c r="AS79" s="946"/>
      <c r="AT79" s="946"/>
      <c r="AU79" s="946"/>
      <c r="AV79" s="946"/>
      <c r="AW79" s="946"/>
      <c r="AX79" s="946"/>
      <c r="AY79" s="946"/>
      <c r="AZ79" s="947"/>
      <c r="BA79" s="947"/>
      <c r="BB79" s="947"/>
      <c r="BC79" s="947"/>
      <c r="BD79" s="948"/>
      <c r="BE79" s="100"/>
      <c r="BF79" s="100"/>
      <c r="BG79" s="100"/>
      <c r="BH79" s="100"/>
      <c r="BI79" s="100"/>
      <c r="BJ79" s="89"/>
      <c r="BK79" s="89"/>
      <c r="BL79" s="89"/>
      <c r="BM79" s="89"/>
      <c r="BN79" s="89"/>
      <c r="BO79" s="100"/>
      <c r="BP79" s="100"/>
      <c r="BQ79" s="97">
        <v>73</v>
      </c>
      <c r="BR79" s="102"/>
      <c r="BS79" s="920"/>
      <c r="BT79" s="921"/>
      <c r="BU79" s="921"/>
      <c r="BV79" s="921"/>
      <c r="BW79" s="921"/>
      <c r="BX79" s="921"/>
      <c r="BY79" s="921"/>
      <c r="BZ79" s="921"/>
      <c r="CA79" s="921"/>
      <c r="CB79" s="921"/>
      <c r="CC79" s="921"/>
      <c r="CD79" s="921"/>
      <c r="CE79" s="921"/>
      <c r="CF79" s="921"/>
      <c r="CG79" s="930"/>
      <c r="CH79" s="931"/>
      <c r="CI79" s="932"/>
      <c r="CJ79" s="932"/>
      <c r="CK79" s="932"/>
      <c r="CL79" s="933"/>
      <c r="CM79" s="931"/>
      <c r="CN79" s="932"/>
      <c r="CO79" s="932"/>
      <c r="CP79" s="932"/>
      <c r="CQ79" s="933"/>
      <c r="CR79" s="931"/>
      <c r="CS79" s="932"/>
      <c r="CT79" s="932"/>
      <c r="CU79" s="932"/>
      <c r="CV79" s="933"/>
      <c r="CW79" s="931"/>
      <c r="CX79" s="932"/>
      <c r="CY79" s="932"/>
      <c r="CZ79" s="932"/>
      <c r="DA79" s="933"/>
      <c r="DB79" s="931"/>
      <c r="DC79" s="932"/>
      <c r="DD79" s="932"/>
      <c r="DE79" s="932"/>
      <c r="DF79" s="933"/>
      <c r="DG79" s="931"/>
      <c r="DH79" s="932"/>
      <c r="DI79" s="932"/>
      <c r="DJ79" s="932"/>
      <c r="DK79" s="933"/>
      <c r="DL79" s="931"/>
      <c r="DM79" s="932"/>
      <c r="DN79" s="932"/>
      <c r="DO79" s="932"/>
      <c r="DP79" s="933"/>
      <c r="DQ79" s="931"/>
      <c r="DR79" s="932"/>
      <c r="DS79" s="932"/>
      <c r="DT79" s="932"/>
      <c r="DU79" s="933"/>
      <c r="DV79" s="920"/>
      <c r="DW79" s="921"/>
      <c r="DX79" s="921"/>
      <c r="DY79" s="921"/>
      <c r="DZ79" s="922"/>
      <c r="EA79" s="89"/>
    </row>
    <row r="80" spans="1:131" ht="26.25" customHeight="1" x14ac:dyDescent="0.2">
      <c r="A80" s="97">
        <v>13</v>
      </c>
      <c r="B80" s="949"/>
      <c r="C80" s="950"/>
      <c r="D80" s="950"/>
      <c r="E80" s="950"/>
      <c r="F80" s="950"/>
      <c r="G80" s="950"/>
      <c r="H80" s="950"/>
      <c r="I80" s="950"/>
      <c r="J80" s="950"/>
      <c r="K80" s="950"/>
      <c r="L80" s="950"/>
      <c r="M80" s="950"/>
      <c r="N80" s="950"/>
      <c r="O80" s="950"/>
      <c r="P80" s="951"/>
      <c r="Q80" s="952"/>
      <c r="R80" s="946"/>
      <c r="S80" s="946"/>
      <c r="T80" s="946"/>
      <c r="U80" s="946"/>
      <c r="V80" s="946"/>
      <c r="W80" s="946"/>
      <c r="X80" s="946"/>
      <c r="Y80" s="946"/>
      <c r="Z80" s="946"/>
      <c r="AA80" s="946"/>
      <c r="AB80" s="946"/>
      <c r="AC80" s="946"/>
      <c r="AD80" s="946"/>
      <c r="AE80" s="946"/>
      <c r="AF80" s="946"/>
      <c r="AG80" s="946"/>
      <c r="AH80" s="946"/>
      <c r="AI80" s="946"/>
      <c r="AJ80" s="946"/>
      <c r="AK80" s="946"/>
      <c r="AL80" s="946"/>
      <c r="AM80" s="946"/>
      <c r="AN80" s="946"/>
      <c r="AO80" s="946"/>
      <c r="AP80" s="946"/>
      <c r="AQ80" s="946"/>
      <c r="AR80" s="946"/>
      <c r="AS80" s="946"/>
      <c r="AT80" s="946"/>
      <c r="AU80" s="946"/>
      <c r="AV80" s="946"/>
      <c r="AW80" s="946"/>
      <c r="AX80" s="946"/>
      <c r="AY80" s="946"/>
      <c r="AZ80" s="947"/>
      <c r="BA80" s="947"/>
      <c r="BB80" s="947"/>
      <c r="BC80" s="947"/>
      <c r="BD80" s="948"/>
      <c r="BE80" s="100"/>
      <c r="BF80" s="100"/>
      <c r="BG80" s="100"/>
      <c r="BH80" s="100"/>
      <c r="BI80" s="100"/>
      <c r="BJ80" s="100"/>
      <c r="BK80" s="100"/>
      <c r="BL80" s="100"/>
      <c r="BM80" s="100"/>
      <c r="BN80" s="100"/>
      <c r="BO80" s="100"/>
      <c r="BP80" s="100"/>
      <c r="BQ80" s="97">
        <v>74</v>
      </c>
      <c r="BR80" s="102"/>
      <c r="BS80" s="920"/>
      <c r="BT80" s="921"/>
      <c r="BU80" s="921"/>
      <c r="BV80" s="921"/>
      <c r="BW80" s="921"/>
      <c r="BX80" s="921"/>
      <c r="BY80" s="921"/>
      <c r="BZ80" s="921"/>
      <c r="CA80" s="921"/>
      <c r="CB80" s="921"/>
      <c r="CC80" s="921"/>
      <c r="CD80" s="921"/>
      <c r="CE80" s="921"/>
      <c r="CF80" s="921"/>
      <c r="CG80" s="930"/>
      <c r="CH80" s="931"/>
      <c r="CI80" s="932"/>
      <c r="CJ80" s="932"/>
      <c r="CK80" s="932"/>
      <c r="CL80" s="933"/>
      <c r="CM80" s="931"/>
      <c r="CN80" s="932"/>
      <c r="CO80" s="932"/>
      <c r="CP80" s="932"/>
      <c r="CQ80" s="933"/>
      <c r="CR80" s="931"/>
      <c r="CS80" s="932"/>
      <c r="CT80" s="932"/>
      <c r="CU80" s="932"/>
      <c r="CV80" s="933"/>
      <c r="CW80" s="931"/>
      <c r="CX80" s="932"/>
      <c r="CY80" s="932"/>
      <c r="CZ80" s="932"/>
      <c r="DA80" s="933"/>
      <c r="DB80" s="931"/>
      <c r="DC80" s="932"/>
      <c r="DD80" s="932"/>
      <c r="DE80" s="932"/>
      <c r="DF80" s="933"/>
      <c r="DG80" s="931"/>
      <c r="DH80" s="932"/>
      <c r="DI80" s="932"/>
      <c r="DJ80" s="932"/>
      <c r="DK80" s="933"/>
      <c r="DL80" s="931"/>
      <c r="DM80" s="932"/>
      <c r="DN80" s="932"/>
      <c r="DO80" s="932"/>
      <c r="DP80" s="933"/>
      <c r="DQ80" s="931"/>
      <c r="DR80" s="932"/>
      <c r="DS80" s="932"/>
      <c r="DT80" s="932"/>
      <c r="DU80" s="933"/>
      <c r="DV80" s="920"/>
      <c r="DW80" s="921"/>
      <c r="DX80" s="921"/>
      <c r="DY80" s="921"/>
      <c r="DZ80" s="922"/>
      <c r="EA80" s="89"/>
    </row>
    <row r="81" spans="1:131" ht="26.25" customHeight="1" x14ac:dyDescent="0.2">
      <c r="A81" s="97">
        <v>14</v>
      </c>
      <c r="B81" s="949"/>
      <c r="C81" s="950"/>
      <c r="D81" s="950"/>
      <c r="E81" s="950"/>
      <c r="F81" s="950"/>
      <c r="G81" s="950"/>
      <c r="H81" s="950"/>
      <c r="I81" s="950"/>
      <c r="J81" s="950"/>
      <c r="K81" s="950"/>
      <c r="L81" s="950"/>
      <c r="M81" s="950"/>
      <c r="N81" s="950"/>
      <c r="O81" s="950"/>
      <c r="P81" s="951"/>
      <c r="Q81" s="952"/>
      <c r="R81" s="946"/>
      <c r="S81" s="946"/>
      <c r="T81" s="946"/>
      <c r="U81" s="946"/>
      <c r="V81" s="946"/>
      <c r="W81" s="946"/>
      <c r="X81" s="946"/>
      <c r="Y81" s="946"/>
      <c r="Z81" s="946"/>
      <c r="AA81" s="946"/>
      <c r="AB81" s="946"/>
      <c r="AC81" s="946"/>
      <c r="AD81" s="946"/>
      <c r="AE81" s="946"/>
      <c r="AF81" s="946"/>
      <c r="AG81" s="946"/>
      <c r="AH81" s="946"/>
      <c r="AI81" s="946"/>
      <c r="AJ81" s="946"/>
      <c r="AK81" s="946"/>
      <c r="AL81" s="946"/>
      <c r="AM81" s="946"/>
      <c r="AN81" s="946"/>
      <c r="AO81" s="946"/>
      <c r="AP81" s="946"/>
      <c r="AQ81" s="946"/>
      <c r="AR81" s="946"/>
      <c r="AS81" s="946"/>
      <c r="AT81" s="946"/>
      <c r="AU81" s="946"/>
      <c r="AV81" s="946"/>
      <c r="AW81" s="946"/>
      <c r="AX81" s="946"/>
      <c r="AY81" s="946"/>
      <c r="AZ81" s="947"/>
      <c r="BA81" s="947"/>
      <c r="BB81" s="947"/>
      <c r="BC81" s="947"/>
      <c r="BD81" s="948"/>
      <c r="BE81" s="100"/>
      <c r="BF81" s="100"/>
      <c r="BG81" s="100"/>
      <c r="BH81" s="100"/>
      <c r="BI81" s="100"/>
      <c r="BJ81" s="100"/>
      <c r="BK81" s="100"/>
      <c r="BL81" s="100"/>
      <c r="BM81" s="100"/>
      <c r="BN81" s="100"/>
      <c r="BO81" s="100"/>
      <c r="BP81" s="100"/>
      <c r="BQ81" s="97">
        <v>75</v>
      </c>
      <c r="BR81" s="102"/>
      <c r="BS81" s="920"/>
      <c r="BT81" s="921"/>
      <c r="BU81" s="921"/>
      <c r="BV81" s="921"/>
      <c r="BW81" s="921"/>
      <c r="BX81" s="921"/>
      <c r="BY81" s="921"/>
      <c r="BZ81" s="921"/>
      <c r="CA81" s="921"/>
      <c r="CB81" s="921"/>
      <c r="CC81" s="921"/>
      <c r="CD81" s="921"/>
      <c r="CE81" s="921"/>
      <c r="CF81" s="921"/>
      <c r="CG81" s="930"/>
      <c r="CH81" s="931"/>
      <c r="CI81" s="932"/>
      <c r="CJ81" s="932"/>
      <c r="CK81" s="932"/>
      <c r="CL81" s="933"/>
      <c r="CM81" s="931"/>
      <c r="CN81" s="932"/>
      <c r="CO81" s="932"/>
      <c r="CP81" s="932"/>
      <c r="CQ81" s="933"/>
      <c r="CR81" s="931"/>
      <c r="CS81" s="932"/>
      <c r="CT81" s="932"/>
      <c r="CU81" s="932"/>
      <c r="CV81" s="933"/>
      <c r="CW81" s="931"/>
      <c r="CX81" s="932"/>
      <c r="CY81" s="932"/>
      <c r="CZ81" s="932"/>
      <c r="DA81" s="933"/>
      <c r="DB81" s="931"/>
      <c r="DC81" s="932"/>
      <c r="DD81" s="932"/>
      <c r="DE81" s="932"/>
      <c r="DF81" s="933"/>
      <c r="DG81" s="931"/>
      <c r="DH81" s="932"/>
      <c r="DI81" s="932"/>
      <c r="DJ81" s="932"/>
      <c r="DK81" s="933"/>
      <c r="DL81" s="931"/>
      <c r="DM81" s="932"/>
      <c r="DN81" s="932"/>
      <c r="DO81" s="932"/>
      <c r="DP81" s="933"/>
      <c r="DQ81" s="931"/>
      <c r="DR81" s="932"/>
      <c r="DS81" s="932"/>
      <c r="DT81" s="932"/>
      <c r="DU81" s="933"/>
      <c r="DV81" s="920"/>
      <c r="DW81" s="921"/>
      <c r="DX81" s="921"/>
      <c r="DY81" s="921"/>
      <c r="DZ81" s="922"/>
      <c r="EA81" s="89"/>
    </row>
    <row r="82" spans="1:131" ht="26.25" customHeight="1" x14ac:dyDescent="0.2">
      <c r="A82" s="97">
        <v>15</v>
      </c>
      <c r="B82" s="949"/>
      <c r="C82" s="950"/>
      <c r="D82" s="950"/>
      <c r="E82" s="950"/>
      <c r="F82" s="950"/>
      <c r="G82" s="950"/>
      <c r="H82" s="950"/>
      <c r="I82" s="950"/>
      <c r="J82" s="950"/>
      <c r="K82" s="950"/>
      <c r="L82" s="950"/>
      <c r="M82" s="950"/>
      <c r="N82" s="950"/>
      <c r="O82" s="950"/>
      <c r="P82" s="951"/>
      <c r="Q82" s="952"/>
      <c r="R82" s="946"/>
      <c r="S82" s="946"/>
      <c r="T82" s="946"/>
      <c r="U82" s="946"/>
      <c r="V82" s="946"/>
      <c r="W82" s="946"/>
      <c r="X82" s="946"/>
      <c r="Y82" s="946"/>
      <c r="Z82" s="946"/>
      <c r="AA82" s="946"/>
      <c r="AB82" s="946"/>
      <c r="AC82" s="946"/>
      <c r="AD82" s="946"/>
      <c r="AE82" s="946"/>
      <c r="AF82" s="946"/>
      <c r="AG82" s="946"/>
      <c r="AH82" s="946"/>
      <c r="AI82" s="946"/>
      <c r="AJ82" s="946"/>
      <c r="AK82" s="946"/>
      <c r="AL82" s="946"/>
      <c r="AM82" s="946"/>
      <c r="AN82" s="946"/>
      <c r="AO82" s="946"/>
      <c r="AP82" s="946"/>
      <c r="AQ82" s="946"/>
      <c r="AR82" s="946"/>
      <c r="AS82" s="946"/>
      <c r="AT82" s="946"/>
      <c r="AU82" s="946"/>
      <c r="AV82" s="946"/>
      <c r="AW82" s="946"/>
      <c r="AX82" s="946"/>
      <c r="AY82" s="946"/>
      <c r="AZ82" s="947"/>
      <c r="BA82" s="947"/>
      <c r="BB82" s="947"/>
      <c r="BC82" s="947"/>
      <c r="BD82" s="948"/>
      <c r="BE82" s="100"/>
      <c r="BF82" s="100"/>
      <c r="BG82" s="100"/>
      <c r="BH82" s="100"/>
      <c r="BI82" s="100"/>
      <c r="BJ82" s="100"/>
      <c r="BK82" s="100"/>
      <c r="BL82" s="100"/>
      <c r="BM82" s="100"/>
      <c r="BN82" s="100"/>
      <c r="BO82" s="100"/>
      <c r="BP82" s="100"/>
      <c r="BQ82" s="97">
        <v>76</v>
      </c>
      <c r="BR82" s="102"/>
      <c r="BS82" s="920"/>
      <c r="BT82" s="921"/>
      <c r="BU82" s="921"/>
      <c r="BV82" s="921"/>
      <c r="BW82" s="921"/>
      <c r="BX82" s="921"/>
      <c r="BY82" s="921"/>
      <c r="BZ82" s="921"/>
      <c r="CA82" s="921"/>
      <c r="CB82" s="921"/>
      <c r="CC82" s="921"/>
      <c r="CD82" s="921"/>
      <c r="CE82" s="921"/>
      <c r="CF82" s="921"/>
      <c r="CG82" s="930"/>
      <c r="CH82" s="931"/>
      <c r="CI82" s="932"/>
      <c r="CJ82" s="932"/>
      <c r="CK82" s="932"/>
      <c r="CL82" s="933"/>
      <c r="CM82" s="931"/>
      <c r="CN82" s="932"/>
      <c r="CO82" s="932"/>
      <c r="CP82" s="932"/>
      <c r="CQ82" s="933"/>
      <c r="CR82" s="931"/>
      <c r="CS82" s="932"/>
      <c r="CT82" s="932"/>
      <c r="CU82" s="932"/>
      <c r="CV82" s="933"/>
      <c r="CW82" s="931"/>
      <c r="CX82" s="932"/>
      <c r="CY82" s="932"/>
      <c r="CZ82" s="932"/>
      <c r="DA82" s="933"/>
      <c r="DB82" s="931"/>
      <c r="DC82" s="932"/>
      <c r="DD82" s="932"/>
      <c r="DE82" s="932"/>
      <c r="DF82" s="933"/>
      <c r="DG82" s="931"/>
      <c r="DH82" s="932"/>
      <c r="DI82" s="932"/>
      <c r="DJ82" s="932"/>
      <c r="DK82" s="933"/>
      <c r="DL82" s="931"/>
      <c r="DM82" s="932"/>
      <c r="DN82" s="932"/>
      <c r="DO82" s="932"/>
      <c r="DP82" s="933"/>
      <c r="DQ82" s="931"/>
      <c r="DR82" s="932"/>
      <c r="DS82" s="932"/>
      <c r="DT82" s="932"/>
      <c r="DU82" s="933"/>
      <c r="DV82" s="920"/>
      <c r="DW82" s="921"/>
      <c r="DX82" s="921"/>
      <c r="DY82" s="921"/>
      <c r="DZ82" s="922"/>
      <c r="EA82" s="89"/>
    </row>
    <row r="83" spans="1:131" ht="26.25" customHeight="1" x14ac:dyDescent="0.2">
      <c r="A83" s="97">
        <v>16</v>
      </c>
      <c r="B83" s="949"/>
      <c r="C83" s="950"/>
      <c r="D83" s="950"/>
      <c r="E83" s="950"/>
      <c r="F83" s="950"/>
      <c r="G83" s="950"/>
      <c r="H83" s="950"/>
      <c r="I83" s="950"/>
      <c r="J83" s="950"/>
      <c r="K83" s="950"/>
      <c r="L83" s="950"/>
      <c r="M83" s="950"/>
      <c r="N83" s="950"/>
      <c r="O83" s="950"/>
      <c r="P83" s="951"/>
      <c r="Q83" s="952"/>
      <c r="R83" s="946"/>
      <c r="S83" s="946"/>
      <c r="T83" s="946"/>
      <c r="U83" s="946"/>
      <c r="V83" s="946"/>
      <c r="W83" s="946"/>
      <c r="X83" s="946"/>
      <c r="Y83" s="946"/>
      <c r="Z83" s="946"/>
      <c r="AA83" s="946"/>
      <c r="AB83" s="946"/>
      <c r="AC83" s="946"/>
      <c r="AD83" s="946"/>
      <c r="AE83" s="946"/>
      <c r="AF83" s="946"/>
      <c r="AG83" s="946"/>
      <c r="AH83" s="946"/>
      <c r="AI83" s="946"/>
      <c r="AJ83" s="946"/>
      <c r="AK83" s="946"/>
      <c r="AL83" s="946"/>
      <c r="AM83" s="946"/>
      <c r="AN83" s="946"/>
      <c r="AO83" s="946"/>
      <c r="AP83" s="946"/>
      <c r="AQ83" s="946"/>
      <c r="AR83" s="946"/>
      <c r="AS83" s="946"/>
      <c r="AT83" s="946"/>
      <c r="AU83" s="946"/>
      <c r="AV83" s="946"/>
      <c r="AW83" s="946"/>
      <c r="AX83" s="946"/>
      <c r="AY83" s="946"/>
      <c r="AZ83" s="947"/>
      <c r="BA83" s="947"/>
      <c r="BB83" s="947"/>
      <c r="BC83" s="947"/>
      <c r="BD83" s="948"/>
      <c r="BE83" s="100"/>
      <c r="BF83" s="100"/>
      <c r="BG83" s="100"/>
      <c r="BH83" s="100"/>
      <c r="BI83" s="100"/>
      <c r="BJ83" s="100"/>
      <c r="BK83" s="100"/>
      <c r="BL83" s="100"/>
      <c r="BM83" s="100"/>
      <c r="BN83" s="100"/>
      <c r="BO83" s="100"/>
      <c r="BP83" s="100"/>
      <c r="BQ83" s="97">
        <v>77</v>
      </c>
      <c r="BR83" s="102"/>
      <c r="BS83" s="920"/>
      <c r="BT83" s="921"/>
      <c r="BU83" s="921"/>
      <c r="BV83" s="921"/>
      <c r="BW83" s="921"/>
      <c r="BX83" s="921"/>
      <c r="BY83" s="921"/>
      <c r="BZ83" s="921"/>
      <c r="CA83" s="921"/>
      <c r="CB83" s="921"/>
      <c r="CC83" s="921"/>
      <c r="CD83" s="921"/>
      <c r="CE83" s="921"/>
      <c r="CF83" s="921"/>
      <c r="CG83" s="930"/>
      <c r="CH83" s="931"/>
      <c r="CI83" s="932"/>
      <c r="CJ83" s="932"/>
      <c r="CK83" s="932"/>
      <c r="CL83" s="933"/>
      <c r="CM83" s="931"/>
      <c r="CN83" s="932"/>
      <c r="CO83" s="932"/>
      <c r="CP83" s="932"/>
      <c r="CQ83" s="933"/>
      <c r="CR83" s="931"/>
      <c r="CS83" s="932"/>
      <c r="CT83" s="932"/>
      <c r="CU83" s="932"/>
      <c r="CV83" s="933"/>
      <c r="CW83" s="931"/>
      <c r="CX83" s="932"/>
      <c r="CY83" s="932"/>
      <c r="CZ83" s="932"/>
      <c r="DA83" s="933"/>
      <c r="DB83" s="931"/>
      <c r="DC83" s="932"/>
      <c r="DD83" s="932"/>
      <c r="DE83" s="932"/>
      <c r="DF83" s="933"/>
      <c r="DG83" s="931"/>
      <c r="DH83" s="932"/>
      <c r="DI83" s="932"/>
      <c r="DJ83" s="932"/>
      <c r="DK83" s="933"/>
      <c r="DL83" s="931"/>
      <c r="DM83" s="932"/>
      <c r="DN83" s="932"/>
      <c r="DO83" s="932"/>
      <c r="DP83" s="933"/>
      <c r="DQ83" s="931"/>
      <c r="DR83" s="932"/>
      <c r="DS83" s="932"/>
      <c r="DT83" s="932"/>
      <c r="DU83" s="933"/>
      <c r="DV83" s="920"/>
      <c r="DW83" s="921"/>
      <c r="DX83" s="921"/>
      <c r="DY83" s="921"/>
      <c r="DZ83" s="922"/>
      <c r="EA83" s="89"/>
    </row>
    <row r="84" spans="1:131" ht="26.25" customHeight="1" x14ac:dyDescent="0.2">
      <c r="A84" s="97">
        <v>17</v>
      </c>
      <c r="B84" s="949"/>
      <c r="C84" s="950"/>
      <c r="D84" s="950"/>
      <c r="E84" s="950"/>
      <c r="F84" s="950"/>
      <c r="G84" s="950"/>
      <c r="H84" s="950"/>
      <c r="I84" s="950"/>
      <c r="J84" s="950"/>
      <c r="K84" s="950"/>
      <c r="L84" s="950"/>
      <c r="M84" s="950"/>
      <c r="N84" s="950"/>
      <c r="O84" s="950"/>
      <c r="P84" s="951"/>
      <c r="Q84" s="952"/>
      <c r="R84" s="946"/>
      <c r="S84" s="946"/>
      <c r="T84" s="946"/>
      <c r="U84" s="946"/>
      <c r="V84" s="946"/>
      <c r="W84" s="946"/>
      <c r="X84" s="946"/>
      <c r="Y84" s="946"/>
      <c r="Z84" s="946"/>
      <c r="AA84" s="946"/>
      <c r="AB84" s="946"/>
      <c r="AC84" s="946"/>
      <c r="AD84" s="946"/>
      <c r="AE84" s="946"/>
      <c r="AF84" s="946"/>
      <c r="AG84" s="946"/>
      <c r="AH84" s="946"/>
      <c r="AI84" s="946"/>
      <c r="AJ84" s="946"/>
      <c r="AK84" s="946"/>
      <c r="AL84" s="946"/>
      <c r="AM84" s="946"/>
      <c r="AN84" s="946"/>
      <c r="AO84" s="946"/>
      <c r="AP84" s="946"/>
      <c r="AQ84" s="946"/>
      <c r="AR84" s="946"/>
      <c r="AS84" s="946"/>
      <c r="AT84" s="946"/>
      <c r="AU84" s="946"/>
      <c r="AV84" s="946"/>
      <c r="AW84" s="946"/>
      <c r="AX84" s="946"/>
      <c r="AY84" s="946"/>
      <c r="AZ84" s="947"/>
      <c r="BA84" s="947"/>
      <c r="BB84" s="947"/>
      <c r="BC84" s="947"/>
      <c r="BD84" s="948"/>
      <c r="BE84" s="100"/>
      <c r="BF84" s="100"/>
      <c r="BG84" s="100"/>
      <c r="BH84" s="100"/>
      <c r="BI84" s="100"/>
      <c r="BJ84" s="100"/>
      <c r="BK84" s="100"/>
      <c r="BL84" s="100"/>
      <c r="BM84" s="100"/>
      <c r="BN84" s="100"/>
      <c r="BO84" s="100"/>
      <c r="BP84" s="100"/>
      <c r="BQ84" s="97">
        <v>78</v>
      </c>
      <c r="BR84" s="102"/>
      <c r="BS84" s="920"/>
      <c r="BT84" s="921"/>
      <c r="BU84" s="921"/>
      <c r="BV84" s="921"/>
      <c r="BW84" s="921"/>
      <c r="BX84" s="921"/>
      <c r="BY84" s="921"/>
      <c r="BZ84" s="921"/>
      <c r="CA84" s="921"/>
      <c r="CB84" s="921"/>
      <c r="CC84" s="921"/>
      <c r="CD84" s="921"/>
      <c r="CE84" s="921"/>
      <c r="CF84" s="921"/>
      <c r="CG84" s="930"/>
      <c r="CH84" s="931"/>
      <c r="CI84" s="932"/>
      <c r="CJ84" s="932"/>
      <c r="CK84" s="932"/>
      <c r="CL84" s="933"/>
      <c r="CM84" s="931"/>
      <c r="CN84" s="932"/>
      <c r="CO84" s="932"/>
      <c r="CP84" s="932"/>
      <c r="CQ84" s="933"/>
      <c r="CR84" s="931"/>
      <c r="CS84" s="932"/>
      <c r="CT84" s="932"/>
      <c r="CU84" s="932"/>
      <c r="CV84" s="933"/>
      <c r="CW84" s="931"/>
      <c r="CX84" s="932"/>
      <c r="CY84" s="932"/>
      <c r="CZ84" s="932"/>
      <c r="DA84" s="933"/>
      <c r="DB84" s="931"/>
      <c r="DC84" s="932"/>
      <c r="DD84" s="932"/>
      <c r="DE84" s="932"/>
      <c r="DF84" s="933"/>
      <c r="DG84" s="931"/>
      <c r="DH84" s="932"/>
      <c r="DI84" s="932"/>
      <c r="DJ84" s="932"/>
      <c r="DK84" s="933"/>
      <c r="DL84" s="931"/>
      <c r="DM84" s="932"/>
      <c r="DN84" s="932"/>
      <c r="DO84" s="932"/>
      <c r="DP84" s="933"/>
      <c r="DQ84" s="931"/>
      <c r="DR84" s="932"/>
      <c r="DS84" s="932"/>
      <c r="DT84" s="932"/>
      <c r="DU84" s="933"/>
      <c r="DV84" s="920"/>
      <c r="DW84" s="921"/>
      <c r="DX84" s="921"/>
      <c r="DY84" s="921"/>
      <c r="DZ84" s="922"/>
      <c r="EA84" s="89"/>
    </row>
    <row r="85" spans="1:131" ht="26.25" customHeight="1" x14ac:dyDescent="0.2">
      <c r="A85" s="97">
        <v>18</v>
      </c>
      <c r="B85" s="949"/>
      <c r="C85" s="950"/>
      <c r="D85" s="950"/>
      <c r="E85" s="950"/>
      <c r="F85" s="950"/>
      <c r="G85" s="950"/>
      <c r="H85" s="950"/>
      <c r="I85" s="950"/>
      <c r="J85" s="950"/>
      <c r="K85" s="950"/>
      <c r="L85" s="950"/>
      <c r="M85" s="950"/>
      <c r="N85" s="950"/>
      <c r="O85" s="950"/>
      <c r="P85" s="951"/>
      <c r="Q85" s="952"/>
      <c r="R85" s="946"/>
      <c r="S85" s="946"/>
      <c r="T85" s="946"/>
      <c r="U85" s="946"/>
      <c r="V85" s="946"/>
      <c r="W85" s="946"/>
      <c r="X85" s="946"/>
      <c r="Y85" s="946"/>
      <c r="Z85" s="946"/>
      <c r="AA85" s="946"/>
      <c r="AB85" s="946"/>
      <c r="AC85" s="946"/>
      <c r="AD85" s="946"/>
      <c r="AE85" s="946"/>
      <c r="AF85" s="946"/>
      <c r="AG85" s="946"/>
      <c r="AH85" s="946"/>
      <c r="AI85" s="946"/>
      <c r="AJ85" s="946"/>
      <c r="AK85" s="946"/>
      <c r="AL85" s="946"/>
      <c r="AM85" s="946"/>
      <c r="AN85" s="946"/>
      <c r="AO85" s="946"/>
      <c r="AP85" s="946"/>
      <c r="AQ85" s="946"/>
      <c r="AR85" s="946"/>
      <c r="AS85" s="946"/>
      <c r="AT85" s="946"/>
      <c r="AU85" s="946"/>
      <c r="AV85" s="946"/>
      <c r="AW85" s="946"/>
      <c r="AX85" s="946"/>
      <c r="AY85" s="946"/>
      <c r="AZ85" s="947"/>
      <c r="BA85" s="947"/>
      <c r="BB85" s="947"/>
      <c r="BC85" s="947"/>
      <c r="BD85" s="948"/>
      <c r="BE85" s="100"/>
      <c r="BF85" s="100"/>
      <c r="BG85" s="100"/>
      <c r="BH85" s="100"/>
      <c r="BI85" s="100"/>
      <c r="BJ85" s="100"/>
      <c r="BK85" s="100"/>
      <c r="BL85" s="100"/>
      <c r="BM85" s="100"/>
      <c r="BN85" s="100"/>
      <c r="BO85" s="100"/>
      <c r="BP85" s="100"/>
      <c r="BQ85" s="97">
        <v>79</v>
      </c>
      <c r="BR85" s="102"/>
      <c r="BS85" s="920"/>
      <c r="BT85" s="921"/>
      <c r="BU85" s="921"/>
      <c r="BV85" s="921"/>
      <c r="BW85" s="921"/>
      <c r="BX85" s="921"/>
      <c r="BY85" s="921"/>
      <c r="BZ85" s="921"/>
      <c r="CA85" s="921"/>
      <c r="CB85" s="921"/>
      <c r="CC85" s="921"/>
      <c r="CD85" s="921"/>
      <c r="CE85" s="921"/>
      <c r="CF85" s="921"/>
      <c r="CG85" s="930"/>
      <c r="CH85" s="931"/>
      <c r="CI85" s="932"/>
      <c r="CJ85" s="932"/>
      <c r="CK85" s="932"/>
      <c r="CL85" s="933"/>
      <c r="CM85" s="931"/>
      <c r="CN85" s="932"/>
      <c r="CO85" s="932"/>
      <c r="CP85" s="932"/>
      <c r="CQ85" s="933"/>
      <c r="CR85" s="931"/>
      <c r="CS85" s="932"/>
      <c r="CT85" s="932"/>
      <c r="CU85" s="932"/>
      <c r="CV85" s="933"/>
      <c r="CW85" s="931"/>
      <c r="CX85" s="932"/>
      <c r="CY85" s="932"/>
      <c r="CZ85" s="932"/>
      <c r="DA85" s="933"/>
      <c r="DB85" s="931"/>
      <c r="DC85" s="932"/>
      <c r="DD85" s="932"/>
      <c r="DE85" s="932"/>
      <c r="DF85" s="933"/>
      <c r="DG85" s="931"/>
      <c r="DH85" s="932"/>
      <c r="DI85" s="932"/>
      <c r="DJ85" s="932"/>
      <c r="DK85" s="933"/>
      <c r="DL85" s="931"/>
      <c r="DM85" s="932"/>
      <c r="DN85" s="932"/>
      <c r="DO85" s="932"/>
      <c r="DP85" s="933"/>
      <c r="DQ85" s="931"/>
      <c r="DR85" s="932"/>
      <c r="DS85" s="932"/>
      <c r="DT85" s="932"/>
      <c r="DU85" s="933"/>
      <c r="DV85" s="920"/>
      <c r="DW85" s="921"/>
      <c r="DX85" s="921"/>
      <c r="DY85" s="921"/>
      <c r="DZ85" s="922"/>
      <c r="EA85" s="89"/>
    </row>
    <row r="86" spans="1:131" ht="26.25" customHeight="1" x14ac:dyDescent="0.2">
      <c r="A86" s="97">
        <v>19</v>
      </c>
      <c r="B86" s="949"/>
      <c r="C86" s="950"/>
      <c r="D86" s="950"/>
      <c r="E86" s="950"/>
      <c r="F86" s="950"/>
      <c r="G86" s="950"/>
      <c r="H86" s="950"/>
      <c r="I86" s="950"/>
      <c r="J86" s="950"/>
      <c r="K86" s="950"/>
      <c r="L86" s="950"/>
      <c r="M86" s="950"/>
      <c r="N86" s="950"/>
      <c r="O86" s="950"/>
      <c r="P86" s="951"/>
      <c r="Q86" s="952"/>
      <c r="R86" s="946"/>
      <c r="S86" s="946"/>
      <c r="T86" s="946"/>
      <c r="U86" s="946"/>
      <c r="V86" s="946"/>
      <c r="W86" s="946"/>
      <c r="X86" s="946"/>
      <c r="Y86" s="946"/>
      <c r="Z86" s="946"/>
      <c r="AA86" s="946"/>
      <c r="AB86" s="946"/>
      <c r="AC86" s="946"/>
      <c r="AD86" s="946"/>
      <c r="AE86" s="946"/>
      <c r="AF86" s="946"/>
      <c r="AG86" s="946"/>
      <c r="AH86" s="946"/>
      <c r="AI86" s="946"/>
      <c r="AJ86" s="946"/>
      <c r="AK86" s="946"/>
      <c r="AL86" s="946"/>
      <c r="AM86" s="946"/>
      <c r="AN86" s="946"/>
      <c r="AO86" s="946"/>
      <c r="AP86" s="946"/>
      <c r="AQ86" s="946"/>
      <c r="AR86" s="946"/>
      <c r="AS86" s="946"/>
      <c r="AT86" s="946"/>
      <c r="AU86" s="946"/>
      <c r="AV86" s="946"/>
      <c r="AW86" s="946"/>
      <c r="AX86" s="946"/>
      <c r="AY86" s="946"/>
      <c r="AZ86" s="947"/>
      <c r="BA86" s="947"/>
      <c r="BB86" s="947"/>
      <c r="BC86" s="947"/>
      <c r="BD86" s="948"/>
      <c r="BE86" s="100"/>
      <c r="BF86" s="100"/>
      <c r="BG86" s="100"/>
      <c r="BH86" s="100"/>
      <c r="BI86" s="100"/>
      <c r="BJ86" s="100"/>
      <c r="BK86" s="100"/>
      <c r="BL86" s="100"/>
      <c r="BM86" s="100"/>
      <c r="BN86" s="100"/>
      <c r="BO86" s="100"/>
      <c r="BP86" s="100"/>
      <c r="BQ86" s="97">
        <v>80</v>
      </c>
      <c r="BR86" s="102"/>
      <c r="BS86" s="920"/>
      <c r="BT86" s="921"/>
      <c r="BU86" s="921"/>
      <c r="BV86" s="921"/>
      <c r="BW86" s="921"/>
      <c r="BX86" s="921"/>
      <c r="BY86" s="921"/>
      <c r="BZ86" s="921"/>
      <c r="CA86" s="921"/>
      <c r="CB86" s="921"/>
      <c r="CC86" s="921"/>
      <c r="CD86" s="921"/>
      <c r="CE86" s="921"/>
      <c r="CF86" s="921"/>
      <c r="CG86" s="930"/>
      <c r="CH86" s="931"/>
      <c r="CI86" s="932"/>
      <c r="CJ86" s="932"/>
      <c r="CK86" s="932"/>
      <c r="CL86" s="933"/>
      <c r="CM86" s="931"/>
      <c r="CN86" s="932"/>
      <c r="CO86" s="932"/>
      <c r="CP86" s="932"/>
      <c r="CQ86" s="933"/>
      <c r="CR86" s="931"/>
      <c r="CS86" s="932"/>
      <c r="CT86" s="932"/>
      <c r="CU86" s="932"/>
      <c r="CV86" s="933"/>
      <c r="CW86" s="931"/>
      <c r="CX86" s="932"/>
      <c r="CY86" s="932"/>
      <c r="CZ86" s="932"/>
      <c r="DA86" s="933"/>
      <c r="DB86" s="931"/>
      <c r="DC86" s="932"/>
      <c r="DD86" s="932"/>
      <c r="DE86" s="932"/>
      <c r="DF86" s="933"/>
      <c r="DG86" s="931"/>
      <c r="DH86" s="932"/>
      <c r="DI86" s="932"/>
      <c r="DJ86" s="932"/>
      <c r="DK86" s="933"/>
      <c r="DL86" s="931"/>
      <c r="DM86" s="932"/>
      <c r="DN86" s="932"/>
      <c r="DO86" s="932"/>
      <c r="DP86" s="933"/>
      <c r="DQ86" s="931"/>
      <c r="DR86" s="932"/>
      <c r="DS86" s="932"/>
      <c r="DT86" s="932"/>
      <c r="DU86" s="933"/>
      <c r="DV86" s="920"/>
      <c r="DW86" s="921"/>
      <c r="DX86" s="921"/>
      <c r="DY86" s="921"/>
      <c r="DZ86" s="922"/>
      <c r="EA86" s="89"/>
    </row>
    <row r="87" spans="1:131" ht="26.25" customHeight="1" x14ac:dyDescent="0.2">
      <c r="A87" s="103">
        <v>20</v>
      </c>
      <c r="B87" s="939"/>
      <c r="C87" s="940"/>
      <c r="D87" s="940"/>
      <c r="E87" s="940"/>
      <c r="F87" s="940"/>
      <c r="G87" s="940"/>
      <c r="H87" s="940"/>
      <c r="I87" s="940"/>
      <c r="J87" s="940"/>
      <c r="K87" s="940"/>
      <c r="L87" s="940"/>
      <c r="M87" s="940"/>
      <c r="N87" s="940"/>
      <c r="O87" s="940"/>
      <c r="P87" s="941"/>
      <c r="Q87" s="942"/>
      <c r="R87" s="943"/>
      <c r="S87" s="943"/>
      <c r="T87" s="943"/>
      <c r="U87" s="943"/>
      <c r="V87" s="943"/>
      <c r="W87" s="943"/>
      <c r="X87" s="943"/>
      <c r="Y87" s="943"/>
      <c r="Z87" s="943"/>
      <c r="AA87" s="943"/>
      <c r="AB87" s="943"/>
      <c r="AC87" s="943"/>
      <c r="AD87" s="943"/>
      <c r="AE87" s="943"/>
      <c r="AF87" s="943"/>
      <c r="AG87" s="943"/>
      <c r="AH87" s="943"/>
      <c r="AI87" s="943"/>
      <c r="AJ87" s="943"/>
      <c r="AK87" s="943"/>
      <c r="AL87" s="943"/>
      <c r="AM87" s="943"/>
      <c r="AN87" s="943"/>
      <c r="AO87" s="943"/>
      <c r="AP87" s="943"/>
      <c r="AQ87" s="943"/>
      <c r="AR87" s="943"/>
      <c r="AS87" s="943"/>
      <c r="AT87" s="943"/>
      <c r="AU87" s="943"/>
      <c r="AV87" s="943"/>
      <c r="AW87" s="943"/>
      <c r="AX87" s="943"/>
      <c r="AY87" s="943"/>
      <c r="AZ87" s="944"/>
      <c r="BA87" s="944"/>
      <c r="BB87" s="944"/>
      <c r="BC87" s="944"/>
      <c r="BD87" s="945"/>
      <c r="BE87" s="100"/>
      <c r="BF87" s="100"/>
      <c r="BG87" s="100"/>
      <c r="BH87" s="100"/>
      <c r="BI87" s="100"/>
      <c r="BJ87" s="100"/>
      <c r="BK87" s="100"/>
      <c r="BL87" s="100"/>
      <c r="BM87" s="100"/>
      <c r="BN87" s="100"/>
      <c r="BO87" s="100"/>
      <c r="BP87" s="100"/>
      <c r="BQ87" s="97">
        <v>81</v>
      </c>
      <c r="BR87" s="102"/>
      <c r="BS87" s="920"/>
      <c r="BT87" s="921"/>
      <c r="BU87" s="921"/>
      <c r="BV87" s="921"/>
      <c r="BW87" s="921"/>
      <c r="BX87" s="921"/>
      <c r="BY87" s="921"/>
      <c r="BZ87" s="921"/>
      <c r="CA87" s="921"/>
      <c r="CB87" s="921"/>
      <c r="CC87" s="921"/>
      <c r="CD87" s="921"/>
      <c r="CE87" s="921"/>
      <c r="CF87" s="921"/>
      <c r="CG87" s="930"/>
      <c r="CH87" s="931"/>
      <c r="CI87" s="932"/>
      <c r="CJ87" s="932"/>
      <c r="CK87" s="932"/>
      <c r="CL87" s="933"/>
      <c r="CM87" s="931"/>
      <c r="CN87" s="932"/>
      <c r="CO87" s="932"/>
      <c r="CP87" s="932"/>
      <c r="CQ87" s="933"/>
      <c r="CR87" s="931"/>
      <c r="CS87" s="932"/>
      <c r="CT87" s="932"/>
      <c r="CU87" s="932"/>
      <c r="CV87" s="933"/>
      <c r="CW87" s="931"/>
      <c r="CX87" s="932"/>
      <c r="CY87" s="932"/>
      <c r="CZ87" s="932"/>
      <c r="DA87" s="933"/>
      <c r="DB87" s="931"/>
      <c r="DC87" s="932"/>
      <c r="DD87" s="932"/>
      <c r="DE87" s="932"/>
      <c r="DF87" s="933"/>
      <c r="DG87" s="931"/>
      <c r="DH87" s="932"/>
      <c r="DI87" s="932"/>
      <c r="DJ87" s="932"/>
      <c r="DK87" s="933"/>
      <c r="DL87" s="931"/>
      <c r="DM87" s="932"/>
      <c r="DN87" s="932"/>
      <c r="DO87" s="932"/>
      <c r="DP87" s="933"/>
      <c r="DQ87" s="931"/>
      <c r="DR87" s="932"/>
      <c r="DS87" s="932"/>
      <c r="DT87" s="932"/>
      <c r="DU87" s="933"/>
      <c r="DV87" s="920"/>
      <c r="DW87" s="921"/>
      <c r="DX87" s="921"/>
      <c r="DY87" s="921"/>
      <c r="DZ87" s="922"/>
      <c r="EA87" s="89"/>
    </row>
    <row r="88" spans="1:131" ht="26.25" customHeight="1" thickBot="1" x14ac:dyDescent="0.25">
      <c r="A88" s="99" t="s">
        <v>327</v>
      </c>
      <c r="B88" s="912" t="s">
        <v>364</v>
      </c>
      <c r="C88" s="913"/>
      <c r="D88" s="913"/>
      <c r="E88" s="913"/>
      <c r="F88" s="913"/>
      <c r="G88" s="913"/>
      <c r="H88" s="913"/>
      <c r="I88" s="913"/>
      <c r="J88" s="913"/>
      <c r="K88" s="913"/>
      <c r="L88" s="913"/>
      <c r="M88" s="913"/>
      <c r="N88" s="913"/>
      <c r="O88" s="913"/>
      <c r="P88" s="923"/>
      <c r="Q88" s="937"/>
      <c r="R88" s="938"/>
      <c r="S88" s="938"/>
      <c r="T88" s="938"/>
      <c r="U88" s="938"/>
      <c r="V88" s="938"/>
      <c r="W88" s="938"/>
      <c r="X88" s="938"/>
      <c r="Y88" s="938"/>
      <c r="Z88" s="938"/>
      <c r="AA88" s="938"/>
      <c r="AB88" s="938"/>
      <c r="AC88" s="938"/>
      <c r="AD88" s="938"/>
      <c r="AE88" s="938"/>
      <c r="AF88" s="934">
        <v>6499</v>
      </c>
      <c r="AG88" s="934"/>
      <c r="AH88" s="934"/>
      <c r="AI88" s="934"/>
      <c r="AJ88" s="934"/>
      <c r="AK88" s="938"/>
      <c r="AL88" s="938"/>
      <c r="AM88" s="938"/>
      <c r="AN88" s="938"/>
      <c r="AO88" s="938"/>
      <c r="AP88" s="934">
        <v>13755</v>
      </c>
      <c r="AQ88" s="934"/>
      <c r="AR88" s="934"/>
      <c r="AS88" s="934"/>
      <c r="AT88" s="934"/>
      <c r="AU88" s="934" t="s">
        <v>319</v>
      </c>
      <c r="AV88" s="934"/>
      <c r="AW88" s="934"/>
      <c r="AX88" s="934"/>
      <c r="AY88" s="934"/>
      <c r="AZ88" s="935"/>
      <c r="BA88" s="935"/>
      <c r="BB88" s="935"/>
      <c r="BC88" s="935"/>
      <c r="BD88" s="936"/>
      <c r="BE88" s="100"/>
      <c r="BF88" s="100"/>
      <c r="BG88" s="100"/>
      <c r="BH88" s="100"/>
      <c r="BI88" s="100"/>
      <c r="BJ88" s="100"/>
      <c r="BK88" s="100"/>
      <c r="BL88" s="100"/>
      <c r="BM88" s="100"/>
      <c r="BN88" s="100"/>
      <c r="BO88" s="100"/>
      <c r="BP88" s="100"/>
      <c r="BQ88" s="97">
        <v>82</v>
      </c>
      <c r="BR88" s="102"/>
      <c r="BS88" s="920"/>
      <c r="BT88" s="921"/>
      <c r="BU88" s="921"/>
      <c r="BV88" s="921"/>
      <c r="BW88" s="921"/>
      <c r="BX88" s="921"/>
      <c r="BY88" s="921"/>
      <c r="BZ88" s="921"/>
      <c r="CA88" s="921"/>
      <c r="CB88" s="921"/>
      <c r="CC88" s="921"/>
      <c r="CD88" s="921"/>
      <c r="CE88" s="921"/>
      <c r="CF88" s="921"/>
      <c r="CG88" s="930"/>
      <c r="CH88" s="931"/>
      <c r="CI88" s="932"/>
      <c r="CJ88" s="932"/>
      <c r="CK88" s="932"/>
      <c r="CL88" s="933"/>
      <c r="CM88" s="931"/>
      <c r="CN88" s="932"/>
      <c r="CO88" s="932"/>
      <c r="CP88" s="932"/>
      <c r="CQ88" s="933"/>
      <c r="CR88" s="931"/>
      <c r="CS88" s="932"/>
      <c r="CT88" s="932"/>
      <c r="CU88" s="932"/>
      <c r="CV88" s="933"/>
      <c r="CW88" s="931"/>
      <c r="CX88" s="932"/>
      <c r="CY88" s="932"/>
      <c r="CZ88" s="932"/>
      <c r="DA88" s="933"/>
      <c r="DB88" s="931"/>
      <c r="DC88" s="932"/>
      <c r="DD88" s="932"/>
      <c r="DE88" s="932"/>
      <c r="DF88" s="933"/>
      <c r="DG88" s="931"/>
      <c r="DH88" s="932"/>
      <c r="DI88" s="932"/>
      <c r="DJ88" s="932"/>
      <c r="DK88" s="933"/>
      <c r="DL88" s="931"/>
      <c r="DM88" s="932"/>
      <c r="DN88" s="932"/>
      <c r="DO88" s="932"/>
      <c r="DP88" s="933"/>
      <c r="DQ88" s="931"/>
      <c r="DR88" s="932"/>
      <c r="DS88" s="932"/>
      <c r="DT88" s="932"/>
      <c r="DU88" s="933"/>
      <c r="DV88" s="920"/>
      <c r="DW88" s="921"/>
      <c r="DX88" s="921"/>
      <c r="DY88" s="921"/>
      <c r="DZ88" s="922"/>
      <c r="EA88" s="89"/>
    </row>
    <row r="89" spans="1:131" ht="26.25" hidden="1" customHeight="1" x14ac:dyDescent="0.2">
      <c r="A89" s="104"/>
      <c r="B89" s="105"/>
      <c r="C89" s="105"/>
      <c r="D89" s="105"/>
      <c r="E89" s="105"/>
      <c r="F89" s="105"/>
      <c r="G89" s="105"/>
      <c r="H89" s="105"/>
      <c r="I89" s="105"/>
      <c r="J89" s="105"/>
      <c r="K89" s="105"/>
      <c r="L89" s="105"/>
      <c r="M89" s="105"/>
      <c r="N89" s="105"/>
      <c r="O89" s="105"/>
      <c r="P89" s="105"/>
      <c r="Q89" s="106"/>
      <c r="R89" s="106"/>
      <c r="S89" s="106"/>
      <c r="T89" s="106"/>
      <c r="U89" s="106"/>
      <c r="V89" s="106"/>
      <c r="W89" s="106"/>
      <c r="X89" s="106"/>
      <c r="Y89" s="106"/>
      <c r="Z89" s="106"/>
      <c r="AA89" s="106"/>
      <c r="AB89" s="106"/>
      <c r="AC89" s="106"/>
      <c r="AD89" s="106"/>
      <c r="AE89" s="106"/>
      <c r="AF89" s="106"/>
      <c r="AG89" s="106"/>
      <c r="AH89" s="106"/>
      <c r="AI89" s="106"/>
      <c r="AJ89" s="106"/>
      <c r="AK89" s="106"/>
      <c r="AL89" s="106"/>
      <c r="AM89" s="106"/>
      <c r="AN89" s="106"/>
      <c r="AO89" s="106"/>
      <c r="AP89" s="106"/>
      <c r="AQ89" s="106"/>
      <c r="AR89" s="106"/>
      <c r="AS89" s="106"/>
      <c r="AT89" s="106"/>
      <c r="AU89" s="106"/>
      <c r="AV89" s="106"/>
      <c r="AW89" s="106"/>
      <c r="AX89" s="106"/>
      <c r="AY89" s="106"/>
      <c r="AZ89" s="107"/>
      <c r="BA89" s="107"/>
      <c r="BB89" s="107"/>
      <c r="BC89" s="107"/>
      <c r="BD89" s="107"/>
      <c r="BE89" s="100"/>
      <c r="BF89" s="100"/>
      <c r="BG89" s="100"/>
      <c r="BH89" s="100"/>
      <c r="BI89" s="100"/>
      <c r="BJ89" s="100"/>
      <c r="BK89" s="100"/>
      <c r="BL89" s="100"/>
      <c r="BM89" s="100"/>
      <c r="BN89" s="100"/>
      <c r="BO89" s="100"/>
      <c r="BP89" s="100"/>
      <c r="BQ89" s="97">
        <v>83</v>
      </c>
      <c r="BR89" s="102"/>
      <c r="BS89" s="920"/>
      <c r="BT89" s="921"/>
      <c r="BU89" s="921"/>
      <c r="BV89" s="921"/>
      <c r="BW89" s="921"/>
      <c r="BX89" s="921"/>
      <c r="BY89" s="921"/>
      <c r="BZ89" s="921"/>
      <c r="CA89" s="921"/>
      <c r="CB89" s="921"/>
      <c r="CC89" s="921"/>
      <c r="CD89" s="921"/>
      <c r="CE89" s="921"/>
      <c r="CF89" s="921"/>
      <c r="CG89" s="930"/>
      <c r="CH89" s="931"/>
      <c r="CI89" s="932"/>
      <c r="CJ89" s="932"/>
      <c r="CK89" s="932"/>
      <c r="CL89" s="933"/>
      <c r="CM89" s="931"/>
      <c r="CN89" s="932"/>
      <c r="CO89" s="932"/>
      <c r="CP89" s="932"/>
      <c r="CQ89" s="933"/>
      <c r="CR89" s="931"/>
      <c r="CS89" s="932"/>
      <c r="CT89" s="932"/>
      <c r="CU89" s="932"/>
      <c r="CV89" s="933"/>
      <c r="CW89" s="931"/>
      <c r="CX89" s="932"/>
      <c r="CY89" s="932"/>
      <c r="CZ89" s="932"/>
      <c r="DA89" s="933"/>
      <c r="DB89" s="931"/>
      <c r="DC89" s="932"/>
      <c r="DD89" s="932"/>
      <c r="DE89" s="932"/>
      <c r="DF89" s="933"/>
      <c r="DG89" s="931"/>
      <c r="DH89" s="932"/>
      <c r="DI89" s="932"/>
      <c r="DJ89" s="932"/>
      <c r="DK89" s="933"/>
      <c r="DL89" s="931"/>
      <c r="DM89" s="932"/>
      <c r="DN89" s="932"/>
      <c r="DO89" s="932"/>
      <c r="DP89" s="933"/>
      <c r="DQ89" s="931"/>
      <c r="DR89" s="932"/>
      <c r="DS89" s="932"/>
      <c r="DT89" s="932"/>
      <c r="DU89" s="933"/>
      <c r="DV89" s="920"/>
      <c r="DW89" s="921"/>
      <c r="DX89" s="921"/>
      <c r="DY89" s="921"/>
      <c r="DZ89" s="922"/>
      <c r="EA89" s="89"/>
    </row>
    <row r="90" spans="1:131" ht="26.25" hidden="1" customHeight="1" x14ac:dyDescent="0.2">
      <c r="A90" s="104"/>
      <c r="B90" s="105"/>
      <c r="C90" s="105"/>
      <c r="D90" s="105"/>
      <c r="E90" s="105"/>
      <c r="F90" s="105"/>
      <c r="G90" s="105"/>
      <c r="H90" s="105"/>
      <c r="I90" s="105"/>
      <c r="J90" s="105"/>
      <c r="K90" s="105"/>
      <c r="L90" s="105"/>
      <c r="M90" s="105"/>
      <c r="N90" s="105"/>
      <c r="O90" s="105"/>
      <c r="P90" s="105"/>
      <c r="Q90" s="106"/>
      <c r="R90" s="106"/>
      <c r="S90" s="106"/>
      <c r="T90" s="106"/>
      <c r="U90" s="106"/>
      <c r="V90" s="106"/>
      <c r="W90" s="106"/>
      <c r="X90" s="106"/>
      <c r="Y90" s="106"/>
      <c r="Z90" s="106"/>
      <c r="AA90" s="106"/>
      <c r="AB90" s="106"/>
      <c r="AC90" s="106"/>
      <c r="AD90" s="106"/>
      <c r="AE90" s="106"/>
      <c r="AF90" s="106"/>
      <c r="AG90" s="106"/>
      <c r="AH90" s="106"/>
      <c r="AI90" s="106"/>
      <c r="AJ90" s="106"/>
      <c r="AK90" s="106"/>
      <c r="AL90" s="106"/>
      <c r="AM90" s="106"/>
      <c r="AN90" s="106"/>
      <c r="AO90" s="106"/>
      <c r="AP90" s="106"/>
      <c r="AQ90" s="106"/>
      <c r="AR90" s="106"/>
      <c r="AS90" s="106"/>
      <c r="AT90" s="106"/>
      <c r="AU90" s="106"/>
      <c r="AV90" s="106"/>
      <c r="AW90" s="106"/>
      <c r="AX90" s="106"/>
      <c r="AY90" s="106"/>
      <c r="AZ90" s="107"/>
      <c r="BA90" s="107"/>
      <c r="BB90" s="107"/>
      <c r="BC90" s="107"/>
      <c r="BD90" s="107"/>
      <c r="BE90" s="100"/>
      <c r="BF90" s="100"/>
      <c r="BG90" s="100"/>
      <c r="BH90" s="100"/>
      <c r="BI90" s="100"/>
      <c r="BJ90" s="100"/>
      <c r="BK90" s="100"/>
      <c r="BL90" s="100"/>
      <c r="BM90" s="100"/>
      <c r="BN90" s="100"/>
      <c r="BO90" s="100"/>
      <c r="BP90" s="100"/>
      <c r="BQ90" s="97">
        <v>84</v>
      </c>
      <c r="BR90" s="102"/>
      <c r="BS90" s="920"/>
      <c r="BT90" s="921"/>
      <c r="BU90" s="921"/>
      <c r="BV90" s="921"/>
      <c r="BW90" s="921"/>
      <c r="BX90" s="921"/>
      <c r="BY90" s="921"/>
      <c r="BZ90" s="921"/>
      <c r="CA90" s="921"/>
      <c r="CB90" s="921"/>
      <c r="CC90" s="921"/>
      <c r="CD90" s="921"/>
      <c r="CE90" s="921"/>
      <c r="CF90" s="921"/>
      <c r="CG90" s="930"/>
      <c r="CH90" s="931"/>
      <c r="CI90" s="932"/>
      <c r="CJ90" s="932"/>
      <c r="CK90" s="932"/>
      <c r="CL90" s="933"/>
      <c r="CM90" s="931"/>
      <c r="CN90" s="932"/>
      <c r="CO90" s="932"/>
      <c r="CP90" s="932"/>
      <c r="CQ90" s="933"/>
      <c r="CR90" s="931"/>
      <c r="CS90" s="932"/>
      <c r="CT90" s="932"/>
      <c r="CU90" s="932"/>
      <c r="CV90" s="933"/>
      <c r="CW90" s="931"/>
      <c r="CX90" s="932"/>
      <c r="CY90" s="932"/>
      <c r="CZ90" s="932"/>
      <c r="DA90" s="933"/>
      <c r="DB90" s="931"/>
      <c r="DC90" s="932"/>
      <c r="DD90" s="932"/>
      <c r="DE90" s="932"/>
      <c r="DF90" s="933"/>
      <c r="DG90" s="931"/>
      <c r="DH90" s="932"/>
      <c r="DI90" s="932"/>
      <c r="DJ90" s="932"/>
      <c r="DK90" s="933"/>
      <c r="DL90" s="931"/>
      <c r="DM90" s="932"/>
      <c r="DN90" s="932"/>
      <c r="DO90" s="932"/>
      <c r="DP90" s="933"/>
      <c r="DQ90" s="931"/>
      <c r="DR90" s="932"/>
      <c r="DS90" s="932"/>
      <c r="DT90" s="932"/>
      <c r="DU90" s="933"/>
      <c r="DV90" s="920"/>
      <c r="DW90" s="921"/>
      <c r="DX90" s="921"/>
      <c r="DY90" s="921"/>
      <c r="DZ90" s="922"/>
      <c r="EA90" s="89"/>
    </row>
    <row r="91" spans="1:131" ht="26.25" hidden="1" customHeight="1" x14ac:dyDescent="0.2">
      <c r="A91" s="104"/>
      <c r="B91" s="105"/>
      <c r="C91" s="105"/>
      <c r="D91" s="105"/>
      <c r="E91" s="105"/>
      <c r="F91" s="105"/>
      <c r="G91" s="105"/>
      <c r="H91" s="105"/>
      <c r="I91" s="105"/>
      <c r="J91" s="105"/>
      <c r="K91" s="105"/>
      <c r="L91" s="105"/>
      <c r="M91" s="105"/>
      <c r="N91" s="105"/>
      <c r="O91" s="105"/>
      <c r="P91" s="105"/>
      <c r="Q91" s="106"/>
      <c r="R91" s="106"/>
      <c r="S91" s="106"/>
      <c r="T91" s="106"/>
      <c r="U91" s="106"/>
      <c r="V91" s="106"/>
      <c r="W91" s="106"/>
      <c r="X91" s="106"/>
      <c r="Y91" s="106"/>
      <c r="Z91" s="106"/>
      <c r="AA91" s="106"/>
      <c r="AB91" s="106"/>
      <c r="AC91" s="106"/>
      <c r="AD91" s="106"/>
      <c r="AE91" s="106"/>
      <c r="AF91" s="106"/>
      <c r="AG91" s="106"/>
      <c r="AH91" s="106"/>
      <c r="AI91" s="106"/>
      <c r="AJ91" s="106"/>
      <c r="AK91" s="106"/>
      <c r="AL91" s="106"/>
      <c r="AM91" s="106"/>
      <c r="AN91" s="106"/>
      <c r="AO91" s="106"/>
      <c r="AP91" s="106"/>
      <c r="AQ91" s="106"/>
      <c r="AR91" s="106"/>
      <c r="AS91" s="106"/>
      <c r="AT91" s="106"/>
      <c r="AU91" s="106"/>
      <c r="AV91" s="106"/>
      <c r="AW91" s="106"/>
      <c r="AX91" s="106"/>
      <c r="AY91" s="106"/>
      <c r="AZ91" s="107"/>
      <c r="BA91" s="107"/>
      <c r="BB91" s="107"/>
      <c r="BC91" s="107"/>
      <c r="BD91" s="107"/>
      <c r="BE91" s="100"/>
      <c r="BF91" s="100"/>
      <c r="BG91" s="100"/>
      <c r="BH91" s="100"/>
      <c r="BI91" s="100"/>
      <c r="BJ91" s="100"/>
      <c r="BK91" s="100"/>
      <c r="BL91" s="100"/>
      <c r="BM91" s="100"/>
      <c r="BN91" s="100"/>
      <c r="BO91" s="100"/>
      <c r="BP91" s="100"/>
      <c r="BQ91" s="97">
        <v>85</v>
      </c>
      <c r="BR91" s="102"/>
      <c r="BS91" s="920"/>
      <c r="BT91" s="921"/>
      <c r="BU91" s="921"/>
      <c r="BV91" s="921"/>
      <c r="BW91" s="921"/>
      <c r="BX91" s="921"/>
      <c r="BY91" s="921"/>
      <c r="BZ91" s="921"/>
      <c r="CA91" s="921"/>
      <c r="CB91" s="921"/>
      <c r="CC91" s="921"/>
      <c r="CD91" s="921"/>
      <c r="CE91" s="921"/>
      <c r="CF91" s="921"/>
      <c r="CG91" s="930"/>
      <c r="CH91" s="931"/>
      <c r="CI91" s="932"/>
      <c r="CJ91" s="932"/>
      <c r="CK91" s="932"/>
      <c r="CL91" s="933"/>
      <c r="CM91" s="931"/>
      <c r="CN91" s="932"/>
      <c r="CO91" s="932"/>
      <c r="CP91" s="932"/>
      <c r="CQ91" s="933"/>
      <c r="CR91" s="931"/>
      <c r="CS91" s="932"/>
      <c r="CT91" s="932"/>
      <c r="CU91" s="932"/>
      <c r="CV91" s="933"/>
      <c r="CW91" s="931"/>
      <c r="CX91" s="932"/>
      <c r="CY91" s="932"/>
      <c r="CZ91" s="932"/>
      <c r="DA91" s="933"/>
      <c r="DB91" s="931"/>
      <c r="DC91" s="932"/>
      <c r="DD91" s="932"/>
      <c r="DE91" s="932"/>
      <c r="DF91" s="933"/>
      <c r="DG91" s="931"/>
      <c r="DH91" s="932"/>
      <c r="DI91" s="932"/>
      <c r="DJ91" s="932"/>
      <c r="DK91" s="933"/>
      <c r="DL91" s="931"/>
      <c r="DM91" s="932"/>
      <c r="DN91" s="932"/>
      <c r="DO91" s="932"/>
      <c r="DP91" s="933"/>
      <c r="DQ91" s="931"/>
      <c r="DR91" s="932"/>
      <c r="DS91" s="932"/>
      <c r="DT91" s="932"/>
      <c r="DU91" s="933"/>
      <c r="DV91" s="920"/>
      <c r="DW91" s="921"/>
      <c r="DX91" s="921"/>
      <c r="DY91" s="921"/>
      <c r="DZ91" s="922"/>
      <c r="EA91" s="89"/>
    </row>
    <row r="92" spans="1:131" ht="26.25" hidden="1" customHeight="1" x14ac:dyDescent="0.2">
      <c r="A92" s="104"/>
      <c r="B92" s="105"/>
      <c r="C92" s="105"/>
      <c r="D92" s="105"/>
      <c r="E92" s="105"/>
      <c r="F92" s="105"/>
      <c r="G92" s="105"/>
      <c r="H92" s="105"/>
      <c r="I92" s="105"/>
      <c r="J92" s="105"/>
      <c r="K92" s="105"/>
      <c r="L92" s="105"/>
      <c r="M92" s="105"/>
      <c r="N92" s="105"/>
      <c r="O92" s="105"/>
      <c r="P92" s="105"/>
      <c r="Q92" s="106"/>
      <c r="R92" s="106"/>
      <c r="S92" s="106"/>
      <c r="T92" s="106"/>
      <c r="U92" s="106"/>
      <c r="V92" s="106"/>
      <c r="W92" s="106"/>
      <c r="X92" s="106"/>
      <c r="Y92" s="106"/>
      <c r="Z92" s="106"/>
      <c r="AA92" s="106"/>
      <c r="AB92" s="106"/>
      <c r="AC92" s="106"/>
      <c r="AD92" s="106"/>
      <c r="AE92" s="106"/>
      <c r="AF92" s="106"/>
      <c r="AG92" s="106"/>
      <c r="AH92" s="106"/>
      <c r="AI92" s="106"/>
      <c r="AJ92" s="106"/>
      <c r="AK92" s="106"/>
      <c r="AL92" s="106"/>
      <c r="AM92" s="106"/>
      <c r="AN92" s="106"/>
      <c r="AO92" s="106"/>
      <c r="AP92" s="106"/>
      <c r="AQ92" s="106"/>
      <c r="AR92" s="106"/>
      <c r="AS92" s="106"/>
      <c r="AT92" s="106"/>
      <c r="AU92" s="106"/>
      <c r="AV92" s="106"/>
      <c r="AW92" s="106"/>
      <c r="AX92" s="106"/>
      <c r="AY92" s="106"/>
      <c r="AZ92" s="107"/>
      <c r="BA92" s="107"/>
      <c r="BB92" s="107"/>
      <c r="BC92" s="107"/>
      <c r="BD92" s="107"/>
      <c r="BE92" s="100"/>
      <c r="BF92" s="100"/>
      <c r="BG92" s="100"/>
      <c r="BH92" s="100"/>
      <c r="BI92" s="100"/>
      <c r="BJ92" s="100"/>
      <c r="BK92" s="100"/>
      <c r="BL92" s="100"/>
      <c r="BM92" s="100"/>
      <c r="BN92" s="100"/>
      <c r="BO92" s="100"/>
      <c r="BP92" s="100"/>
      <c r="BQ92" s="97">
        <v>86</v>
      </c>
      <c r="BR92" s="102"/>
      <c r="BS92" s="920"/>
      <c r="BT92" s="921"/>
      <c r="BU92" s="921"/>
      <c r="BV92" s="921"/>
      <c r="BW92" s="921"/>
      <c r="BX92" s="921"/>
      <c r="BY92" s="921"/>
      <c r="BZ92" s="921"/>
      <c r="CA92" s="921"/>
      <c r="CB92" s="921"/>
      <c r="CC92" s="921"/>
      <c r="CD92" s="921"/>
      <c r="CE92" s="921"/>
      <c r="CF92" s="921"/>
      <c r="CG92" s="930"/>
      <c r="CH92" s="931"/>
      <c r="CI92" s="932"/>
      <c r="CJ92" s="932"/>
      <c r="CK92" s="932"/>
      <c r="CL92" s="933"/>
      <c r="CM92" s="931"/>
      <c r="CN92" s="932"/>
      <c r="CO92" s="932"/>
      <c r="CP92" s="932"/>
      <c r="CQ92" s="933"/>
      <c r="CR92" s="931"/>
      <c r="CS92" s="932"/>
      <c r="CT92" s="932"/>
      <c r="CU92" s="932"/>
      <c r="CV92" s="933"/>
      <c r="CW92" s="931"/>
      <c r="CX92" s="932"/>
      <c r="CY92" s="932"/>
      <c r="CZ92" s="932"/>
      <c r="DA92" s="933"/>
      <c r="DB92" s="931"/>
      <c r="DC92" s="932"/>
      <c r="DD92" s="932"/>
      <c r="DE92" s="932"/>
      <c r="DF92" s="933"/>
      <c r="DG92" s="931"/>
      <c r="DH92" s="932"/>
      <c r="DI92" s="932"/>
      <c r="DJ92" s="932"/>
      <c r="DK92" s="933"/>
      <c r="DL92" s="931"/>
      <c r="DM92" s="932"/>
      <c r="DN92" s="932"/>
      <c r="DO92" s="932"/>
      <c r="DP92" s="933"/>
      <c r="DQ92" s="931"/>
      <c r="DR92" s="932"/>
      <c r="DS92" s="932"/>
      <c r="DT92" s="932"/>
      <c r="DU92" s="933"/>
      <c r="DV92" s="920"/>
      <c r="DW92" s="921"/>
      <c r="DX92" s="921"/>
      <c r="DY92" s="921"/>
      <c r="DZ92" s="922"/>
      <c r="EA92" s="89"/>
    </row>
    <row r="93" spans="1:131" ht="26.25" hidden="1" customHeight="1" x14ac:dyDescent="0.2">
      <c r="A93" s="104"/>
      <c r="B93" s="105"/>
      <c r="C93" s="105"/>
      <c r="D93" s="105"/>
      <c r="E93" s="105"/>
      <c r="F93" s="105"/>
      <c r="G93" s="105"/>
      <c r="H93" s="105"/>
      <c r="I93" s="105"/>
      <c r="J93" s="105"/>
      <c r="K93" s="105"/>
      <c r="L93" s="105"/>
      <c r="M93" s="105"/>
      <c r="N93" s="105"/>
      <c r="O93" s="105"/>
      <c r="P93" s="105"/>
      <c r="Q93" s="106"/>
      <c r="R93" s="106"/>
      <c r="S93" s="106"/>
      <c r="T93" s="106"/>
      <c r="U93" s="106"/>
      <c r="V93" s="106"/>
      <c r="W93" s="106"/>
      <c r="X93" s="106"/>
      <c r="Y93" s="106"/>
      <c r="Z93" s="106"/>
      <c r="AA93" s="106"/>
      <c r="AB93" s="106"/>
      <c r="AC93" s="106"/>
      <c r="AD93" s="106"/>
      <c r="AE93" s="106"/>
      <c r="AF93" s="106"/>
      <c r="AG93" s="106"/>
      <c r="AH93" s="106"/>
      <c r="AI93" s="106"/>
      <c r="AJ93" s="106"/>
      <c r="AK93" s="106"/>
      <c r="AL93" s="106"/>
      <c r="AM93" s="106"/>
      <c r="AN93" s="106"/>
      <c r="AO93" s="106"/>
      <c r="AP93" s="106"/>
      <c r="AQ93" s="106"/>
      <c r="AR93" s="106"/>
      <c r="AS93" s="106"/>
      <c r="AT93" s="106"/>
      <c r="AU93" s="106"/>
      <c r="AV93" s="106"/>
      <c r="AW93" s="106"/>
      <c r="AX93" s="106"/>
      <c r="AY93" s="106"/>
      <c r="AZ93" s="107"/>
      <c r="BA93" s="107"/>
      <c r="BB93" s="107"/>
      <c r="BC93" s="107"/>
      <c r="BD93" s="107"/>
      <c r="BE93" s="100"/>
      <c r="BF93" s="100"/>
      <c r="BG93" s="100"/>
      <c r="BH93" s="100"/>
      <c r="BI93" s="100"/>
      <c r="BJ93" s="100"/>
      <c r="BK93" s="100"/>
      <c r="BL93" s="100"/>
      <c r="BM93" s="100"/>
      <c r="BN93" s="100"/>
      <c r="BO93" s="100"/>
      <c r="BP93" s="100"/>
      <c r="BQ93" s="97">
        <v>87</v>
      </c>
      <c r="BR93" s="102"/>
      <c r="BS93" s="920"/>
      <c r="BT93" s="921"/>
      <c r="BU93" s="921"/>
      <c r="BV93" s="921"/>
      <c r="BW93" s="921"/>
      <c r="BX93" s="921"/>
      <c r="BY93" s="921"/>
      <c r="BZ93" s="921"/>
      <c r="CA93" s="921"/>
      <c r="CB93" s="921"/>
      <c r="CC93" s="921"/>
      <c r="CD93" s="921"/>
      <c r="CE93" s="921"/>
      <c r="CF93" s="921"/>
      <c r="CG93" s="930"/>
      <c r="CH93" s="931"/>
      <c r="CI93" s="932"/>
      <c r="CJ93" s="932"/>
      <c r="CK93" s="932"/>
      <c r="CL93" s="933"/>
      <c r="CM93" s="931"/>
      <c r="CN93" s="932"/>
      <c r="CO93" s="932"/>
      <c r="CP93" s="932"/>
      <c r="CQ93" s="933"/>
      <c r="CR93" s="931"/>
      <c r="CS93" s="932"/>
      <c r="CT93" s="932"/>
      <c r="CU93" s="932"/>
      <c r="CV93" s="933"/>
      <c r="CW93" s="931"/>
      <c r="CX93" s="932"/>
      <c r="CY93" s="932"/>
      <c r="CZ93" s="932"/>
      <c r="DA93" s="933"/>
      <c r="DB93" s="931"/>
      <c r="DC93" s="932"/>
      <c r="DD93" s="932"/>
      <c r="DE93" s="932"/>
      <c r="DF93" s="933"/>
      <c r="DG93" s="931"/>
      <c r="DH93" s="932"/>
      <c r="DI93" s="932"/>
      <c r="DJ93" s="932"/>
      <c r="DK93" s="933"/>
      <c r="DL93" s="931"/>
      <c r="DM93" s="932"/>
      <c r="DN93" s="932"/>
      <c r="DO93" s="932"/>
      <c r="DP93" s="933"/>
      <c r="DQ93" s="931"/>
      <c r="DR93" s="932"/>
      <c r="DS93" s="932"/>
      <c r="DT93" s="932"/>
      <c r="DU93" s="933"/>
      <c r="DV93" s="920"/>
      <c r="DW93" s="921"/>
      <c r="DX93" s="921"/>
      <c r="DY93" s="921"/>
      <c r="DZ93" s="922"/>
      <c r="EA93" s="89"/>
    </row>
    <row r="94" spans="1:131" ht="26.25" hidden="1" customHeight="1" x14ac:dyDescent="0.2">
      <c r="A94" s="104"/>
      <c r="B94" s="105"/>
      <c r="C94" s="105"/>
      <c r="D94" s="105"/>
      <c r="E94" s="105"/>
      <c r="F94" s="105"/>
      <c r="G94" s="105"/>
      <c r="H94" s="105"/>
      <c r="I94" s="105"/>
      <c r="J94" s="105"/>
      <c r="K94" s="105"/>
      <c r="L94" s="105"/>
      <c r="M94" s="105"/>
      <c r="N94" s="105"/>
      <c r="O94" s="105"/>
      <c r="P94" s="105"/>
      <c r="Q94" s="106"/>
      <c r="R94" s="106"/>
      <c r="S94" s="106"/>
      <c r="T94" s="106"/>
      <c r="U94" s="106"/>
      <c r="V94" s="106"/>
      <c r="W94" s="106"/>
      <c r="X94" s="106"/>
      <c r="Y94" s="106"/>
      <c r="Z94" s="106"/>
      <c r="AA94" s="106"/>
      <c r="AB94" s="106"/>
      <c r="AC94" s="106"/>
      <c r="AD94" s="106"/>
      <c r="AE94" s="106"/>
      <c r="AF94" s="106"/>
      <c r="AG94" s="106"/>
      <c r="AH94" s="106"/>
      <c r="AI94" s="106"/>
      <c r="AJ94" s="106"/>
      <c r="AK94" s="106"/>
      <c r="AL94" s="106"/>
      <c r="AM94" s="106"/>
      <c r="AN94" s="106"/>
      <c r="AO94" s="106"/>
      <c r="AP94" s="106"/>
      <c r="AQ94" s="106"/>
      <c r="AR94" s="106"/>
      <c r="AS94" s="106"/>
      <c r="AT94" s="106"/>
      <c r="AU94" s="106"/>
      <c r="AV94" s="106"/>
      <c r="AW94" s="106"/>
      <c r="AX94" s="106"/>
      <c r="AY94" s="106"/>
      <c r="AZ94" s="107"/>
      <c r="BA94" s="107"/>
      <c r="BB94" s="107"/>
      <c r="BC94" s="107"/>
      <c r="BD94" s="107"/>
      <c r="BE94" s="100"/>
      <c r="BF94" s="100"/>
      <c r="BG94" s="100"/>
      <c r="BH94" s="100"/>
      <c r="BI94" s="100"/>
      <c r="BJ94" s="100"/>
      <c r="BK94" s="100"/>
      <c r="BL94" s="100"/>
      <c r="BM94" s="100"/>
      <c r="BN94" s="100"/>
      <c r="BO94" s="100"/>
      <c r="BP94" s="100"/>
      <c r="BQ94" s="97">
        <v>88</v>
      </c>
      <c r="BR94" s="102"/>
      <c r="BS94" s="920"/>
      <c r="BT94" s="921"/>
      <c r="BU94" s="921"/>
      <c r="BV94" s="921"/>
      <c r="BW94" s="921"/>
      <c r="BX94" s="921"/>
      <c r="BY94" s="921"/>
      <c r="BZ94" s="921"/>
      <c r="CA94" s="921"/>
      <c r="CB94" s="921"/>
      <c r="CC94" s="921"/>
      <c r="CD94" s="921"/>
      <c r="CE94" s="921"/>
      <c r="CF94" s="921"/>
      <c r="CG94" s="930"/>
      <c r="CH94" s="931"/>
      <c r="CI94" s="932"/>
      <c r="CJ94" s="932"/>
      <c r="CK94" s="932"/>
      <c r="CL94" s="933"/>
      <c r="CM94" s="931"/>
      <c r="CN94" s="932"/>
      <c r="CO94" s="932"/>
      <c r="CP94" s="932"/>
      <c r="CQ94" s="933"/>
      <c r="CR94" s="931"/>
      <c r="CS94" s="932"/>
      <c r="CT94" s="932"/>
      <c r="CU94" s="932"/>
      <c r="CV94" s="933"/>
      <c r="CW94" s="931"/>
      <c r="CX94" s="932"/>
      <c r="CY94" s="932"/>
      <c r="CZ94" s="932"/>
      <c r="DA94" s="933"/>
      <c r="DB94" s="931"/>
      <c r="DC94" s="932"/>
      <c r="DD94" s="932"/>
      <c r="DE94" s="932"/>
      <c r="DF94" s="933"/>
      <c r="DG94" s="931"/>
      <c r="DH94" s="932"/>
      <c r="DI94" s="932"/>
      <c r="DJ94" s="932"/>
      <c r="DK94" s="933"/>
      <c r="DL94" s="931"/>
      <c r="DM94" s="932"/>
      <c r="DN94" s="932"/>
      <c r="DO94" s="932"/>
      <c r="DP94" s="933"/>
      <c r="DQ94" s="931"/>
      <c r="DR94" s="932"/>
      <c r="DS94" s="932"/>
      <c r="DT94" s="932"/>
      <c r="DU94" s="933"/>
      <c r="DV94" s="920"/>
      <c r="DW94" s="921"/>
      <c r="DX94" s="921"/>
      <c r="DY94" s="921"/>
      <c r="DZ94" s="922"/>
      <c r="EA94" s="89"/>
    </row>
    <row r="95" spans="1:131" ht="26.25" hidden="1" customHeight="1" x14ac:dyDescent="0.2">
      <c r="A95" s="104"/>
      <c r="B95" s="105"/>
      <c r="C95" s="105"/>
      <c r="D95" s="105"/>
      <c r="E95" s="105"/>
      <c r="F95" s="105"/>
      <c r="G95" s="105"/>
      <c r="H95" s="105"/>
      <c r="I95" s="105"/>
      <c r="J95" s="105"/>
      <c r="K95" s="105"/>
      <c r="L95" s="105"/>
      <c r="M95" s="105"/>
      <c r="N95" s="105"/>
      <c r="O95" s="105"/>
      <c r="P95" s="105"/>
      <c r="Q95" s="106"/>
      <c r="R95" s="106"/>
      <c r="S95" s="106"/>
      <c r="T95" s="106"/>
      <c r="U95" s="106"/>
      <c r="V95" s="106"/>
      <c r="W95" s="106"/>
      <c r="X95" s="106"/>
      <c r="Y95" s="106"/>
      <c r="Z95" s="106"/>
      <c r="AA95" s="106"/>
      <c r="AB95" s="106"/>
      <c r="AC95" s="106"/>
      <c r="AD95" s="106"/>
      <c r="AE95" s="106"/>
      <c r="AF95" s="106"/>
      <c r="AG95" s="106"/>
      <c r="AH95" s="106"/>
      <c r="AI95" s="106"/>
      <c r="AJ95" s="106"/>
      <c r="AK95" s="106"/>
      <c r="AL95" s="106"/>
      <c r="AM95" s="106"/>
      <c r="AN95" s="106"/>
      <c r="AO95" s="106"/>
      <c r="AP95" s="106"/>
      <c r="AQ95" s="106"/>
      <c r="AR95" s="106"/>
      <c r="AS95" s="106"/>
      <c r="AT95" s="106"/>
      <c r="AU95" s="106"/>
      <c r="AV95" s="106"/>
      <c r="AW95" s="106"/>
      <c r="AX95" s="106"/>
      <c r="AY95" s="106"/>
      <c r="AZ95" s="107"/>
      <c r="BA95" s="107"/>
      <c r="BB95" s="107"/>
      <c r="BC95" s="107"/>
      <c r="BD95" s="107"/>
      <c r="BE95" s="100"/>
      <c r="BF95" s="100"/>
      <c r="BG95" s="100"/>
      <c r="BH95" s="100"/>
      <c r="BI95" s="100"/>
      <c r="BJ95" s="100"/>
      <c r="BK95" s="100"/>
      <c r="BL95" s="100"/>
      <c r="BM95" s="100"/>
      <c r="BN95" s="100"/>
      <c r="BO95" s="100"/>
      <c r="BP95" s="100"/>
      <c r="BQ95" s="97">
        <v>89</v>
      </c>
      <c r="BR95" s="102"/>
      <c r="BS95" s="920"/>
      <c r="BT95" s="921"/>
      <c r="BU95" s="921"/>
      <c r="BV95" s="921"/>
      <c r="BW95" s="921"/>
      <c r="BX95" s="921"/>
      <c r="BY95" s="921"/>
      <c r="BZ95" s="921"/>
      <c r="CA95" s="921"/>
      <c r="CB95" s="921"/>
      <c r="CC95" s="921"/>
      <c r="CD95" s="921"/>
      <c r="CE95" s="921"/>
      <c r="CF95" s="921"/>
      <c r="CG95" s="930"/>
      <c r="CH95" s="931"/>
      <c r="CI95" s="932"/>
      <c r="CJ95" s="932"/>
      <c r="CK95" s="932"/>
      <c r="CL95" s="933"/>
      <c r="CM95" s="931"/>
      <c r="CN95" s="932"/>
      <c r="CO95" s="932"/>
      <c r="CP95" s="932"/>
      <c r="CQ95" s="933"/>
      <c r="CR95" s="931"/>
      <c r="CS95" s="932"/>
      <c r="CT95" s="932"/>
      <c r="CU95" s="932"/>
      <c r="CV95" s="933"/>
      <c r="CW95" s="931"/>
      <c r="CX95" s="932"/>
      <c r="CY95" s="932"/>
      <c r="CZ95" s="932"/>
      <c r="DA95" s="933"/>
      <c r="DB95" s="931"/>
      <c r="DC95" s="932"/>
      <c r="DD95" s="932"/>
      <c r="DE95" s="932"/>
      <c r="DF95" s="933"/>
      <c r="DG95" s="931"/>
      <c r="DH95" s="932"/>
      <c r="DI95" s="932"/>
      <c r="DJ95" s="932"/>
      <c r="DK95" s="933"/>
      <c r="DL95" s="931"/>
      <c r="DM95" s="932"/>
      <c r="DN95" s="932"/>
      <c r="DO95" s="932"/>
      <c r="DP95" s="933"/>
      <c r="DQ95" s="931"/>
      <c r="DR95" s="932"/>
      <c r="DS95" s="932"/>
      <c r="DT95" s="932"/>
      <c r="DU95" s="933"/>
      <c r="DV95" s="920"/>
      <c r="DW95" s="921"/>
      <c r="DX95" s="921"/>
      <c r="DY95" s="921"/>
      <c r="DZ95" s="922"/>
      <c r="EA95" s="89"/>
    </row>
    <row r="96" spans="1:131" ht="26.25" hidden="1" customHeight="1" x14ac:dyDescent="0.2">
      <c r="A96" s="104"/>
      <c r="B96" s="105"/>
      <c r="C96" s="105"/>
      <c r="D96" s="105"/>
      <c r="E96" s="105"/>
      <c r="F96" s="105"/>
      <c r="G96" s="105"/>
      <c r="H96" s="105"/>
      <c r="I96" s="105"/>
      <c r="J96" s="105"/>
      <c r="K96" s="105"/>
      <c r="L96" s="105"/>
      <c r="M96" s="105"/>
      <c r="N96" s="105"/>
      <c r="O96" s="105"/>
      <c r="P96" s="105"/>
      <c r="Q96" s="106"/>
      <c r="R96" s="106"/>
      <c r="S96" s="106"/>
      <c r="T96" s="106"/>
      <c r="U96" s="106"/>
      <c r="V96" s="106"/>
      <c r="W96" s="106"/>
      <c r="X96" s="106"/>
      <c r="Y96" s="106"/>
      <c r="Z96" s="106"/>
      <c r="AA96" s="106"/>
      <c r="AB96" s="106"/>
      <c r="AC96" s="106"/>
      <c r="AD96" s="106"/>
      <c r="AE96" s="106"/>
      <c r="AF96" s="106"/>
      <c r="AG96" s="106"/>
      <c r="AH96" s="106"/>
      <c r="AI96" s="106"/>
      <c r="AJ96" s="106"/>
      <c r="AK96" s="106"/>
      <c r="AL96" s="106"/>
      <c r="AM96" s="106"/>
      <c r="AN96" s="106"/>
      <c r="AO96" s="106"/>
      <c r="AP96" s="106"/>
      <c r="AQ96" s="106"/>
      <c r="AR96" s="106"/>
      <c r="AS96" s="106"/>
      <c r="AT96" s="106"/>
      <c r="AU96" s="106"/>
      <c r="AV96" s="106"/>
      <c r="AW96" s="106"/>
      <c r="AX96" s="106"/>
      <c r="AY96" s="106"/>
      <c r="AZ96" s="107"/>
      <c r="BA96" s="107"/>
      <c r="BB96" s="107"/>
      <c r="BC96" s="107"/>
      <c r="BD96" s="107"/>
      <c r="BE96" s="100"/>
      <c r="BF96" s="100"/>
      <c r="BG96" s="100"/>
      <c r="BH96" s="100"/>
      <c r="BI96" s="100"/>
      <c r="BJ96" s="100"/>
      <c r="BK96" s="100"/>
      <c r="BL96" s="100"/>
      <c r="BM96" s="100"/>
      <c r="BN96" s="100"/>
      <c r="BO96" s="100"/>
      <c r="BP96" s="100"/>
      <c r="BQ96" s="97">
        <v>90</v>
      </c>
      <c r="BR96" s="102"/>
      <c r="BS96" s="920"/>
      <c r="BT96" s="921"/>
      <c r="BU96" s="921"/>
      <c r="BV96" s="921"/>
      <c r="BW96" s="921"/>
      <c r="BX96" s="921"/>
      <c r="BY96" s="921"/>
      <c r="BZ96" s="921"/>
      <c r="CA96" s="921"/>
      <c r="CB96" s="921"/>
      <c r="CC96" s="921"/>
      <c r="CD96" s="921"/>
      <c r="CE96" s="921"/>
      <c r="CF96" s="921"/>
      <c r="CG96" s="930"/>
      <c r="CH96" s="931"/>
      <c r="CI96" s="932"/>
      <c r="CJ96" s="932"/>
      <c r="CK96" s="932"/>
      <c r="CL96" s="933"/>
      <c r="CM96" s="931"/>
      <c r="CN96" s="932"/>
      <c r="CO96" s="932"/>
      <c r="CP96" s="932"/>
      <c r="CQ96" s="933"/>
      <c r="CR96" s="931"/>
      <c r="CS96" s="932"/>
      <c r="CT96" s="932"/>
      <c r="CU96" s="932"/>
      <c r="CV96" s="933"/>
      <c r="CW96" s="931"/>
      <c r="CX96" s="932"/>
      <c r="CY96" s="932"/>
      <c r="CZ96" s="932"/>
      <c r="DA96" s="933"/>
      <c r="DB96" s="931"/>
      <c r="DC96" s="932"/>
      <c r="DD96" s="932"/>
      <c r="DE96" s="932"/>
      <c r="DF96" s="933"/>
      <c r="DG96" s="931"/>
      <c r="DH96" s="932"/>
      <c r="DI96" s="932"/>
      <c r="DJ96" s="932"/>
      <c r="DK96" s="933"/>
      <c r="DL96" s="931"/>
      <c r="DM96" s="932"/>
      <c r="DN96" s="932"/>
      <c r="DO96" s="932"/>
      <c r="DP96" s="933"/>
      <c r="DQ96" s="931"/>
      <c r="DR96" s="932"/>
      <c r="DS96" s="932"/>
      <c r="DT96" s="932"/>
      <c r="DU96" s="933"/>
      <c r="DV96" s="920"/>
      <c r="DW96" s="921"/>
      <c r="DX96" s="921"/>
      <c r="DY96" s="921"/>
      <c r="DZ96" s="922"/>
      <c r="EA96" s="89"/>
    </row>
    <row r="97" spans="1:131" ht="26.25" hidden="1" customHeight="1" x14ac:dyDescent="0.2">
      <c r="A97" s="104"/>
      <c r="B97" s="105"/>
      <c r="C97" s="105"/>
      <c r="D97" s="105"/>
      <c r="E97" s="105"/>
      <c r="F97" s="105"/>
      <c r="G97" s="105"/>
      <c r="H97" s="105"/>
      <c r="I97" s="105"/>
      <c r="J97" s="105"/>
      <c r="K97" s="105"/>
      <c r="L97" s="105"/>
      <c r="M97" s="105"/>
      <c r="N97" s="105"/>
      <c r="O97" s="105"/>
      <c r="P97" s="105"/>
      <c r="Q97" s="106"/>
      <c r="R97" s="106"/>
      <c r="S97" s="106"/>
      <c r="T97" s="106"/>
      <c r="U97" s="106"/>
      <c r="V97" s="106"/>
      <c r="W97" s="106"/>
      <c r="X97" s="106"/>
      <c r="Y97" s="106"/>
      <c r="Z97" s="106"/>
      <c r="AA97" s="106"/>
      <c r="AB97" s="106"/>
      <c r="AC97" s="106"/>
      <c r="AD97" s="106"/>
      <c r="AE97" s="106"/>
      <c r="AF97" s="106"/>
      <c r="AG97" s="106"/>
      <c r="AH97" s="106"/>
      <c r="AI97" s="106"/>
      <c r="AJ97" s="106"/>
      <c r="AK97" s="106"/>
      <c r="AL97" s="106"/>
      <c r="AM97" s="106"/>
      <c r="AN97" s="106"/>
      <c r="AO97" s="106"/>
      <c r="AP97" s="106"/>
      <c r="AQ97" s="106"/>
      <c r="AR97" s="106"/>
      <c r="AS97" s="106"/>
      <c r="AT97" s="106"/>
      <c r="AU97" s="106"/>
      <c r="AV97" s="106"/>
      <c r="AW97" s="106"/>
      <c r="AX97" s="106"/>
      <c r="AY97" s="106"/>
      <c r="AZ97" s="107"/>
      <c r="BA97" s="107"/>
      <c r="BB97" s="107"/>
      <c r="BC97" s="107"/>
      <c r="BD97" s="107"/>
      <c r="BE97" s="100"/>
      <c r="BF97" s="100"/>
      <c r="BG97" s="100"/>
      <c r="BH97" s="100"/>
      <c r="BI97" s="100"/>
      <c r="BJ97" s="100"/>
      <c r="BK97" s="100"/>
      <c r="BL97" s="100"/>
      <c r="BM97" s="100"/>
      <c r="BN97" s="100"/>
      <c r="BO97" s="100"/>
      <c r="BP97" s="100"/>
      <c r="BQ97" s="97">
        <v>91</v>
      </c>
      <c r="BR97" s="102"/>
      <c r="BS97" s="920"/>
      <c r="BT97" s="921"/>
      <c r="BU97" s="921"/>
      <c r="BV97" s="921"/>
      <c r="BW97" s="921"/>
      <c r="BX97" s="921"/>
      <c r="BY97" s="921"/>
      <c r="BZ97" s="921"/>
      <c r="CA97" s="921"/>
      <c r="CB97" s="921"/>
      <c r="CC97" s="921"/>
      <c r="CD97" s="921"/>
      <c r="CE97" s="921"/>
      <c r="CF97" s="921"/>
      <c r="CG97" s="930"/>
      <c r="CH97" s="931"/>
      <c r="CI97" s="932"/>
      <c r="CJ97" s="932"/>
      <c r="CK97" s="932"/>
      <c r="CL97" s="933"/>
      <c r="CM97" s="931"/>
      <c r="CN97" s="932"/>
      <c r="CO97" s="932"/>
      <c r="CP97" s="932"/>
      <c r="CQ97" s="933"/>
      <c r="CR97" s="931"/>
      <c r="CS97" s="932"/>
      <c r="CT97" s="932"/>
      <c r="CU97" s="932"/>
      <c r="CV97" s="933"/>
      <c r="CW97" s="931"/>
      <c r="CX97" s="932"/>
      <c r="CY97" s="932"/>
      <c r="CZ97" s="932"/>
      <c r="DA97" s="933"/>
      <c r="DB97" s="931"/>
      <c r="DC97" s="932"/>
      <c r="DD97" s="932"/>
      <c r="DE97" s="932"/>
      <c r="DF97" s="933"/>
      <c r="DG97" s="931"/>
      <c r="DH97" s="932"/>
      <c r="DI97" s="932"/>
      <c r="DJ97" s="932"/>
      <c r="DK97" s="933"/>
      <c r="DL97" s="931"/>
      <c r="DM97" s="932"/>
      <c r="DN97" s="932"/>
      <c r="DO97" s="932"/>
      <c r="DP97" s="933"/>
      <c r="DQ97" s="931"/>
      <c r="DR97" s="932"/>
      <c r="DS97" s="932"/>
      <c r="DT97" s="932"/>
      <c r="DU97" s="933"/>
      <c r="DV97" s="920"/>
      <c r="DW97" s="921"/>
      <c r="DX97" s="921"/>
      <c r="DY97" s="921"/>
      <c r="DZ97" s="922"/>
      <c r="EA97" s="89"/>
    </row>
    <row r="98" spans="1:131" ht="26.25" hidden="1" customHeight="1" x14ac:dyDescent="0.2">
      <c r="A98" s="104"/>
      <c r="B98" s="105"/>
      <c r="C98" s="105"/>
      <c r="D98" s="105"/>
      <c r="E98" s="105"/>
      <c r="F98" s="105"/>
      <c r="G98" s="105"/>
      <c r="H98" s="105"/>
      <c r="I98" s="105"/>
      <c r="J98" s="105"/>
      <c r="K98" s="105"/>
      <c r="L98" s="105"/>
      <c r="M98" s="105"/>
      <c r="N98" s="105"/>
      <c r="O98" s="105"/>
      <c r="P98" s="105"/>
      <c r="Q98" s="106"/>
      <c r="R98" s="106"/>
      <c r="S98" s="106"/>
      <c r="T98" s="106"/>
      <c r="U98" s="106"/>
      <c r="V98" s="106"/>
      <c r="W98" s="106"/>
      <c r="X98" s="106"/>
      <c r="Y98" s="106"/>
      <c r="Z98" s="106"/>
      <c r="AA98" s="106"/>
      <c r="AB98" s="106"/>
      <c r="AC98" s="106"/>
      <c r="AD98" s="106"/>
      <c r="AE98" s="106"/>
      <c r="AF98" s="106"/>
      <c r="AG98" s="106"/>
      <c r="AH98" s="106"/>
      <c r="AI98" s="106"/>
      <c r="AJ98" s="106"/>
      <c r="AK98" s="106"/>
      <c r="AL98" s="106"/>
      <c r="AM98" s="106"/>
      <c r="AN98" s="106"/>
      <c r="AO98" s="106"/>
      <c r="AP98" s="106"/>
      <c r="AQ98" s="106"/>
      <c r="AR98" s="106"/>
      <c r="AS98" s="106"/>
      <c r="AT98" s="106"/>
      <c r="AU98" s="106"/>
      <c r="AV98" s="106"/>
      <c r="AW98" s="106"/>
      <c r="AX98" s="106"/>
      <c r="AY98" s="106"/>
      <c r="AZ98" s="107"/>
      <c r="BA98" s="107"/>
      <c r="BB98" s="107"/>
      <c r="BC98" s="107"/>
      <c r="BD98" s="107"/>
      <c r="BE98" s="100"/>
      <c r="BF98" s="100"/>
      <c r="BG98" s="100"/>
      <c r="BH98" s="100"/>
      <c r="BI98" s="100"/>
      <c r="BJ98" s="100"/>
      <c r="BK98" s="100"/>
      <c r="BL98" s="100"/>
      <c r="BM98" s="100"/>
      <c r="BN98" s="100"/>
      <c r="BO98" s="100"/>
      <c r="BP98" s="100"/>
      <c r="BQ98" s="97">
        <v>92</v>
      </c>
      <c r="BR98" s="102"/>
      <c r="BS98" s="920"/>
      <c r="BT98" s="921"/>
      <c r="BU98" s="921"/>
      <c r="BV98" s="921"/>
      <c r="BW98" s="921"/>
      <c r="BX98" s="921"/>
      <c r="BY98" s="921"/>
      <c r="BZ98" s="921"/>
      <c r="CA98" s="921"/>
      <c r="CB98" s="921"/>
      <c r="CC98" s="921"/>
      <c r="CD98" s="921"/>
      <c r="CE98" s="921"/>
      <c r="CF98" s="921"/>
      <c r="CG98" s="930"/>
      <c r="CH98" s="931"/>
      <c r="CI98" s="932"/>
      <c r="CJ98" s="932"/>
      <c r="CK98" s="932"/>
      <c r="CL98" s="933"/>
      <c r="CM98" s="931"/>
      <c r="CN98" s="932"/>
      <c r="CO98" s="932"/>
      <c r="CP98" s="932"/>
      <c r="CQ98" s="933"/>
      <c r="CR98" s="931"/>
      <c r="CS98" s="932"/>
      <c r="CT98" s="932"/>
      <c r="CU98" s="932"/>
      <c r="CV98" s="933"/>
      <c r="CW98" s="931"/>
      <c r="CX98" s="932"/>
      <c r="CY98" s="932"/>
      <c r="CZ98" s="932"/>
      <c r="DA98" s="933"/>
      <c r="DB98" s="931"/>
      <c r="DC98" s="932"/>
      <c r="DD98" s="932"/>
      <c r="DE98" s="932"/>
      <c r="DF98" s="933"/>
      <c r="DG98" s="931"/>
      <c r="DH98" s="932"/>
      <c r="DI98" s="932"/>
      <c r="DJ98" s="932"/>
      <c r="DK98" s="933"/>
      <c r="DL98" s="931"/>
      <c r="DM98" s="932"/>
      <c r="DN98" s="932"/>
      <c r="DO98" s="932"/>
      <c r="DP98" s="933"/>
      <c r="DQ98" s="931"/>
      <c r="DR98" s="932"/>
      <c r="DS98" s="932"/>
      <c r="DT98" s="932"/>
      <c r="DU98" s="933"/>
      <c r="DV98" s="920"/>
      <c r="DW98" s="921"/>
      <c r="DX98" s="921"/>
      <c r="DY98" s="921"/>
      <c r="DZ98" s="922"/>
      <c r="EA98" s="89"/>
    </row>
    <row r="99" spans="1:131" ht="26.25" hidden="1" customHeight="1" x14ac:dyDescent="0.2">
      <c r="A99" s="104"/>
      <c r="B99" s="105"/>
      <c r="C99" s="105"/>
      <c r="D99" s="105"/>
      <c r="E99" s="105"/>
      <c r="F99" s="105"/>
      <c r="G99" s="105"/>
      <c r="H99" s="105"/>
      <c r="I99" s="105"/>
      <c r="J99" s="105"/>
      <c r="K99" s="105"/>
      <c r="L99" s="105"/>
      <c r="M99" s="105"/>
      <c r="N99" s="105"/>
      <c r="O99" s="105"/>
      <c r="P99" s="105"/>
      <c r="Q99" s="106"/>
      <c r="R99" s="106"/>
      <c r="S99" s="106"/>
      <c r="T99" s="106"/>
      <c r="U99" s="106"/>
      <c r="V99" s="106"/>
      <c r="W99" s="106"/>
      <c r="X99" s="106"/>
      <c r="Y99" s="106"/>
      <c r="Z99" s="106"/>
      <c r="AA99" s="106"/>
      <c r="AB99" s="106"/>
      <c r="AC99" s="106"/>
      <c r="AD99" s="106"/>
      <c r="AE99" s="106"/>
      <c r="AF99" s="106"/>
      <c r="AG99" s="106"/>
      <c r="AH99" s="106"/>
      <c r="AI99" s="106"/>
      <c r="AJ99" s="106"/>
      <c r="AK99" s="106"/>
      <c r="AL99" s="106"/>
      <c r="AM99" s="106"/>
      <c r="AN99" s="106"/>
      <c r="AO99" s="106"/>
      <c r="AP99" s="106"/>
      <c r="AQ99" s="106"/>
      <c r="AR99" s="106"/>
      <c r="AS99" s="106"/>
      <c r="AT99" s="106"/>
      <c r="AU99" s="106"/>
      <c r="AV99" s="106"/>
      <c r="AW99" s="106"/>
      <c r="AX99" s="106"/>
      <c r="AY99" s="106"/>
      <c r="AZ99" s="107"/>
      <c r="BA99" s="107"/>
      <c r="BB99" s="107"/>
      <c r="BC99" s="107"/>
      <c r="BD99" s="107"/>
      <c r="BE99" s="100"/>
      <c r="BF99" s="100"/>
      <c r="BG99" s="100"/>
      <c r="BH99" s="100"/>
      <c r="BI99" s="100"/>
      <c r="BJ99" s="100"/>
      <c r="BK99" s="100"/>
      <c r="BL99" s="100"/>
      <c r="BM99" s="100"/>
      <c r="BN99" s="100"/>
      <c r="BO99" s="100"/>
      <c r="BP99" s="100"/>
      <c r="BQ99" s="97">
        <v>93</v>
      </c>
      <c r="BR99" s="102"/>
      <c r="BS99" s="920"/>
      <c r="BT99" s="921"/>
      <c r="BU99" s="921"/>
      <c r="BV99" s="921"/>
      <c r="BW99" s="921"/>
      <c r="BX99" s="921"/>
      <c r="BY99" s="921"/>
      <c r="BZ99" s="921"/>
      <c r="CA99" s="921"/>
      <c r="CB99" s="921"/>
      <c r="CC99" s="921"/>
      <c r="CD99" s="921"/>
      <c r="CE99" s="921"/>
      <c r="CF99" s="921"/>
      <c r="CG99" s="930"/>
      <c r="CH99" s="931"/>
      <c r="CI99" s="932"/>
      <c r="CJ99" s="932"/>
      <c r="CK99" s="932"/>
      <c r="CL99" s="933"/>
      <c r="CM99" s="931"/>
      <c r="CN99" s="932"/>
      <c r="CO99" s="932"/>
      <c r="CP99" s="932"/>
      <c r="CQ99" s="933"/>
      <c r="CR99" s="931"/>
      <c r="CS99" s="932"/>
      <c r="CT99" s="932"/>
      <c r="CU99" s="932"/>
      <c r="CV99" s="933"/>
      <c r="CW99" s="931"/>
      <c r="CX99" s="932"/>
      <c r="CY99" s="932"/>
      <c r="CZ99" s="932"/>
      <c r="DA99" s="933"/>
      <c r="DB99" s="931"/>
      <c r="DC99" s="932"/>
      <c r="DD99" s="932"/>
      <c r="DE99" s="932"/>
      <c r="DF99" s="933"/>
      <c r="DG99" s="931"/>
      <c r="DH99" s="932"/>
      <c r="DI99" s="932"/>
      <c r="DJ99" s="932"/>
      <c r="DK99" s="933"/>
      <c r="DL99" s="931"/>
      <c r="DM99" s="932"/>
      <c r="DN99" s="932"/>
      <c r="DO99" s="932"/>
      <c r="DP99" s="933"/>
      <c r="DQ99" s="931"/>
      <c r="DR99" s="932"/>
      <c r="DS99" s="932"/>
      <c r="DT99" s="932"/>
      <c r="DU99" s="933"/>
      <c r="DV99" s="920"/>
      <c r="DW99" s="921"/>
      <c r="DX99" s="921"/>
      <c r="DY99" s="921"/>
      <c r="DZ99" s="922"/>
      <c r="EA99" s="89"/>
    </row>
    <row r="100" spans="1:131" ht="26.25" hidden="1" customHeight="1" x14ac:dyDescent="0.2">
      <c r="A100" s="104"/>
      <c r="B100" s="105"/>
      <c r="C100" s="105"/>
      <c r="D100" s="105"/>
      <c r="E100" s="105"/>
      <c r="F100" s="105"/>
      <c r="G100" s="105"/>
      <c r="H100" s="105"/>
      <c r="I100" s="105"/>
      <c r="J100" s="105"/>
      <c r="K100" s="105"/>
      <c r="L100" s="105"/>
      <c r="M100" s="105"/>
      <c r="N100" s="105"/>
      <c r="O100" s="105"/>
      <c r="P100" s="105"/>
      <c r="Q100" s="106"/>
      <c r="R100" s="106"/>
      <c r="S100" s="106"/>
      <c r="T100" s="106"/>
      <c r="U100" s="106"/>
      <c r="V100" s="106"/>
      <c r="W100" s="106"/>
      <c r="X100" s="106"/>
      <c r="Y100" s="106"/>
      <c r="Z100" s="106"/>
      <c r="AA100" s="106"/>
      <c r="AB100" s="106"/>
      <c r="AC100" s="106"/>
      <c r="AD100" s="106"/>
      <c r="AE100" s="106"/>
      <c r="AF100" s="106"/>
      <c r="AG100" s="106"/>
      <c r="AH100" s="106"/>
      <c r="AI100" s="106"/>
      <c r="AJ100" s="106"/>
      <c r="AK100" s="106"/>
      <c r="AL100" s="106"/>
      <c r="AM100" s="106"/>
      <c r="AN100" s="106"/>
      <c r="AO100" s="106"/>
      <c r="AP100" s="106"/>
      <c r="AQ100" s="106"/>
      <c r="AR100" s="106"/>
      <c r="AS100" s="106"/>
      <c r="AT100" s="106"/>
      <c r="AU100" s="106"/>
      <c r="AV100" s="106"/>
      <c r="AW100" s="106"/>
      <c r="AX100" s="106"/>
      <c r="AY100" s="106"/>
      <c r="AZ100" s="107"/>
      <c r="BA100" s="107"/>
      <c r="BB100" s="107"/>
      <c r="BC100" s="107"/>
      <c r="BD100" s="107"/>
      <c r="BE100" s="100"/>
      <c r="BF100" s="100"/>
      <c r="BG100" s="100"/>
      <c r="BH100" s="100"/>
      <c r="BI100" s="100"/>
      <c r="BJ100" s="100"/>
      <c r="BK100" s="100"/>
      <c r="BL100" s="100"/>
      <c r="BM100" s="100"/>
      <c r="BN100" s="100"/>
      <c r="BO100" s="100"/>
      <c r="BP100" s="100"/>
      <c r="BQ100" s="97">
        <v>94</v>
      </c>
      <c r="BR100" s="102"/>
      <c r="BS100" s="920"/>
      <c r="BT100" s="921"/>
      <c r="BU100" s="921"/>
      <c r="BV100" s="921"/>
      <c r="BW100" s="921"/>
      <c r="BX100" s="921"/>
      <c r="BY100" s="921"/>
      <c r="BZ100" s="921"/>
      <c r="CA100" s="921"/>
      <c r="CB100" s="921"/>
      <c r="CC100" s="921"/>
      <c r="CD100" s="921"/>
      <c r="CE100" s="921"/>
      <c r="CF100" s="921"/>
      <c r="CG100" s="930"/>
      <c r="CH100" s="931"/>
      <c r="CI100" s="932"/>
      <c r="CJ100" s="932"/>
      <c r="CK100" s="932"/>
      <c r="CL100" s="933"/>
      <c r="CM100" s="931"/>
      <c r="CN100" s="932"/>
      <c r="CO100" s="932"/>
      <c r="CP100" s="932"/>
      <c r="CQ100" s="933"/>
      <c r="CR100" s="931"/>
      <c r="CS100" s="932"/>
      <c r="CT100" s="932"/>
      <c r="CU100" s="932"/>
      <c r="CV100" s="933"/>
      <c r="CW100" s="931"/>
      <c r="CX100" s="932"/>
      <c r="CY100" s="932"/>
      <c r="CZ100" s="932"/>
      <c r="DA100" s="933"/>
      <c r="DB100" s="931"/>
      <c r="DC100" s="932"/>
      <c r="DD100" s="932"/>
      <c r="DE100" s="932"/>
      <c r="DF100" s="933"/>
      <c r="DG100" s="931"/>
      <c r="DH100" s="932"/>
      <c r="DI100" s="932"/>
      <c r="DJ100" s="932"/>
      <c r="DK100" s="933"/>
      <c r="DL100" s="931"/>
      <c r="DM100" s="932"/>
      <c r="DN100" s="932"/>
      <c r="DO100" s="932"/>
      <c r="DP100" s="933"/>
      <c r="DQ100" s="931"/>
      <c r="DR100" s="932"/>
      <c r="DS100" s="932"/>
      <c r="DT100" s="932"/>
      <c r="DU100" s="933"/>
      <c r="DV100" s="920"/>
      <c r="DW100" s="921"/>
      <c r="DX100" s="921"/>
      <c r="DY100" s="921"/>
      <c r="DZ100" s="922"/>
      <c r="EA100" s="89"/>
    </row>
    <row r="101" spans="1:131" ht="26.25" hidden="1" customHeight="1" x14ac:dyDescent="0.2">
      <c r="A101" s="104"/>
      <c r="B101" s="105"/>
      <c r="C101" s="105"/>
      <c r="D101" s="105"/>
      <c r="E101" s="105"/>
      <c r="F101" s="105"/>
      <c r="G101" s="105"/>
      <c r="H101" s="105"/>
      <c r="I101" s="105"/>
      <c r="J101" s="105"/>
      <c r="K101" s="105"/>
      <c r="L101" s="105"/>
      <c r="M101" s="105"/>
      <c r="N101" s="105"/>
      <c r="O101" s="105"/>
      <c r="P101" s="105"/>
      <c r="Q101" s="106"/>
      <c r="R101" s="106"/>
      <c r="S101" s="106"/>
      <c r="T101" s="106"/>
      <c r="U101" s="106"/>
      <c r="V101" s="106"/>
      <c r="W101" s="106"/>
      <c r="X101" s="106"/>
      <c r="Y101" s="106"/>
      <c r="Z101" s="106"/>
      <c r="AA101" s="106"/>
      <c r="AB101" s="106"/>
      <c r="AC101" s="106"/>
      <c r="AD101" s="106"/>
      <c r="AE101" s="106"/>
      <c r="AF101" s="106"/>
      <c r="AG101" s="106"/>
      <c r="AH101" s="106"/>
      <c r="AI101" s="106"/>
      <c r="AJ101" s="106"/>
      <c r="AK101" s="106"/>
      <c r="AL101" s="106"/>
      <c r="AM101" s="106"/>
      <c r="AN101" s="106"/>
      <c r="AO101" s="106"/>
      <c r="AP101" s="106"/>
      <c r="AQ101" s="106"/>
      <c r="AR101" s="106"/>
      <c r="AS101" s="106"/>
      <c r="AT101" s="106"/>
      <c r="AU101" s="106"/>
      <c r="AV101" s="106"/>
      <c r="AW101" s="106"/>
      <c r="AX101" s="106"/>
      <c r="AY101" s="106"/>
      <c r="AZ101" s="107"/>
      <c r="BA101" s="107"/>
      <c r="BB101" s="107"/>
      <c r="BC101" s="107"/>
      <c r="BD101" s="107"/>
      <c r="BE101" s="100"/>
      <c r="BF101" s="100"/>
      <c r="BG101" s="100"/>
      <c r="BH101" s="100"/>
      <c r="BI101" s="100"/>
      <c r="BJ101" s="100"/>
      <c r="BK101" s="100"/>
      <c r="BL101" s="100"/>
      <c r="BM101" s="100"/>
      <c r="BN101" s="100"/>
      <c r="BO101" s="100"/>
      <c r="BP101" s="100"/>
      <c r="BQ101" s="97">
        <v>95</v>
      </c>
      <c r="BR101" s="102"/>
      <c r="BS101" s="920"/>
      <c r="BT101" s="921"/>
      <c r="BU101" s="921"/>
      <c r="BV101" s="921"/>
      <c r="BW101" s="921"/>
      <c r="BX101" s="921"/>
      <c r="BY101" s="921"/>
      <c r="BZ101" s="921"/>
      <c r="CA101" s="921"/>
      <c r="CB101" s="921"/>
      <c r="CC101" s="921"/>
      <c r="CD101" s="921"/>
      <c r="CE101" s="921"/>
      <c r="CF101" s="921"/>
      <c r="CG101" s="930"/>
      <c r="CH101" s="931"/>
      <c r="CI101" s="932"/>
      <c r="CJ101" s="932"/>
      <c r="CK101" s="932"/>
      <c r="CL101" s="933"/>
      <c r="CM101" s="931"/>
      <c r="CN101" s="932"/>
      <c r="CO101" s="932"/>
      <c r="CP101" s="932"/>
      <c r="CQ101" s="933"/>
      <c r="CR101" s="931"/>
      <c r="CS101" s="932"/>
      <c r="CT101" s="932"/>
      <c r="CU101" s="932"/>
      <c r="CV101" s="933"/>
      <c r="CW101" s="931"/>
      <c r="CX101" s="932"/>
      <c r="CY101" s="932"/>
      <c r="CZ101" s="932"/>
      <c r="DA101" s="933"/>
      <c r="DB101" s="931"/>
      <c r="DC101" s="932"/>
      <c r="DD101" s="932"/>
      <c r="DE101" s="932"/>
      <c r="DF101" s="933"/>
      <c r="DG101" s="931"/>
      <c r="DH101" s="932"/>
      <c r="DI101" s="932"/>
      <c r="DJ101" s="932"/>
      <c r="DK101" s="933"/>
      <c r="DL101" s="931"/>
      <c r="DM101" s="932"/>
      <c r="DN101" s="932"/>
      <c r="DO101" s="932"/>
      <c r="DP101" s="933"/>
      <c r="DQ101" s="931"/>
      <c r="DR101" s="932"/>
      <c r="DS101" s="932"/>
      <c r="DT101" s="932"/>
      <c r="DU101" s="933"/>
      <c r="DV101" s="920"/>
      <c r="DW101" s="921"/>
      <c r="DX101" s="921"/>
      <c r="DY101" s="921"/>
      <c r="DZ101" s="922"/>
      <c r="EA101" s="89"/>
    </row>
    <row r="102" spans="1:131" ht="26.25" customHeight="1" thickBot="1" x14ac:dyDescent="0.25">
      <c r="A102" s="104"/>
      <c r="B102" s="105"/>
      <c r="C102" s="105"/>
      <c r="D102" s="105"/>
      <c r="E102" s="105"/>
      <c r="F102" s="105"/>
      <c r="G102" s="105"/>
      <c r="H102" s="105"/>
      <c r="I102" s="105"/>
      <c r="J102" s="105"/>
      <c r="K102" s="105"/>
      <c r="L102" s="105"/>
      <c r="M102" s="105"/>
      <c r="N102" s="105"/>
      <c r="O102" s="105"/>
      <c r="P102" s="105"/>
      <c r="Q102" s="106"/>
      <c r="R102" s="106"/>
      <c r="S102" s="106"/>
      <c r="T102" s="106"/>
      <c r="U102" s="106"/>
      <c r="V102" s="106"/>
      <c r="W102" s="106"/>
      <c r="X102" s="106"/>
      <c r="Y102" s="106"/>
      <c r="Z102" s="106"/>
      <c r="AA102" s="106"/>
      <c r="AB102" s="106"/>
      <c r="AC102" s="106"/>
      <c r="AD102" s="106"/>
      <c r="AE102" s="106"/>
      <c r="AF102" s="106"/>
      <c r="AG102" s="106"/>
      <c r="AH102" s="106"/>
      <c r="AI102" s="106"/>
      <c r="AJ102" s="106"/>
      <c r="AK102" s="106"/>
      <c r="AL102" s="106"/>
      <c r="AM102" s="106"/>
      <c r="AN102" s="106"/>
      <c r="AO102" s="106"/>
      <c r="AP102" s="106"/>
      <c r="AQ102" s="106"/>
      <c r="AR102" s="106"/>
      <c r="AS102" s="106"/>
      <c r="AT102" s="106"/>
      <c r="AU102" s="106"/>
      <c r="AV102" s="106"/>
      <c r="AW102" s="106"/>
      <c r="AX102" s="106"/>
      <c r="AY102" s="106"/>
      <c r="AZ102" s="107"/>
      <c r="BA102" s="107"/>
      <c r="BB102" s="107"/>
      <c r="BC102" s="107"/>
      <c r="BD102" s="107"/>
      <c r="BE102" s="100"/>
      <c r="BF102" s="100"/>
      <c r="BG102" s="100"/>
      <c r="BH102" s="100"/>
      <c r="BI102" s="100"/>
      <c r="BJ102" s="100"/>
      <c r="BK102" s="100"/>
      <c r="BL102" s="100"/>
      <c r="BM102" s="100"/>
      <c r="BN102" s="100"/>
      <c r="BO102" s="100"/>
      <c r="BP102" s="100"/>
      <c r="BQ102" s="99" t="s">
        <v>327</v>
      </c>
      <c r="BR102" s="912" t="s">
        <v>365</v>
      </c>
      <c r="BS102" s="913"/>
      <c r="BT102" s="913"/>
      <c r="BU102" s="913"/>
      <c r="BV102" s="913"/>
      <c r="BW102" s="913"/>
      <c r="BX102" s="913"/>
      <c r="BY102" s="913"/>
      <c r="BZ102" s="913"/>
      <c r="CA102" s="913"/>
      <c r="CB102" s="913"/>
      <c r="CC102" s="913"/>
      <c r="CD102" s="913"/>
      <c r="CE102" s="913"/>
      <c r="CF102" s="913"/>
      <c r="CG102" s="923"/>
      <c r="CH102" s="924"/>
      <c r="CI102" s="925"/>
      <c r="CJ102" s="925"/>
      <c r="CK102" s="925"/>
      <c r="CL102" s="926"/>
      <c r="CM102" s="924"/>
      <c r="CN102" s="925"/>
      <c r="CO102" s="925"/>
      <c r="CP102" s="925"/>
      <c r="CQ102" s="926"/>
      <c r="CR102" s="927">
        <v>182</v>
      </c>
      <c r="CS102" s="928"/>
      <c r="CT102" s="928"/>
      <c r="CU102" s="928"/>
      <c r="CV102" s="929"/>
      <c r="CW102" s="927">
        <v>64</v>
      </c>
      <c r="CX102" s="928"/>
      <c r="CY102" s="928"/>
      <c r="CZ102" s="928"/>
      <c r="DA102" s="929"/>
      <c r="DB102" s="927" t="s">
        <v>319</v>
      </c>
      <c r="DC102" s="928"/>
      <c r="DD102" s="928"/>
      <c r="DE102" s="928"/>
      <c r="DF102" s="929"/>
      <c r="DG102" s="927" t="s">
        <v>319</v>
      </c>
      <c r="DH102" s="928"/>
      <c r="DI102" s="928"/>
      <c r="DJ102" s="928"/>
      <c r="DK102" s="929"/>
      <c r="DL102" s="927" t="s">
        <v>319</v>
      </c>
      <c r="DM102" s="928"/>
      <c r="DN102" s="928"/>
      <c r="DO102" s="928"/>
      <c r="DP102" s="929"/>
      <c r="DQ102" s="927" t="s">
        <v>319</v>
      </c>
      <c r="DR102" s="928"/>
      <c r="DS102" s="928"/>
      <c r="DT102" s="928"/>
      <c r="DU102" s="929"/>
      <c r="DV102" s="912"/>
      <c r="DW102" s="913"/>
      <c r="DX102" s="913"/>
      <c r="DY102" s="913"/>
      <c r="DZ102" s="914"/>
      <c r="EA102" s="89"/>
    </row>
    <row r="103" spans="1:131" ht="26.25" customHeight="1" x14ac:dyDescent="0.2">
      <c r="A103" s="104"/>
      <c r="B103" s="105"/>
      <c r="C103" s="105"/>
      <c r="D103" s="105"/>
      <c r="E103" s="105"/>
      <c r="F103" s="105"/>
      <c r="G103" s="105"/>
      <c r="H103" s="105"/>
      <c r="I103" s="105"/>
      <c r="J103" s="105"/>
      <c r="K103" s="105"/>
      <c r="L103" s="105"/>
      <c r="M103" s="105"/>
      <c r="N103" s="105"/>
      <c r="O103" s="105"/>
      <c r="P103" s="105"/>
      <c r="Q103" s="106"/>
      <c r="R103" s="106"/>
      <c r="S103" s="106"/>
      <c r="T103" s="106"/>
      <c r="U103" s="106"/>
      <c r="V103" s="106"/>
      <c r="W103" s="106"/>
      <c r="X103" s="106"/>
      <c r="Y103" s="106"/>
      <c r="Z103" s="106"/>
      <c r="AA103" s="106"/>
      <c r="AB103" s="106"/>
      <c r="AC103" s="106"/>
      <c r="AD103" s="106"/>
      <c r="AE103" s="106"/>
      <c r="AF103" s="106"/>
      <c r="AG103" s="106"/>
      <c r="AH103" s="106"/>
      <c r="AI103" s="106"/>
      <c r="AJ103" s="106"/>
      <c r="AK103" s="106"/>
      <c r="AL103" s="106"/>
      <c r="AM103" s="106"/>
      <c r="AN103" s="106"/>
      <c r="AO103" s="106"/>
      <c r="AP103" s="106"/>
      <c r="AQ103" s="106"/>
      <c r="AR103" s="106"/>
      <c r="AS103" s="106"/>
      <c r="AT103" s="106"/>
      <c r="AU103" s="106"/>
      <c r="AV103" s="106"/>
      <c r="AW103" s="106"/>
      <c r="AX103" s="106"/>
      <c r="AY103" s="106"/>
      <c r="AZ103" s="107"/>
      <c r="BA103" s="107"/>
      <c r="BB103" s="107"/>
      <c r="BC103" s="107"/>
      <c r="BD103" s="107"/>
      <c r="BE103" s="100"/>
      <c r="BF103" s="100"/>
      <c r="BG103" s="100"/>
      <c r="BH103" s="100"/>
      <c r="BI103" s="100"/>
      <c r="BJ103" s="100"/>
      <c r="BK103" s="100"/>
      <c r="BL103" s="100"/>
      <c r="BM103" s="100"/>
      <c r="BN103" s="100"/>
      <c r="BO103" s="100"/>
      <c r="BP103" s="100"/>
      <c r="BQ103" s="915" t="s">
        <v>366</v>
      </c>
      <c r="BR103" s="915"/>
      <c r="BS103" s="915"/>
      <c r="BT103" s="915"/>
      <c r="BU103" s="915"/>
      <c r="BV103" s="915"/>
      <c r="BW103" s="915"/>
      <c r="BX103" s="915"/>
      <c r="BY103" s="915"/>
      <c r="BZ103" s="915"/>
      <c r="CA103" s="915"/>
      <c r="CB103" s="915"/>
      <c r="CC103" s="915"/>
      <c r="CD103" s="915"/>
      <c r="CE103" s="915"/>
      <c r="CF103" s="915"/>
      <c r="CG103" s="915"/>
      <c r="CH103" s="915"/>
      <c r="CI103" s="915"/>
      <c r="CJ103" s="915"/>
      <c r="CK103" s="915"/>
      <c r="CL103" s="915"/>
      <c r="CM103" s="915"/>
      <c r="CN103" s="915"/>
      <c r="CO103" s="915"/>
      <c r="CP103" s="915"/>
      <c r="CQ103" s="915"/>
      <c r="CR103" s="915"/>
      <c r="CS103" s="915"/>
      <c r="CT103" s="915"/>
      <c r="CU103" s="915"/>
      <c r="CV103" s="915"/>
      <c r="CW103" s="915"/>
      <c r="CX103" s="915"/>
      <c r="CY103" s="915"/>
      <c r="CZ103" s="915"/>
      <c r="DA103" s="915"/>
      <c r="DB103" s="915"/>
      <c r="DC103" s="915"/>
      <c r="DD103" s="915"/>
      <c r="DE103" s="915"/>
      <c r="DF103" s="915"/>
      <c r="DG103" s="915"/>
      <c r="DH103" s="915"/>
      <c r="DI103" s="915"/>
      <c r="DJ103" s="915"/>
      <c r="DK103" s="915"/>
      <c r="DL103" s="915"/>
      <c r="DM103" s="915"/>
      <c r="DN103" s="915"/>
      <c r="DO103" s="915"/>
      <c r="DP103" s="915"/>
      <c r="DQ103" s="915"/>
      <c r="DR103" s="915"/>
      <c r="DS103" s="915"/>
      <c r="DT103" s="915"/>
      <c r="DU103" s="915"/>
      <c r="DV103" s="915"/>
      <c r="DW103" s="915"/>
      <c r="DX103" s="915"/>
      <c r="DY103" s="915"/>
      <c r="DZ103" s="915"/>
      <c r="EA103" s="89"/>
    </row>
    <row r="104" spans="1:131" ht="26.25" customHeight="1" x14ac:dyDescent="0.2">
      <c r="A104" s="104"/>
      <c r="B104" s="105"/>
      <c r="C104" s="105"/>
      <c r="D104" s="105"/>
      <c r="E104" s="105"/>
      <c r="F104" s="105"/>
      <c r="G104" s="105"/>
      <c r="H104" s="105"/>
      <c r="I104" s="105"/>
      <c r="J104" s="105"/>
      <c r="K104" s="105"/>
      <c r="L104" s="105"/>
      <c r="M104" s="105"/>
      <c r="N104" s="105"/>
      <c r="O104" s="105"/>
      <c r="P104" s="105"/>
      <c r="Q104" s="106"/>
      <c r="R104" s="106"/>
      <c r="S104" s="106"/>
      <c r="T104" s="106"/>
      <c r="U104" s="106"/>
      <c r="V104" s="106"/>
      <c r="W104" s="106"/>
      <c r="X104" s="106"/>
      <c r="Y104" s="106"/>
      <c r="Z104" s="106"/>
      <c r="AA104" s="106"/>
      <c r="AB104" s="106"/>
      <c r="AC104" s="106"/>
      <c r="AD104" s="106"/>
      <c r="AE104" s="106"/>
      <c r="AF104" s="106"/>
      <c r="AG104" s="106"/>
      <c r="AH104" s="106"/>
      <c r="AI104" s="106"/>
      <c r="AJ104" s="106"/>
      <c r="AK104" s="106"/>
      <c r="AL104" s="106"/>
      <c r="AM104" s="106"/>
      <c r="AN104" s="106"/>
      <c r="AO104" s="106"/>
      <c r="AP104" s="106"/>
      <c r="AQ104" s="106"/>
      <c r="AR104" s="106"/>
      <c r="AS104" s="106"/>
      <c r="AT104" s="106"/>
      <c r="AU104" s="106"/>
      <c r="AV104" s="106"/>
      <c r="AW104" s="106"/>
      <c r="AX104" s="106"/>
      <c r="AY104" s="106"/>
      <c r="AZ104" s="107"/>
      <c r="BA104" s="107"/>
      <c r="BB104" s="107"/>
      <c r="BC104" s="107"/>
      <c r="BD104" s="107"/>
      <c r="BE104" s="100"/>
      <c r="BF104" s="100"/>
      <c r="BG104" s="100"/>
      <c r="BH104" s="100"/>
      <c r="BI104" s="100"/>
      <c r="BJ104" s="100"/>
      <c r="BK104" s="100"/>
      <c r="BL104" s="100"/>
      <c r="BM104" s="100"/>
      <c r="BN104" s="100"/>
      <c r="BO104" s="100"/>
      <c r="BP104" s="100"/>
      <c r="BQ104" s="916" t="s">
        <v>367</v>
      </c>
      <c r="BR104" s="916"/>
      <c r="BS104" s="916"/>
      <c r="BT104" s="916"/>
      <c r="BU104" s="916"/>
      <c r="BV104" s="916"/>
      <c r="BW104" s="916"/>
      <c r="BX104" s="916"/>
      <c r="BY104" s="916"/>
      <c r="BZ104" s="916"/>
      <c r="CA104" s="916"/>
      <c r="CB104" s="916"/>
      <c r="CC104" s="916"/>
      <c r="CD104" s="916"/>
      <c r="CE104" s="916"/>
      <c r="CF104" s="916"/>
      <c r="CG104" s="916"/>
      <c r="CH104" s="916"/>
      <c r="CI104" s="916"/>
      <c r="CJ104" s="916"/>
      <c r="CK104" s="916"/>
      <c r="CL104" s="916"/>
      <c r="CM104" s="916"/>
      <c r="CN104" s="916"/>
      <c r="CO104" s="916"/>
      <c r="CP104" s="916"/>
      <c r="CQ104" s="916"/>
      <c r="CR104" s="916"/>
      <c r="CS104" s="916"/>
      <c r="CT104" s="916"/>
      <c r="CU104" s="916"/>
      <c r="CV104" s="916"/>
      <c r="CW104" s="916"/>
      <c r="CX104" s="916"/>
      <c r="CY104" s="916"/>
      <c r="CZ104" s="916"/>
      <c r="DA104" s="916"/>
      <c r="DB104" s="916"/>
      <c r="DC104" s="916"/>
      <c r="DD104" s="916"/>
      <c r="DE104" s="916"/>
      <c r="DF104" s="916"/>
      <c r="DG104" s="916"/>
      <c r="DH104" s="916"/>
      <c r="DI104" s="916"/>
      <c r="DJ104" s="916"/>
      <c r="DK104" s="916"/>
      <c r="DL104" s="916"/>
      <c r="DM104" s="916"/>
      <c r="DN104" s="916"/>
      <c r="DO104" s="916"/>
      <c r="DP104" s="916"/>
      <c r="DQ104" s="916"/>
      <c r="DR104" s="916"/>
      <c r="DS104" s="916"/>
      <c r="DT104" s="916"/>
      <c r="DU104" s="916"/>
      <c r="DV104" s="916"/>
      <c r="DW104" s="916"/>
      <c r="DX104" s="916"/>
      <c r="DY104" s="916"/>
      <c r="DZ104" s="916"/>
      <c r="EA104" s="89"/>
    </row>
    <row r="105" spans="1:131" ht="11.25" customHeight="1" x14ac:dyDescent="0.2">
      <c r="A105" s="100"/>
      <c r="B105" s="100"/>
      <c r="C105" s="100"/>
      <c r="D105" s="100"/>
      <c r="E105" s="100"/>
      <c r="F105" s="100"/>
      <c r="G105" s="100"/>
      <c r="H105" s="100"/>
      <c r="I105" s="100"/>
      <c r="J105" s="100"/>
      <c r="K105" s="100"/>
      <c r="L105" s="100"/>
      <c r="M105" s="100"/>
      <c r="N105" s="100"/>
      <c r="O105" s="100"/>
      <c r="P105" s="100"/>
      <c r="Q105" s="100"/>
      <c r="R105" s="100"/>
      <c r="S105" s="100"/>
      <c r="T105" s="100"/>
      <c r="U105" s="100"/>
      <c r="V105" s="100"/>
      <c r="W105" s="100"/>
      <c r="X105" s="100"/>
      <c r="Y105" s="100"/>
      <c r="Z105" s="100"/>
      <c r="AA105" s="100"/>
      <c r="AB105" s="100"/>
      <c r="AC105" s="100"/>
      <c r="AD105" s="100"/>
      <c r="AE105" s="100"/>
      <c r="AF105" s="100"/>
      <c r="AG105" s="100"/>
      <c r="AH105" s="100"/>
      <c r="AI105" s="100"/>
      <c r="AJ105" s="100"/>
      <c r="AK105" s="100"/>
      <c r="AL105" s="100"/>
      <c r="AM105" s="100"/>
      <c r="AN105" s="100"/>
      <c r="AO105" s="100"/>
      <c r="AP105" s="100"/>
      <c r="AQ105" s="100"/>
      <c r="AR105" s="100"/>
      <c r="AS105" s="100"/>
      <c r="AT105" s="100"/>
      <c r="AU105" s="100"/>
      <c r="AV105" s="100"/>
      <c r="AW105" s="100"/>
      <c r="AX105" s="100"/>
      <c r="AY105" s="100"/>
      <c r="AZ105" s="100"/>
      <c r="BA105" s="100"/>
      <c r="BB105" s="100"/>
      <c r="BC105" s="100"/>
      <c r="BD105" s="100"/>
      <c r="BE105" s="100"/>
      <c r="BF105" s="100"/>
      <c r="BG105" s="100"/>
      <c r="BH105" s="100"/>
      <c r="BI105" s="100"/>
      <c r="BJ105" s="100"/>
      <c r="BK105" s="100"/>
      <c r="BL105" s="100"/>
      <c r="BM105" s="100"/>
      <c r="BN105" s="100"/>
      <c r="BO105" s="100"/>
      <c r="BP105" s="100"/>
      <c r="BQ105" s="89"/>
      <c r="BR105" s="89"/>
      <c r="BS105" s="89"/>
      <c r="BT105" s="89"/>
      <c r="BU105" s="89"/>
      <c r="BV105" s="89"/>
      <c r="BW105" s="89"/>
      <c r="BX105" s="89"/>
      <c r="BY105" s="89"/>
      <c r="BZ105" s="89"/>
      <c r="CA105" s="89"/>
      <c r="CB105" s="89"/>
      <c r="CC105" s="89"/>
      <c r="CD105" s="89"/>
      <c r="CE105" s="89"/>
      <c r="CF105" s="89"/>
      <c r="CG105" s="89"/>
      <c r="CH105" s="89"/>
      <c r="CI105" s="89"/>
      <c r="CJ105" s="89"/>
      <c r="CK105" s="89"/>
      <c r="CL105" s="89"/>
      <c r="CM105" s="89"/>
      <c r="CN105" s="89"/>
      <c r="CO105" s="89"/>
      <c r="CP105" s="89"/>
      <c r="CQ105" s="89"/>
      <c r="CR105" s="89"/>
      <c r="CS105" s="89"/>
      <c r="CT105" s="89"/>
      <c r="CU105" s="89"/>
      <c r="CV105" s="89"/>
      <c r="CW105" s="89"/>
      <c r="CX105" s="89"/>
      <c r="CY105" s="89"/>
      <c r="CZ105" s="89"/>
      <c r="DA105" s="89"/>
      <c r="DB105" s="89"/>
      <c r="DC105" s="89"/>
      <c r="DD105" s="89"/>
      <c r="DE105" s="89"/>
      <c r="DF105" s="89"/>
      <c r="DG105" s="89"/>
      <c r="DH105" s="89"/>
      <c r="DI105" s="89"/>
      <c r="DJ105" s="89"/>
      <c r="DK105" s="89"/>
      <c r="DL105" s="89"/>
      <c r="DM105" s="89"/>
      <c r="DN105" s="89"/>
      <c r="DO105" s="89"/>
      <c r="DP105" s="89"/>
      <c r="DQ105" s="89"/>
      <c r="DR105" s="89"/>
      <c r="DS105" s="89"/>
      <c r="DT105" s="89"/>
      <c r="DU105" s="89"/>
      <c r="DV105" s="89"/>
      <c r="DW105" s="89"/>
      <c r="DX105" s="89"/>
      <c r="DY105" s="89"/>
      <c r="DZ105" s="89"/>
      <c r="EA105" s="89"/>
    </row>
    <row r="106" spans="1:131" ht="11.25" customHeight="1" x14ac:dyDescent="0.2">
      <c r="A106" s="100"/>
      <c r="B106" s="100"/>
      <c r="C106" s="100"/>
      <c r="D106" s="100"/>
      <c r="E106" s="100"/>
      <c r="F106" s="100"/>
      <c r="G106" s="100"/>
      <c r="H106" s="100"/>
      <c r="I106" s="100"/>
      <c r="J106" s="100"/>
      <c r="K106" s="100"/>
      <c r="L106" s="100"/>
      <c r="M106" s="100"/>
      <c r="N106" s="100"/>
      <c r="O106" s="100"/>
      <c r="P106" s="100"/>
      <c r="Q106" s="100"/>
      <c r="R106" s="100"/>
      <c r="S106" s="100"/>
      <c r="T106" s="100"/>
      <c r="U106" s="100"/>
      <c r="V106" s="100"/>
      <c r="W106" s="100"/>
      <c r="X106" s="100"/>
      <c r="Y106" s="100"/>
      <c r="Z106" s="100"/>
      <c r="AA106" s="100"/>
      <c r="AB106" s="100"/>
      <c r="AC106" s="100"/>
      <c r="AD106" s="100"/>
      <c r="AE106" s="100"/>
      <c r="AF106" s="100"/>
      <c r="AG106" s="100"/>
      <c r="AH106" s="100"/>
      <c r="AI106" s="100"/>
      <c r="AJ106" s="100"/>
      <c r="AK106" s="100"/>
      <c r="AL106" s="100"/>
      <c r="AM106" s="100"/>
      <c r="AN106" s="100"/>
      <c r="AO106" s="100"/>
      <c r="AP106" s="100"/>
      <c r="AQ106" s="100"/>
      <c r="AR106" s="100"/>
      <c r="AS106" s="100"/>
      <c r="AT106" s="100"/>
      <c r="AU106" s="100"/>
      <c r="AV106" s="100"/>
      <c r="AW106" s="100"/>
      <c r="AX106" s="100"/>
      <c r="AY106" s="100"/>
      <c r="AZ106" s="100"/>
      <c r="BA106" s="100"/>
      <c r="BB106" s="100"/>
      <c r="BC106" s="100"/>
      <c r="BD106" s="100"/>
      <c r="BE106" s="100"/>
      <c r="BF106" s="100"/>
      <c r="BG106" s="100"/>
      <c r="BH106" s="100"/>
      <c r="BI106" s="100"/>
      <c r="BJ106" s="100"/>
      <c r="BK106" s="100"/>
      <c r="BL106" s="100"/>
      <c r="BM106" s="100"/>
      <c r="BN106" s="100"/>
      <c r="BO106" s="100"/>
      <c r="BP106" s="100"/>
      <c r="BQ106" s="89"/>
      <c r="BR106" s="89"/>
      <c r="BS106" s="89"/>
      <c r="BT106" s="89"/>
      <c r="BU106" s="89"/>
      <c r="BV106" s="89"/>
      <c r="BW106" s="89"/>
      <c r="BX106" s="89"/>
      <c r="BY106" s="89"/>
      <c r="BZ106" s="89"/>
      <c r="CA106" s="89"/>
      <c r="CB106" s="89"/>
      <c r="CC106" s="89"/>
      <c r="CD106" s="89"/>
      <c r="CE106" s="89"/>
      <c r="CF106" s="89"/>
      <c r="CG106" s="89"/>
      <c r="CH106" s="89"/>
      <c r="CI106" s="89"/>
      <c r="CJ106" s="89"/>
      <c r="CK106" s="89"/>
      <c r="CL106" s="89"/>
      <c r="CM106" s="89"/>
      <c r="CN106" s="89"/>
      <c r="CO106" s="89"/>
      <c r="CP106" s="89"/>
      <c r="CQ106" s="89"/>
      <c r="CR106" s="89"/>
      <c r="CS106" s="89"/>
      <c r="CT106" s="89"/>
      <c r="CU106" s="89"/>
      <c r="CV106" s="89"/>
      <c r="CW106" s="89"/>
      <c r="CX106" s="89"/>
      <c r="CY106" s="89"/>
      <c r="CZ106" s="89"/>
      <c r="DA106" s="89"/>
      <c r="DB106" s="89"/>
      <c r="DC106" s="89"/>
      <c r="DD106" s="89"/>
      <c r="DE106" s="89"/>
      <c r="DF106" s="89"/>
      <c r="DG106" s="89"/>
      <c r="DH106" s="89"/>
      <c r="DI106" s="89"/>
      <c r="DJ106" s="89"/>
      <c r="DK106" s="89"/>
      <c r="DL106" s="89"/>
      <c r="DM106" s="89"/>
      <c r="DN106" s="89"/>
      <c r="DO106" s="89"/>
      <c r="DP106" s="89"/>
      <c r="DQ106" s="89"/>
      <c r="DR106" s="89"/>
      <c r="DS106" s="89"/>
      <c r="DT106" s="89"/>
      <c r="DU106" s="89"/>
      <c r="DV106" s="89"/>
      <c r="DW106" s="89"/>
      <c r="DX106" s="89"/>
      <c r="DY106" s="89"/>
      <c r="DZ106" s="89"/>
      <c r="EA106" s="89"/>
    </row>
    <row r="107" spans="1:131" s="89" customFormat="1" ht="26.25" customHeight="1" thickBot="1" x14ac:dyDescent="0.25">
      <c r="A107" s="108" t="s">
        <v>368</v>
      </c>
      <c r="B107" s="109"/>
      <c r="C107" s="109"/>
      <c r="D107" s="109"/>
      <c r="E107" s="109"/>
      <c r="F107" s="109"/>
      <c r="G107" s="109"/>
      <c r="H107" s="109"/>
      <c r="I107" s="109"/>
      <c r="J107" s="109"/>
      <c r="K107" s="109"/>
      <c r="L107" s="109"/>
      <c r="M107" s="109"/>
      <c r="N107" s="109"/>
      <c r="O107" s="109"/>
      <c r="P107" s="109"/>
      <c r="Q107" s="109"/>
      <c r="R107" s="109"/>
      <c r="S107" s="109"/>
      <c r="T107" s="109"/>
      <c r="U107" s="109"/>
      <c r="V107" s="109"/>
      <c r="W107" s="109"/>
      <c r="X107" s="109"/>
      <c r="Y107" s="109"/>
      <c r="Z107" s="109"/>
      <c r="AA107" s="109"/>
      <c r="AB107" s="109"/>
      <c r="AC107" s="109"/>
      <c r="AD107" s="109"/>
      <c r="AE107" s="109"/>
      <c r="AF107" s="109"/>
      <c r="AG107" s="109"/>
      <c r="AH107" s="109"/>
      <c r="AI107" s="109"/>
      <c r="AJ107" s="109"/>
      <c r="AK107" s="109"/>
      <c r="AL107" s="109"/>
      <c r="AM107" s="109"/>
      <c r="AN107" s="109"/>
      <c r="AO107" s="109"/>
      <c r="AP107" s="109"/>
      <c r="AQ107" s="109"/>
      <c r="AR107" s="109"/>
      <c r="AS107" s="109"/>
      <c r="AT107" s="109"/>
      <c r="AU107" s="108" t="s">
        <v>369</v>
      </c>
      <c r="AV107" s="109"/>
      <c r="AW107" s="109"/>
      <c r="AX107" s="109"/>
      <c r="AY107" s="109"/>
      <c r="AZ107" s="109"/>
      <c r="BA107" s="109"/>
      <c r="BB107" s="109"/>
      <c r="BC107" s="109"/>
      <c r="BD107" s="109"/>
      <c r="BE107" s="109"/>
      <c r="BF107" s="109"/>
      <c r="BG107" s="109"/>
      <c r="BH107" s="109"/>
      <c r="BI107" s="109"/>
      <c r="BJ107" s="109"/>
      <c r="BK107" s="109"/>
      <c r="BL107" s="109"/>
      <c r="BM107" s="109"/>
      <c r="BN107" s="109"/>
      <c r="BO107" s="109"/>
      <c r="BP107" s="109"/>
      <c r="BQ107" s="109"/>
      <c r="BR107" s="109"/>
      <c r="BS107" s="109"/>
      <c r="BT107" s="109"/>
      <c r="BU107" s="109"/>
      <c r="BV107" s="109"/>
      <c r="BW107" s="109"/>
      <c r="BX107" s="109"/>
      <c r="BY107" s="109"/>
      <c r="BZ107" s="109"/>
      <c r="CA107" s="109"/>
      <c r="CB107" s="109"/>
      <c r="CC107" s="109"/>
      <c r="CD107" s="109"/>
      <c r="CE107" s="109"/>
      <c r="CF107" s="109"/>
      <c r="CG107" s="109"/>
      <c r="CH107" s="109"/>
      <c r="CI107" s="109"/>
      <c r="CJ107" s="109"/>
      <c r="CK107" s="109"/>
      <c r="CL107" s="109"/>
      <c r="CM107" s="109"/>
      <c r="CN107" s="109"/>
      <c r="CO107" s="109"/>
      <c r="CP107" s="109"/>
      <c r="CQ107" s="109"/>
      <c r="CR107" s="109"/>
      <c r="CS107" s="109"/>
      <c r="CT107" s="109"/>
      <c r="CU107" s="109"/>
      <c r="CV107" s="109"/>
      <c r="CW107" s="109"/>
      <c r="CX107" s="109"/>
      <c r="CY107" s="109"/>
      <c r="CZ107" s="109"/>
      <c r="DA107" s="109"/>
      <c r="DB107" s="109"/>
      <c r="DC107" s="109"/>
      <c r="DD107" s="109"/>
      <c r="DE107" s="109"/>
      <c r="DF107" s="109"/>
      <c r="DG107" s="109"/>
      <c r="DH107" s="109"/>
      <c r="DI107" s="109"/>
      <c r="DJ107" s="109"/>
      <c r="DK107" s="109"/>
      <c r="DL107" s="109"/>
      <c r="DM107" s="109"/>
      <c r="DN107" s="109"/>
      <c r="DO107" s="109"/>
      <c r="DP107" s="109"/>
      <c r="DQ107" s="109"/>
      <c r="DR107" s="109"/>
      <c r="DS107" s="109"/>
      <c r="DT107" s="109"/>
      <c r="DU107" s="109"/>
      <c r="DV107" s="109"/>
      <c r="DW107" s="109"/>
      <c r="DX107" s="109"/>
      <c r="DY107" s="109"/>
      <c r="DZ107" s="109"/>
    </row>
    <row r="108" spans="1:131" s="89" customFormat="1" ht="26.25" customHeight="1" x14ac:dyDescent="0.2">
      <c r="A108" s="917" t="s">
        <v>370</v>
      </c>
      <c r="B108" s="918"/>
      <c r="C108" s="918"/>
      <c r="D108" s="918"/>
      <c r="E108" s="918"/>
      <c r="F108" s="918"/>
      <c r="G108" s="918"/>
      <c r="H108" s="918"/>
      <c r="I108" s="918"/>
      <c r="J108" s="918"/>
      <c r="K108" s="918"/>
      <c r="L108" s="918"/>
      <c r="M108" s="918"/>
      <c r="N108" s="918"/>
      <c r="O108" s="918"/>
      <c r="P108" s="918"/>
      <c r="Q108" s="918"/>
      <c r="R108" s="918"/>
      <c r="S108" s="918"/>
      <c r="T108" s="918"/>
      <c r="U108" s="918"/>
      <c r="V108" s="918"/>
      <c r="W108" s="918"/>
      <c r="X108" s="918"/>
      <c r="Y108" s="918"/>
      <c r="Z108" s="918"/>
      <c r="AA108" s="918"/>
      <c r="AB108" s="918"/>
      <c r="AC108" s="918"/>
      <c r="AD108" s="918"/>
      <c r="AE108" s="918"/>
      <c r="AF108" s="918"/>
      <c r="AG108" s="918"/>
      <c r="AH108" s="918"/>
      <c r="AI108" s="918"/>
      <c r="AJ108" s="918"/>
      <c r="AK108" s="918"/>
      <c r="AL108" s="918"/>
      <c r="AM108" s="918"/>
      <c r="AN108" s="918"/>
      <c r="AO108" s="918"/>
      <c r="AP108" s="918"/>
      <c r="AQ108" s="918"/>
      <c r="AR108" s="918"/>
      <c r="AS108" s="918"/>
      <c r="AT108" s="919"/>
      <c r="AU108" s="917" t="s">
        <v>371</v>
      </c>
      <c r="AV108" s="918"/>
      <c r="AW108" s="918"/>
      <c r="AX108" s="918"/>
      <c r="AY108" s="918"/>
      <c r="AZ108" s="918"/>
      <c r="BA108" s="918"/>
      <c r="BB108" s="918"/>
      <c r="BC108" s="918"/>
      <c r="BD108" s="918"/>
      <c r="BE108" s="918"/>
      <c r="BF108" s="918"/>
      <c r="BG108" s="918"/>
      <c r="BH108" s="918"/>
      <c r="BI108" s="918"/>
      <c r="BJ108" s="918"/>
      <c r="BK108" s="918"/>
      <c r="BL108" s="918"/>
      <c r="BM108" s="918"/>
      <c r="BN108" s="918"/>
      <c r="BO108" s="918"/>
      <c r="BP108" s="918"/>
      <c r="BQ108" s="918"/>
      <c r="BR108" s="918"/>
      <c r="BS108" s="918"/>
      <c r="BT108" s="918"/>
      <c r="BU108" s="918"/>
      <c r="BV108" s="918"/>
      <c r="BW108" s="918"/>
      <c r="BX108" s="918"/>
      <c r="BY108" s="918"/>
      <c r="BZ108" s="918"/>
      <c r="CA108" s="918"/>
      <c r="CB108" s="918"/>
      <c r="CC108" s="918"/>
      <c r="CD108" s="918"/>
      <c r="CE108" s="918"/>
      <c r="CF108" s="918"/>
      <c r="CG108" s="918"/>
      <c r="CH108" s="918"/>
      <c r="CI108" s="918"/>
      <c r="CJ108" s="918"/>
      <c r="CK108" s="918"/>
      <c r="CL108" s="918"/>
      <c r="CM108" s="918"/>
      <c r="CN108" s="918"/>
      <c r="CO108" s="918"/>
      <c r="CP108" s="918"/>
      <c r="CQ108" s="918"/>
      <c r="CR108" s="918"/>
      <c r="CS108" s="918"/>
      <c r="CT108" s="918"/>
      <c r="CU108" s="918"/>
      <c r="CV108" s="918"/>
      <c r="CW108" s="918"/>
      <c r="CX108" s="918"/>
      <c r="CY108" s="918"/>
      <c r="CZ108" s="918"/>
      <c r="DA108" s="918"/>
      <c r="DB108" s="918"/>
      <c r="DC108" s="918"/>
      <c r="DD108" s="918"/>
      <c r="DE108" s="918"/>
      <c r="DF108" s="918"/>
      <c r="DG108" s="918"/>
      <c r="DH108" s="918"/>
      <c r="DI108" s="918"/>
      <c r="DJ108" s="918"/>
      <c r="DK108" s="918"/>
      <c r="DL108" s="918"/>
      <c r="DM108" s="918"/>
      <c r="DN108" s="918"/>
      <c r="DO108" s="918"/>
      <c r="DP108" s="918"/>
      <c r="DQ108" s="918"/>
      <c r="DR108" s="918"/>
      <c r="DS108" s="918"/>
      <c r="DT108" s="918"/>
      <c r="DU108" s="918"/>
      <c r="DV108" s="918"/>
      <c r="DW108" s="918"/>
      <c r="DX108" s="918"/>
      <c r="DY108" s="918"/>
      <c r="DZ108" s="919"/>
    </row>
    <row r="109" spans="1:131" s="89" customFormat="1" ht="26.25" customHeight="1" x14ac:dyDescent="0.2">
      <c r="A109" s="870" t="s">
        <v>372</v>
      </c>
      <c r="B109" s="871"/>
      <c r="C109" s="871"/>
      <c r="D109" s="871"/>
      <c r="E109" s="871"/>
      <c r="F109" s="871"/>
      <c r="G109" s="871"/>
      <c r="H109" s="871"/>
      <c r="I109" s="871"/>
      <c r="J109" s="871"/>
      <c r="K109" s="871"/>
      <c r="L109" s="871"/>
      <c r="M109" s="871"/>
      <c r="N109" s="871"/>
      <c r="O109" s="871"/>
      <c r="P109" s="871"/>
      <c r="Q109" s="871"/>
      <c r="R109" s="871"/>
      <c r="S109" s="871"/>
      <c r="T109" s="871"/>
      <c r="U109" s="871"/>
      <c r="V109" s="871"/>
      <c r="W109" s="871"/>
      <c r="X109" s="871"/>
      <c r="Y109" s="871"/>
      <c r="Z109" s="872"/>
      <c r="AA109" s="873" t="s">
        <v>373</v>
      </c>
      <c r="AB109" s="871"/>
      <c r="AC109" s="871"/>
      <c r="AD109" s="871"/>
      <c r="AE109" s="872"/>
      <c r="AF109" s="873" t="s">
        <v>374</v>
      </c>
      <c r="AG109" s="871"/>
      <c r="AH109" s="871"/>
      <c r="AI109" s="871"/>
      <c r="AJ109" s="872"/>
      <c r="AK109" s="873" t="s">
        <v>237</v>
      </c>
      <c r="AL109" s="871"/>
      <c r="AM109" s="871"/>
      <c r="AN109" s="871"/>
      <c r="AO109" s="872"/>
      <c r="AP109" s="873" t="s">
        <v>375</v>
      </c>
      <c r="AQ109" s="871"/>
      <c r="AR109" s="871"/>
      <c r="AS109" s="871"/>
      <c r="AT109" s="904"/>
      <c r="AU109" s="870" t="s">
        <v>372</v>
      </c>
      <c r="AV109" s="871"/>
      <c r="AW109" s="871"/>
      <c r="AX109" s="871"/>
      <c r="AY109" s="871"/>
      <c r="AZ109" s="871"/>
      <c r="BA109" s="871"/>
      <c r="BB109" s="871"/>
      <c r="BC109" s="871"/>
      <c r="BD109" s="871"/>
      <c r="BE109" s="871"/>
      <c r="BF109" s="871"/>
      <c r="BG109" s="871"/>
      <c r="BH109" s="871"/>
      <c r="BI109" s="871"/>
      <c r="BJ109" s="871"/>
      <c r="BK109" s="871"/>
      <c r="BL109" s="871"/>
      <c r="BM109" s="871"/>
      <c r="BN109" s="871"/>
      <c r="BO109" s="871"/>
      <c r="BP109" s="872"/>
      <c r="BQ109" s="873" t="s">
        <v>373</v>
      </c>
      <c r="BR109" s="871"/>
      <c r="BS109" s="871"/>
      <c r="BT109" s="871"/>
      <c r="BU109" s="872"/>
      <c r="BV109" s="873" t="s">
        <v>374</v>
      </c>
      <c r="BW109" s="871"/>
      <c r="BX109" s="871"/>
      <c r="BY109" s="871"/>
      <c r="BZ109" s="872"/>
      <c r="CA109" s="873" t="s">
        <v>237</v>
      </c>
      <c r="CB109" s="871"/>
      <c r="CC109" s="871"/>
      <c r="CD109" s="871"/>
      <c r="CE109" s="872"/>
      <c r="CF109" s="911" t="s">
        <v>375</v>
      </c>
      <c r="CG109" s="911"/>
      <c r="CH109" s="911"/>
      <c r="CI109" s="911"/>
      <c r="CJ109" s="911"/>
      <c r="CK109" s="873" t="s">
        <v>376</v>
      </c>
      <c r="CL109" s="871"/>
      <c r="CM109" s="871"/>
      <c r="CN109" s="871"/>
      <c r="CO109" s="871"/>
      <c r="CP109" s="871"/>
      <c r="CQ109" s="871"/>
      <c r="CR109" s="871"/>
      <c r="CS109" s="871"/>
      <c r="CT109" s="871"/>
      <c r="CU109" s="871"/>
      <c r="CV109" s="871"/>
      <c r="CW109" s="871"/>
      <c r="CX109" s="871"/>
      <c r="CY109" s="871"/>
      <c r="CZ109" s="871"/>
      <c r="DA109" s="871"/>
      <c r="DB109" s="871"/>
      <c r="DC109" s="871"/>
      <c r="DD109" s="871"/>
      <c r="DE109" s="871"/>
      <c r="DF109" s="872"/>
      <c r="DG109" s="873" t="s">
        <v>373</v>
      </c>
      <c r="DH109" s="871"/>
      <c r="DI109" s="871"/>
      <c r="DJ109" s="871"/>
      <c r="DK109" s="872"/>
      <c r="DL109" s="873" t="s">
        <v>374</v>
      </c>
      <c r="DM109" s="871"/>
      <c r="DN109" s="871"/>
      <c r="DO109" s="871"/>
      <c r="DP109" s="872"/>
      <c r="DQ109" s="873" t="s">
        <v>237</v>
      </c>
      <c r="DR109" s="871"/>
      <c r="DS109" s="871"/>
      <c r="DT109" s="871"/>
      <c r="DU109" s="872"/>
      <c r="DV109" s="873" t="s">
        <v>375</v>
      </c>
      <c r="DW109" s="871"/>
      <c r="DX109" s="871"/>
      <c r="DY109" s="871"/>
      <c r="DZ109" s="904"/>
    </row>
    <row r="110" spans="1:131" s="89" customFormat="1" ht="26.25" customHeight="1" x14ac:dyDescent="0.2">
      <c r="A110" s="782" t="s">
        <v>377</v>
      </c>
      <c r="B110" s="783"/>
      <c r="C110" s="783"/>
      <c r="D110" s="783"/>
      <c r="E110" s="783"/>
      <c r="F110" s="783"/>
      <c r="G110" s="783"/>
      <c r="H110" s="783"/>
      <c r="I110" s="783"/>
      <c r="J110" s="783"/>
      <c r="K110" s="783"/>
      <c r="L110" s="783"/>
      <c r="M110" s="783"/>
      <c r="N110" s="783"/>
      <c r="O110" s="783"/>
      <c r="P110" s="783"/>
      <c r="Q110" s="783"/>
      <c r="R110" s="783"/>
      <c r="S110" s="783"/>
      <c r="T110" s="783"/>
      <c r="U110" s="783"/>
      <c r="V110" s="783"/>
      <c r="W110" s="783"/>
      <c r="X110" s="783"/>
      <c r="Y110" s="783"/>
      <c r="Z110" s="784"/>
      <c r="AA110" s="863">
        <v>1847449</v>
      </c>
      <c r="AB110" s="864"/>
      <c r="AC110" s="864"/>
      <c r="AD110" s="864"/>
      <c r="AE110" s="865"/>
      <c r="AF110" s="866">
        <v>1885430</v>
      </c>
      <c r="AG110" s="864"/>
      <c r="AH110" s="864"/>
      <c r="AI110" s="864"/>
      <c r="AJ110" s="865"/>
      <c r="AK110" s="866">
        <v>1757227</v>
      </c>
      <c r="AL110" s="864"/>
      <c r="AM110" s="864"/>
      <c r="AN110" s="864"/>
      <c r="AO110" s="865"/>
      <c r="AP110" s="867">
        <v>17.3</v>
      </c>
      <c r="AQ110" s="868"/>
      <c r="AR110" s="868"/>
      <c r="AS110" s="868"/>
      <c r="AT110" s="869"/>
      <c r="AU110" s="905" t="s">
        <v>378</v>
      </c>
      <c r="AV110" s="906"/>
      <c r="AW110" s="906"/>
      <c r="AX110" s="906"/>
      <c r="AY110" s="906"/>
      <c r="AZ110" s="835" t="s">
        <v>379</v>
      </c>
      <c r="BA110" s="783"/>
      <c r="BB110" s="783"/>
      <c r="BC110" s="783"/>
      <c r="BD110" s="783"/>
      <c r="BE110" s="783"/>
      <c r="BF110" s="783"/>
      <c r="BG110" s="783"/>
      <c r="BH110" s="783"/>
      <c r="BI110" s="783"/>
      <c r="BJ110" s="783"/>
      <c r="BK110" s="783"/>
      <c r="BL110" s="783"/>
      <c r="BM110" s="783"/>
      <c r="BN110" s="783"/>
      <c r="BO110" s="783"/>
      <c r="BP110" s="784"/>
      <c r="BQ110" s="836">
        <v>19389979</v>
      </c>
      <c r="BR110" s="817"/>
      <c r="BS110" s="817"/>
      <c r="BT110" s="817"/>
      <c r="BU110" s="817"/>
      <c r="BV110" s="817">
        <v>20258263</v>
      </c>
      <c r="BW110" s="817"/>
      <c r="BX110" s="817"/>
      <c r="BY110" s="817"/>
      <c r="BZ110" s="817"/>
      <c r="CA110" s="817">
        <v>20934444</v>
      </c>
      <c r="CB110" s="817"/>
      <c r="CC110" s="817"/>
      <c r="CD110" s="817"/>
      <c r="CE110" s="817"/>
      <c r="CF110" s="841">
        <v>206.1</v>
      </c>
      <c r="CG110" s="842"/>
      <c r="CH110" s="842"/>
      <c r="CI110" s="842"/>
      <c r="CJ110" s="842"/>
      <c r="CK110" s="901" t="s">
        <v>380</v>
      </c>
      <c r="CL110" s="794"/>
      <c r="CM110" s="835" t="s">
        <v>381</v>
      </c>
      <c r="CN110" s="783"/>
      <c r="CO110" s="783"/>
      <c r="CP110" s="783"/>
      <c r="CQ110" s="783"/>
      <c r="CR110" s="783"/>
      <c r="CS110" s="783"/>
      <c r="CT110" s="783"/>
      <c r="CU110" s="783"/>
      <c r="CV110" s="783"/>
      <c r="CW110" s="783"/>
      <c r="CX110" s="783"/>
      <c r="CY110" s="783"/>
      <c r="CZ110" s="783"/>
      <c r="DA110" s="783"/>
      <c r="DB110" s="783"/>
      <c r="DC110" s="783"/>
      <c r="DD110" s="783"/>
      <c r="DE110" s="783"/>
      <c r="DF110" s="784"/>
      <c r="DG110" s="836" t="s">
        <v>62</v>
      </c>
      <c r="DH110" s="817"/>
      <c r="DI110" s="817"/>
      <c r="DJ110" s="817"/>
      <c r="DK110" s="817"/>
      <c r="DL110" s="817" t="s">
        <v>62</v>
      </c>
      <c r="DM110" s="817"/>
      <c r="DN110" s="817"/>
      <c r="DO110" s="817"/>
      <c r="DP110" s="817"/>
      <c r="DQ110" s="817" t="s">
        <v>62</v>
      </c>
      <c r="DR110" s="817"/>
      <c r="DS110" s="817"/>
      <c r="DT110" s="817"/>
      <c r="DU110" s="817"/>
      <c r="DV110" s="818" t="s">
        <v>62</v>
      </c>
      <c r="DW110" s="818"/>
      <c r="DX110" s="818"/>
      <c r="DY110" s="818"/>
      <c r="DZ110" s="819"/>
    </row>
    <row r="111" spans="1:131" s="89" customFormat="1" ht="26.25" customHeight="1" x14ac:dyDescent="0.2">
      <c r="A111" s="749" t="s">
        <v>382</v>
      </c>
      <c r="B111" s="750"/>
      <c r="C111" s="750"/>
      <c r="D111" s="750"/>
      <c r="E111" s="750"/>
      <c r="F111" s="750"/>
      <c r="G111" s="750"/>
      <c r="H111" s="750"/>
      <c r="I111" s="750"/>
      <c r="J111" s="750"/>
      <c r="K111" s="750"/>
      <c r="L111" s="750"/>
      <c r="M111" s="750"/>
      <c r="N111" s="750"/>
      <c r="O111" s="750"/>
      <c r="P111" s="750"/>
      <c r="Q111" s="750"/>
      <c r="R111" s="750"/>
      <c r="S111" s="750"/>
      <c r="T111" s="750"/>
      <c r="U111" s="750"/>
      <c r="V111" s="750"/>
      <c r="W111" s="750"/>
      <c r="X111" s="750"/>
      <c r="Y111" s="750"/>
      <c r="Z111" s="900"/>
      <c r="AA111" s="893" t="s">
        <v>62</v>
      </c>
      <c r="AB111" s="894"/>
      <c r="AC111" s="894"/>
      <c r="AD111" s="894"/>
      <c r="AE111" s="895"/>
      <c r="AF111" s="896" t="s">
        <v>62</v>
      </c>
      <c r="AG111" s="894"/>
      <c r="AH111" s="894"/>
      <c r="AI111" s="894"/>
      <c r="AJ111" s="895"/>
      <c r="AK111" s="896" t="s">
        <v>62</v>
      </c>
      <c r="AL111" s="894"/>
      <c r="AM111" s="894"/>
      <c r="AN111" s="894"/>
      <c r="AO111" s="895"/>
      <c r="AP111" s="897" t="s">
        <v>62</v>
      </c>
      <c r="AQ111" s="898"/>
      <c r="AR111" s="898"/>
      <c r="AS111" s="898"/>
      <c r="AT111" s="899"/>
      <c r="AU111" s="907"/>
      <c r="AV111" s="908"/>
      <c r="AW111" s="908"/>
      <c r="AX111" s="908"/>
      <c r="AY111" s="908"/>
      <c r="AZ111" s="790" t="s">
        <v>383</v>
      </c>
      <c r="BA111" s="727"/>
      <c r="BB111" s="727"/>
      <c r="BC111" s="727"/>
      <c r="BD111" s="727"/>
      <c r="BE111" s="727"/>
      <c r="BF111" s="727"/>
      <c r="BG111" s="727"/>
      <c r="BH111" s="727"/>
      <c r="BI111" s="727"/>
      <c r="BJ111" s="727"/>
      <c r="BK111" s="727"/>
      <c r="BL111" s="727"/>
      <c r="BM111" s="727"/>
      <c r="BN111" s="727"/>
      <c r="BO111" s="727"/>
      <c r="BP111" s="728"/>
      <c r="BQ111" s="791">
        <v>17986</v>
      </c>
      <c r="BR111" s="792"/>
      <c r="BS111" s="792"/>
      <c r="BT111" s="792"/>
      <c r="BU111" s="792"/>
      <c r="BV111" s="792">
        <v>11007</v>
      </c>
      <c r="BW111" s="792"/>
      <c r="BX111" s="792"/>
      <c r="BY111" s="792"/>
      <c r="BZ111" s="792"/>
      <c r="CA111" s="792">
        <v>6859</v>
      </c>
      <c r="CB111" s="792"/>
      <c r="CC111" s="792"/>
      <c r="CD111" s="792"/>
      <c r="CE111" s="792"/>
      <c r="CF111" s="850">
        <v>0.1</v>
      </c>
      <c r="CG111" s="851"/>
      <c r="CH111" s="851"/>
      <c r="CI111" s="851"/>
      <c r="CJ111" s="851"/>
      <c r="CK111" s="902"/>
      <c r="CL111" s="796"/>
      <c r="CM111" s="790" t="s">
        <v>384</v>
      </c>
      <c r="CN111" s="727"/>
      <c r="CO111" s="727"/>
      <c r="CP111" s="727"/>
      <c r="CQ111" s="727"/>
      <c r="CR111" s="727"/>
      <c r="CS111" s="727"/>
      <c r="CT111" s="727"/>
      <c r="CU111" s="727"/>
      <c r="CV111" s="727"/>
      <c r="CW111" s="727"/>
      <c r="CX111" s="727"/>
      <c r="CY111" s="727"/>
      <c r="CZ111" s="727"/>
      <c r="DA111" s="727"/>
      <c r="DB111" s="727"/>
      <c r="DC111" s="727"/>
      <c r="DD111" s="727"/>
      <c r="DE111" s="727"/>
      <c r="DF111" s="728"/>
      <c r="DG111" s="791" t="s">
        <v>62</v>
      </c>
      <c r="DH111" s="792"/>
      <c r="DI111" s="792"/>
      <c r="DJ111" s="792"/>
      <c r="DK111" s="792"/>
      <c r="DL111" s="792" t="s">
        <v>62</v>
      </c>
      <c r="DM111" s="792"/>
      <c r="DN111" s="792"/>
      <c r="DO111" s="792"/>
      <c r="DP111" s="792"/>
      <c r="DQ111" s="792" t="s">
        <v>62</v>
      </c>
      <c r="DR111" s="792"/>
      <c r="DS111" s="792"/>
      <c r="DT111" s="792"/>
      <c r="DU111" s="792"/>
      <c r="DV111" s="769" t="s">
        <v>62</v>
      </c>
      <c r="DW111" s="769"/>
      <c r="DX111" s="769"/>
      <c r="DY111" s="769"/>
      <c r="DZ111" s="770"/>
    </row>
    <row r="112" spans="1:131" s="89" customFormat="1" ht="26.25" customHeight="1" x14ac:dyDescent="0.2">
      <c r="A112" s="887" t="s">
        <v>385</v>
      </c>
      <c r="B112" s="888"/>
      <c r="C112" s="727" t="s">
        <v>386</v>
      </c>
      <c r="D112" s="727"/>
      <c r="E112" s="727"/>
      <c r="F112" s="727"/>
      <c r="G112" s="727"/>
      <c r="H112" s="727"/>
      <c r="I112" s="727"/>
      <c r="J112" s="727"/>
      <c r="K112" s="727"/>
      <c r="L112" s="727"/>
      <c r="M112" s="727"/>
      <c r="N112" s="727"/>
      <c r="O112" s="727"/>
      <c r="P112" s="727"/>
      <c r="Q112" s="727"/>
      <c r="R112" s="727"/>
      <c r="S112" s="727"/>
      <c r="T112" s="727"/>
      <c r="U112" s="727"/>
      <c r="V112" s="727"/>
      <c r="W112" s="727"/>
      <c r="X112" s="727"/>
      <c r="Y112" s="727"/>
      <c r="Z112" s="728"/>
      <c r="AA112" s="754" t="s">
        <v>62</v>
      </c>
      <c r="AB112" s="755"/>
      <c r="AC112" s="755"/>
      <c r="AD112" s="755"/>
      <c r="AE112" s="756"/>
      <c r="AF112" s="757" t="s">
        <v>62</v>
      </c>
      <c r="AG112" s="755"/>
      <c r="AH112" s="755"/>
      <c r="AI112" s="755"/>
      <c r="AJ112" s="756"/>
      <c r="AK112" s="757" t="s">
        <v>62</v>
      </c>
      <c r="AL112" s="755"/>
      <c r="AM112" s="755"/>
      <c r="AN112" s="755"/>
      <c r="AO112" s="756"/>
      <c r="AP112" s="799" t="s">
        <v>62</v>
      </c>
      <c r="AQ112" s="800"/>
      <c r="AR112" s="800"/>
      <c r="AS112" s="800"/>
      <c r="AT112" s="801"/>
      <c r="AU112" s="907"/>
      <c r="AV112" s="908"/>
      <c r="AW112" s="908"/>
      <c r="AX112" s="908"/>
      <c r="AY112" s="908"/>
      <c r="AZ112" s="790" t="s">
        <v>387</v>
      </c>
      <c r="BA112" s="727"/>
      <c r="BB112" s="727"/>
      <c r="BC112" s="727"/>
      <c r="BD112" s="727"/>
      <c r="BE112" s="727"/>
      <c r="BF112" s="727"/>
      <c r="BG112" s="727"/>
      <c r="BH112" s="727"/>
      <c r="BI112" s="727"/>
      <c r="BJ112" s="727"/>
      <c r="BK112" s="727"/>
      <c r="BL112" s="727"/>
      <c r="BM112" s="727"/>
      <c r="BN112" s="727"/>
      <c r="BO112" s="727"/>
      <c r="BP112" s="728"/>
      <c r="BQ112" s="791">
        <v>14777168</v>
      </c>
      <c r="BR112" s="792"/>
      <c r="BS112" s="792"/>
      <c r="BT112" s="792"/>
      <c r="BU112" s="792"/>
      <c r="BV112" s="792">
        <v>15021784</v>
      </c>
      <c r="BW112" s="792"/>
      <c r="BX112" s="792"/>
      <c r="BY112" s="792"/>
      <c r="BZ112" s="792"/>
      <c r="CA112" s="792">
        <v>14776277</v>
      </c>
      <c r="CB112" s="792"/>
      <c r="CC112" s="792"/>
      <c r="CD112" s="792"/>
      <c r="CE112" s="792"/>
      <c r="CF112" s="850">
        <v>145.5</v>
      </c>
      <c r="CG112" s="851"/>
      <c r="CH112" s="851"/>
      <c r="CI112" s="851"/>
      <c r="CJ112" s="851"/>
      <c r="CK112" s="902"/>
      <c r="CL112" s="796"/>
      <c r="CM112" s="790" t="s">
        <v>388</v>
      </c>
      <c r="CN112" s="727"/>
      <c r="CO112" s="727"/>
      <c r="CP112" s="727"/>
      <c r="CQ112" s="727"/>
      <c r="CR112" s="727"/>
      <c r="CS112" s="727"/>
      <c r="CT112" s="727"/>
      <c r="CU112" s="727"/>
      <c r="CV112" s="727"/>
      <c r="CW112" s="727"/>
      <c r="CX112" s="727"/>
      <c r="CY112" s="727"/>
      <c r="CZ112" s="727"/>
      <c r="DA112" s="727"/>
      <c r="DB112" s="727"/>
      <c r="DC112" s="727"/>
      <c r="DD112" s="727"/>
      <c r="DE112" s="727"/>
      <c r="DF112" s="728"/>
      <c r="DG112" s="791" t="s">
        <v>62</v>
      </c>
      <c r="DH112" s="792"/>
      <c r="DI112" s="792"/>
      <c r="DJ112" s="792"/>
      <c r="DK112" s="792"/>
      <c r="DL112" s="792" t="s">
        <v>62</v>
      </c>
      <c r="DM112" s="792"/>
      <c r="DN112" s="792"/>
      <c r="DO112" s="792"/>
      <c r="DP112" s="792"/>
      <c r="DQ112" s="792" t="s">
        <v>62</v>
      </c>
      <c r="DR112" s="792"/>
      <c r="DS112" s="792"/>
      <c r="DT112" s="792"/>
      <c r="DU112" s="792"/>
      <c r="DV112" s="769" t="s">
        <v>62</v>
      </c>
      <c r="DW112" s="769"/>
      <c r="DX112" s="769"/>
      <c r="DY112" s="769"/>
      <c r="DZ112" s="770"/>
    </row>
    <row r="113" spans="1:130" s="89" customFormat="1" ht="26.25" customHeight="1" x14ac:dyDescent="0.2">
      <c r="A113" s="889"/>
      <c r="B113" s="890"/>
      <c r="C113" s="727" t="s">
        <v>389</v>
      </c>
      <c r="D113" s="727"/>
      <c r="E113" s="727"/>
      <c r="F113" s="727"/>
      <c r="G113" s="727"/>
      <c r="H113" s="727"/>
      <c r="I113" s="727"/>
      <c r="J113" s="727"/>
      <c r="K113" s="727"/>
      <c r="L113" s="727"/>
      <c r="M113" s="727"/>
      <c r="N113" s="727"/>
      <c r="O113" s="727"/>
      <c r="P113" s="727"/>
      <c r="Q113" s="727"/>
      <c r="R113" s="727"/>
      <c r="S113" s="727"/>
      <c r="T113" s="727"/>
      <c r="U113" s="727"/>
      <c r="V113" s="727"/>
      <c r="W113" s="727"/>
      <c r="X113" s="727"/>
      <c r="Y113" s="727"/>
      <c r="Z113" s="728"/>
      <c r="AA113" s="893">
        <v>733264</v>
      </c>
      <c r="AB113" s="894"/>
      <c r="AC113" s="894"/>
      <c r="AD113" s="894"/>
      <c r="AE113" s="895"/>
      <c r="AF113" s="896">
        <v>712441</v>
      </c>
      <c r="AG113" s="894"/>
      <c r="AH113" s="894"/>
      <c r="AI113" s="894"/>
      <c r="AJ113" s="895"/>
      <c r="AK113" s="896">
        <v>701871</v>
      </c>
      <c r="AL113" s="894"/>
      <c r="AM113" s="894"/>
      <c r="AN113" s="894"/>
      <c r="AO113" s="895"/>
      <c r="AP113" s="897">
        <v>6.9</v>
      </c>
      <c r="AQ113" s="898"/>
      <c r="AR113" s="898"/>
      <c r="AS113" s="898"/>
      <c r="AT113" s="899"/>
      <c r="AU113" s="907"/>
      <c r="AV113" s="908"/>
      <c r="AW113" s="908"/>
      <c r="AX113" s="908"/>
      <c r="AY113" s="908"/>
      <c r="AZ113" s="790" t="s">
        <v>390</v>
      </c>
      <c r="BA113" s="727"/>
      <c r="BB113" s="727"/>
      <c r="BC113" s="727"/>
      <c r="BD113" s="727"/>
      <c r="BE113" s="727"/>
      <c r="BF113" s="727"/>
      <c r="BG113" s="727"/>
      <c r="BH113" s="727"/>
      <c r="BI113" s="727"/>
      <c r="BJ113" s="727"/>
      <c r="BK113" s="727"/>
      <c r="BL113" s="727"/>
      <c r="BM113" s="727"/>
      <c r="BN113" s="727"/>
      <c r="BO113" s="727"/>
      <c r="BP113" s="728"/>
      <c r="BQ113" s="791" t="s">
        <v>62</v>
      </c>
      <c r="BR113" s="792"/>
      <c r="BS113" s="792"/>
      <c r="BT113" s="792"/>
      <c r="BU113" s="792"/>
      <c r="BV113" s="792" t="s">
        <v>62</v>
      </c>
      <c r="BW113" s="792"/>
      <c r="BX113" s="792"/>
      <c r="BY113" s="792"/>
      <c r="BZ113" s="792"/>
      <c r="CA113" s="792" t="s">
        <v>62</v>
      </c>
      <c r="CB113" s="792"/>
      <c r="CC113" s="792"/>
      <c r="CD113" s="792"/>
      <c r="CE113" s="792"/>
      <c r="CF113" s="850" t="s">
        <v>62</v>
      </c>
      <c r="CG113" s="851"/>
      <c r="CH113" s="851"/>
      <c r="CI113" s="851"/>
      <c r="CJ113" s="851"/>
      <c r="CK113" s="902"/>
      <c r="CL113" s="796"/>
      <c r="CM113" s="790" t="s">
        <v>391</v>
      </c>
      <c r="CN113" s="727"/>
      <c r="CO113" s="727"/>
      <c r="CP113" s="727"/>
      <c r="CQ113" s="727"/>
      <c r="CR113" s="727"/>
      <c r="CS113" s="727"/>
      <c r="CT113" s="727"/>
      <c r="CU113" s="727"/>
      <c r="CV113" s="727"/>
      <c r="CW113" s="727"/>
      <c r="CX113" s="727"/>
      <c r="CY113" s="727"/>
      <c r="CZ113" s="727"/>
      <c r="DA113" s="727"/>
      <c r="DB113" s="727"/>
      <c r="DC113" s="727"/>
      <c r="DD113" s="727"/>
      <c r="DE113" s="727"/>
      <c r="DF113" s="728"/>
      <c r="DG113" s="754" t="s">
        <v>62</v>
      </c>
      <c r="DH113" s="755"/>
      <c r="DI113" s="755"/>
      <c r="DJ113" s="755"/>
      <c r="DK113" s="756"/>
      <c r="DL113" s="757" t="s">
        <v>62</v>
      </c>
      <c r="DM113" s="755"/>
      <c r="DN113" s="755"/>
      <c r="DO113" s="755"/>
      <c r="DP113" s="756"/>
      <c r="DQ113" s="757" t="s">
        <v>62</v>
      </c>
      <c r="DR113" s="755"/>
      <c r="DS113" s="755"/>
      <c r="DT113" s="755"/>
      <c r="DU113" s="756"/>
      <c r="DV113" s="799" t="s">
        <v>62</v>
      </c>
      <c r="DW113" s="800"/>
      <c r="DX113" s="800"/>
      <c r="DY113" s="800"/>
      <c r="DZ113" s="801"/>
    </row>
    <row r="114" spans="1:130" s="89" customFormat="1" ht="26.25" customHeight="1" x14ac:dyDescent="0.2">
      <c r="A114" s="889"/>
      <c r="B114" s="890"/>
      <c r="C114" s="727" t="s">
        <v>392</v>
      </c>
      <c r="D114" s="727"/>
      <c r="E114" s="727"/>
      <c r="F114" s="727"/>
      <c r="G114" s="727"/>
      <c r="H114" s="727"/>
      <c r="I114" s="727"/>
      <c r="J114" s="727"/>
      <c r="K114" s="727"/>
      <c r="L114" s="727"/>
      <c r="M114" s="727"/>
      <c r="N114" s="727"/>
      <c r="O114" s="727"/>
      <c r="P114" s="727"/>
      <c r="Q114" s="727"/>
      <c r="R114" s="727"/>
      <c r="S114" s="727"/>
      <c r="T114" s="727"/>
      <c r="U114" s="727"/>
      <c r="V114" s="727"/>
      <c r="W114" s="727"/>
      <c r="X114" s="727"/>
      <c r="Y114" s="727"/>
      <c r="Z114" s="728"/>
      <c r="AA114" s="754">
        <v>2252</v>
      </c>
      <c r="AB114" s="755"/>
      <c r="AC114" s="755"/>
      <c r="AD114" s="755"/>
      <c r="AE114" s="756"/>
      <c r="AF114" s="757">
        <v>2252</v>
      </c>
      <c r="AG114" s="755"/>
      <c r="AH114" s="755"/>
      <c r="AI114" s="755"/>
      <c r="AJ114" s="756"/>
      <c r="AK114" s="757">
        <v>2252</v>
      </c>
      <c r="AL114" s="755"/>
      <c r="AM114" s="755"/>
      <c r="AN114" s="755"/>
      <c r="AO114" s="756"/>
      <c r="AP114" s="799">
        <v>0</v>
      </c>
      <c r="AQ114" s="800"/>
      <c r="AR114" s="800"/>
      <c r="AS114" s="800"/>
      <c r="AT114" s="801"/>
      <c r="AU114" s="907"/>
      <c r="AV114" s="908"/>
      <c r="AW114" s="908"/>
      <c r="AX114" s="908"/>
      <c r="AY114" s="908"/>
      <c r="AZ114" s="790" t="s">
        <v>393</v>
      </c>
      <c r="BA114" s="727"/>
      <c r="BB114" s="727"/>
      <c r="BC114" s="727"/>
      <c r="BD114" s="727"/>
      <c r="BE114" s="727"/>
      <c r="BF114" s="727"/>
      <c r="BG114" s="727"/>
      <c r="BH114" s="727"/>
      <c r="BI114" s="727"/>
      <c r="BJ114" s="727"/>
      <c r="BK114" s="727"/>
      <c r="BL114" s="727"/>
      <c r="BM114" s="727"/>
      <c r="BN114" s="727"/>
      <c r="BO114" s="727"/>
      <c r="BP114" s="728"/>
      <c r="BQ114" s="791">
        <v>1154927</v>
      </c>
      <c r="BR114" s="792"/>
      <c r="BS114" s="792"/>
      <c r="BT114" s="792"/>
      <c r="BU114" s="792"/>
      <c r="BV114" s="792">
        <v>1290583</v>
      </c>
      <c r="BW114" s="792"/>
      <c r="BX114" s="792"/>
      <c r="BY114" s="792"/>
      <c r="BZ114" s="792"/>
      <c r="CA114" s="792">
        <v>1272005</v>
      </c>
      <c r="CB114" s="792"/>
      <c r="CC114" s="792"/>
      <c r="CD114" s="792"/>
      <c r="CE114" s="792"/>
      <c r="CF114" s="850">
        <v>12.5</v>
      </c>
      <c r="CG114" s="851"/>
      <c r="CH114" s="851"/>
      <c r="CI114" s="851"/>
      <c r="CJ114" s="851"/>
      <c r="CK114" s="902"/>
      <c r="CL114" s="796"/>
      <c r="CM114" s="790" t="s">
        <v>394</v>
      </c>
      <c r="CN114" s="727"/>
      <c r="CO114" s="727"/>
      <c r="CP114" s="727"/>
      <c r="CQ114" s="727"/>
      <c r="CR114" s="727"/>
      <c r="CS114" s="727"/>
      <c r="CT114" s="727"/>
      <c r="CU114" s="727"/>
      <c r="CV114" s="727"/>
      <c r="CW114" s="727"/>
      <c r="CX114" s="727"/>
      <c r="CY114" s="727"/>
      <c r="CZ114" s="727"/>
      <c r="DA114" s="727"/>
      <c r="DB114" s="727"/>
      <c r="DC114" s="727"/>
      <c r="DD114" s="727"/>
      <c r="DE114" s="727"/>
      <c r="DF114" s="728"/>
      <c r="DG114" s="754" t="s">
        <v>62</v>
      </c>
      <c r="DH114" s="755"/>
      <c r="DI114" s="755"/>
      <c r="DJ114" s="755"/>
      <c r="DK114" s="756"/>
      <c r="DL114" s="757" t="s">
        <v>62</v>
      </c>
      <c r="DM114" s="755"/>
      <c r="DN114" s="755"/>
      <c r="DO114" s="755"/>
      <c r="DP114" s="756"/>
      <c r="DQ114" s="757" t="s">
        <v>62</v>
      </c>
      <c r="DR114" s="755"/>
      <c r="DS114" s="755"/>
      <c r="DT114" s="755"/>
      <c r="DU114" s="756"/>
      <c r="DV114" s="799" t="s">
        <v>62</v>
      </c>
      <c r="DW114" s="800"/>
      <c r="DX114" s="800"/>
      <c r="DY114" s="800"/>
      <c r="DZ114" s="801"/>
    </row>
    <row r="115" spans="1:130" s="89" customFormat="1" ht="26.25" customHeight="1" x14ac:dyDescent="0.2">
      <c r="A115" s="889"/>
      <c r="B115" s="890"/>
      <c r="C115" s="727" t="s">
        <v>395</v>
      </c>
      <c r="D115" s="727"/>
      <c r="E115" s="727"/>
      <c r="F115" s="727"/>
      <c r="G115" s="727"/>
      <c r="H115" s="727"/>
      <c r="I115" s="727"/>
      <c r="J115" s="727"/>
      <c r="K115" s="727"/>
      <c r="L115" s="727"/>
      <c r="M115" s="727"/>
      <c r="N115" s="727"/>
      <c r="O115" s="727"/>
      <c r="P115" s="727"/>
      <c r="Q115" s="727"/>
      <c r="R115" s="727"/>
      <c r="S115" s="727"/>
      <c r="T115" s="727"/>
      <c r="U115" s="727"/>
      <c r="V115" s="727"/>
      <c r="W115" s="727"/>
      <c r="X115" s="727"/>
      <c r="Y115" s="727"/>
      <c r="Z115" s="728"/>
      <c r="AA115" s="893">
        <v>6390</v>
      </c>
      <c r="AB115" s="894"/>
      <c r="AC115" s="894"/>
      <c r="AD115" s="894"/>
      <c r="AE115" s="895"/>
      <c r="AF115" s="896">
        <v>3398</v>
      </c>
      <c r="AG115" s="894"/>
      <c r="AH115" s="894"/>
      <c r="AI115" s="894"/>
      <c r="AJ115" s="895"/>
      <c r="AK115" s="896">
        <v>1718</v>
      </c>
      <c r="AL115" s="894"/>
      <c r="AM115" s="894"/>
      <c r="AN115" s="894"/>
      <c r="AO115" s="895"/>
      <c r="AP115" s="897">
        <v>0</v>
      </c>
      <c r="AQ115" s="898"/>
      <c r="AR115" s="898"/>
      <c r="AS115" s="898"/>
      <c r="AT115" s="899"/>
      <c r="AU115" s="907"/>
      <c r="AV115" s="908"/>
      <c r="AW115" s="908"/>
      <c r="AX115" s="908"/>
      <c r="AY115" s="908"/>
      <c r="AZ115" s="790" t="s">
        <v>396</v>
      </c>
      <c r="BA115" s="727"/>
      <c r="BB115" s="727"/>
      <c r="BC115" s="727"/>
      <c r="BD115" s="727"/>
      <c r="BE115" s="727"/>
      <c r="BF115" s="727"/>
      <c r="BG115" s="727"/>
      <c r="BH115" s="727"/>
      <c r="BI115" s="727"/>
      <c r="BJ115" s="727"/>
      <c r="BK115" s="727"/>
      <c r="BL115" s="727"/>
      <c r="BM115" s="727"/>
      <c r="BN115" s="727"/>
      <c r="BO115" s="727"/>
      <c r="BP115" s="728"/>
      <c r="BQ115" s="791" t="s">
        <v>62</v>
      </c>
      <c r="BR115" s="792"/>
      <c r="BS115" s="792"/>
      <c r="BT115" s="792"/>
      <c r="BU115" s="792"/>
      <c r="BV115" s="792" t="s">
        <v>62</v>
      </c>
      <c r="BW115" s="792"/>
      <c r="BX115" s="792"/>
      <c r="BY115" s="792"/>
      <c r="BZ115" s="792"/>
      <c r="CA115" s="792" t="s">
        <v>62</v>
      </c>
      <c r="CB115" s="792"/>
      <c r="CC115" s="792"/>
      <c r="CD115" s="792"/>
      <c r="CE115" s="792"/>
      <c r="CF115" s="850" t="s">
        <v>62</v>
      </c>
      <c r="CG115" s="851"/>
      <c r="CH115" s="851"/>
      <c r="CI115" s="851"/>
      <c r="CJ115" s="851"/>
      <c r="CK115" s="902"/>
      <c r="CL115" s="796"/>
      <c r="CM115" s="790" t="s">
        <v>397</v>
      </c>
      <c r="CN115" s="727"/>
      <c r="CO115" s="727"/>
      <c r="CP115" s="727"/>
      <c r="CQ115" s="727"/>
      <c r="CR115" s="727"/>
      <c r="CS115" s="727"/>
      <c r="CT115" s="727"/>
      <c r="CU115" s="727"/>
      <c r="CV115" s="727"/>
      <c r="CW115" s="727"/>
      <c r="CX115" s="727"/>
      <c r="CY115" s="727"/>
      <c r="CZ115" s="727"/>
      <c r="DA115" s="727"/>
      <c r="DB115" s="727"/>
      <c r="DC115" s="727"/>
      <c r="DD115" s="727"/>
      <c r="DE115" s="727"/>
      <c r="DF115" s="728"/>
      <c r="DG115" s="754" t="s">
        <v>62</v>
      </c>
      <c r="DH115" s="755"/>
      <c r="DI115" s="755"/>
      <c r="DJ115" s="755"/>
      <c r="DK115" s="756"/>
      <c r="DL115" s="757" t="s">
        <v>62</v>
      </c>
      <c r="DM115" s="755"/>
      <c r="DN115" s="755"/>
      <c r="DO115" s="755"/>
      <c r="DP115" s="756"/>
      <c r="DQ115" s="757" t="s">
        <v>62</v>
      </c>
      <c r="DR115" s="755"/>
      <c r="DS115" s="755"/>
      <c r="DT115" s="755"/>
      <c r="DU115" s="756"/>
      <c r="DV115" s="799" t="s">
        <v>62</v>
      </c>
      <c r="DW115" s="800"/>
      <c r="DX115" s="800"/>
      <c r="DY115" s="800"/>
      <c r="DZ115" s="801"/>
    </row>
    <row r="116" spans="1:130" s="89" customFormat="1" ht="26.25" customHeight="1" x14ac:dyDescent="0.2">
      <c r="A116" s="891"/>
      <c r="B116" s="892"/>
      <c r="C116" s="814" t="s">
        <v>398</v>
      </c>
      <c r="D116" s="814"/>
      <c r="E116" s="814"/>
      <c r="F116" s="814"/>
      <c r="G116" s="814"/>
      <c r="H116" s="814"/>
      <c r="I116" s="814"/>
      <c r="J116" s="814"/>
      <c r="K116" s="814"/>
      <c r="L116" s="814"/>
      <c r="M116" s="814"/>
      <c r="N116" s="814"/>
      <c r="O116" s="814"/>
      <c r="P116" s="814"/>
      <c r="Q116" s="814"/>
      <c r="R116" s="814"/>
      <c r="S116" s="814"/>
      <c r="T116" s="814"/>
      <c r="U116" s="814"/>
      <c r="V116" s="814"/>
      <c r="W116" s="814"/>
      <c r="X116" s="814"/>
      <c r="Y116" s="814"/>
      <c r="Z116" s="815"/>
      <c r="AA116" s="754" t="s">
        <v>62</v>
      </c>
      <c r="AB116" s="755"/>
      <c r="AC116" s="755"/>
      <c r="AD116" s="755"/>
      <c r="AE116" s="756"/>
      <c r="AF116" s="757" t="s">
        <v>62</v>
      </c>
      <c r="AG116" s="755"/>
      <c r="AH116" s="755"/>
      <c r="AI116" s="755"/>
      <c r="AJ116" s="756"/>
      <c r="AK116" s="757" t="s">
        <v>62</v>
      </c>
      <c r="AL116" s="755"/>
      <c r="AM116" s="755"/>
      <c r="AN116" s="755"/>
      <c r="AO116" s="756"/>
      <c r="AP116" s="799" t="s">
        <v>62</v>
      </c>
      <c r="AQ116" s="800"/>
      <c r="AR116" s="800"/>
      <c r="AS116" s="800"/>
      <c r="AT116" s="801"/>
      <c r="AU116" s="907"/>
      <c r="AV116" s="908"/>
      <c r="AW116" s="908"/>
      <c r="AX116" s="908"/>
      <c r="AY116" s="908"/>
      <c r="AZ116" s="884" t="s">
        <v>399</v>
      </c>
      <c r="BA116" s="885"/>
      <c r="BB116" s="885"/>
      <c r="BC116" s="885"/>
      <c r="BD116" s="885"/>
      <c r="BE116" s="885"/>
      <c r="BF116" s="885"/>
      <c r="BG116" s="885"/>
      <c r="BH116" s="885"/>
      <c r="BI116" s="885"/>
      <c r="BJ116" s="885"/>
      <c r="BK116" s="885"/>
      <c r="BL116" s="885"/>
      <c r="BM116" s="885"/>
      <c r="BN116" s="885"/>
      <c r="BO116" s="885"/>
      <c r="BP116" s="886"/>
      <c r="BQ116" s="791" t="s">
        <v>62</v>
      </c>
      <c r="BR116" s="792"/>
      <c r="BS116" s="792"/>
      <c r="BT116" s="792"/>
      <c r="BU116" s="792"/>
      <c r="BV116" s="792" t="s">
        <v>62</v>
      </c>
      <c r="BW116" s="792"/>
      <c r="BX116" s="792"/>
      <c r="BY116" s="792"/>
      <c r="BZ116" s="792"/>
      <c r="CA116" s="792" t="s">
        <v>62</v>
      </c>
      <c r="CB116" s="792"/>
      <c r="CC116" s="792"/>
      <c r="CD116" s="792"/>
      <c r="CE116" s="792"/>
      <c r="CF116" s="850" t="s">
        <v>62</v>
      </c>
      <c r="CG116" s="851"/>
      <c r="CH116" s="851"/>
      <c r="CI116" s="851"/>
      <c r="CJ116" s="851"/>
      <c r="CK116" s="902"/>
      <c r="CL116" s="796"/>
      <c r="CM116" s="790" t="s">
        <v>400</v>
      </c>
      <c r="CN116" s="727"/>
      <c r="CO116" s="727"/>
      <c r="CP116" s="727"/>
      <c r="CQ116" s="727"/>
      <c r="CR116" s="727"/>
      <c r="CS116" s="727"/>
      <c r="CT116" s="727"/>
      <c r="CU116" s="727"/>
      <c r="CV116" s="727"/>
      <c r="CW116" s="727"/>
      <c r="CX116" s="727"/>
      <c r="CY116" s="727"/>
      <c r="CZ116" s="727"/>
      <c r="DA116" s="727"/>
      <c r="DB116" s="727"/>
      <c r="DC116" s="727"/>
      <c r="DD116" s="727"/>
      <c r="DE116" s="727"/>
      <c r="DF116" s="728"/>
      <c r="DG116" s="754" t="s">
        <v>62</v>
      </c>
      <c r="DH116" s="755"/>
      <c r="DI116" s="755"/>
      <c r="DJ116" s="755"/>
      <c r="DK116" s="756"/>
      <c r="DL116" s="757" t="s">
        <v>62</v>
      </c>
      <c r="DM116" s="755"/>
      <c r="DN116" s="755"/>
      <c r="DO116" s="755"/>
      <c r="DP116" s="756"/>
      <c r="DQ116" s="757" t="s">
        <v>62</v>
      </c>
      <c r="DR116" s="755"/>
      <c r="DS116" s="755"/>
      <c r="DT116" s="755"/>
      <c r="DU116" s="756"/>
      <c r="DV116" s="799" t="s">
        <v>62</v>
      </c>
      <c r="DW116" s="800"/>
      <c r="DX116" s="800"/>
      <c r="DY116" s="800"/>
      <c r="DZ116" s="801"/>
    </row>
    <row r="117" spans="1:130" s="89" customFormat="1" ht="26.25" customHeight="1" x14ac:dyDescent="0.2">
      <c r="A117" s="870" t="s">
        <v>118</v>
      </c>
      <c r="B117" s="871"/>
      <c r="C117" s="871"/>
      <c r="D117" s="871"/>
      <c r="E117" s="871"/>
      <c r="F117" s="871"/>
      <c r="G117" s="871"/>
      <c r="H117" s="871"/>
      <c r="I117" s="871"/>
      <c r="J117" s="871"/>
      <c r="K117" s="871"/>
      <c r="L117" s="871"/>
      <c r="M117" s="871"/>
      <c r="N117" s="871"/>
      <c r="O117" s="871"/>
      <c r="P117" s="871"/>
      <c r="Q117" s="871"/>
      <c r="R117" s="871"/>
      <c r="S117" s="871"/>
      <c r="T117" s="871"/>
      <c r="U117" s="871"/>
      <c r="V117" s="871"/>
      <c r="W117" s="871"/>
      <c r="X117" s="871"/>
      <c r="Y117" s="852" t="s">
        <v>401</v>
      </c>
      <c r="Z117" s="872"/>
      <c r="AA117" s="877">
        <v>2589355</v>
      </c>
      <c r="AB117" s="878"/>
      <c r="AC117" s="878"/>
      <c r="AD117" s="878"/>
      <c r="AE117" s="879"/>
      <c r="AF117" s="880">
        <v>2603521</v>
      </c>
      <c r="AG117" s="878"/>
      <c r="AH117" s="878"/>
      <c r="AI117" s="878"/>
      <c r="AJ117" s="879"/>
      <c r="AK117" s="880">
        <v>2463068</v>
      </c>
      <c r="AL117" s="878"/>
      <c r="AM117" s="878"/>
      <c r="AN117" s="878"/>
      <c r="AO117" s="879"/>
      <c r="AP117" s="881"/>
      <c r="AQ117" s="882"/>
      <c r="AR117" s="882"/>
      <c r="AS117" s="882"/>
      <c r="AT117" s="883"/>
      <c r="AU117" s="907"/>
      <c r="AV117" s="908"/>
      <c r="AW117" s="908"/>
      <c r="AX117" s="908"/>
      <c r="AY117" s="908"/>
      <c r="AZ117" s="838" t="s">
        <v>402</v>
      </c>
      <c r="BA117" s="839"/>
      <c r="BB117" s="839"/>
      <c r="BC117" s="839"/>
      <c r="BD117" s="839"/>
      <c r="BE117" s="839"/>
      <c r="BF117" s="839"/>
      <c r="BG117" s="839"/>
      <c r="BH117" s="839"/>
      <c r="BI117" s="839"/>
      <c r="BJ117" s="839"/>
      <c r="BK117" s="839"/>
      <c r="BL117" s="839"/>
      <c r="BM117" s="839"/>
      <c r="BN117" s="839"/>
      <c r="BO117" s="839"/>
      <c r="BP117" s="840"/>
      <c r="BQ117" s="791" t="s">
        <v>62</v>
      </c>
      <c r="BR117" s="792"/>
      <c r="BS117" s="792"/>
      <c r="BT117" s="792"/>
      <c r="BU117" s="792"/>
      <c r="BV117" s="792" t="s">
        <v>62</v>
      </c>
      <c r="BW117" s="792"/>
      <c r="BX117" s="792"/>
      <c r="BY117" s="792"/>
      <c r="BZ117" s="792"/>
      <c r="CA117" s="792" t="s">
        <v>62</v>
      </c>
      <c r="CB117" s="792"/>
      <c r="CC117" s="792"/>
      <c r="CD117" s="792"/>
      <c r="CE117" s="792"/>
      <c r="CF117" s="850" t="s">
        <v>62</v>
      </c>
      <c r="CG117" s="851"/>
      <c r="CH117" s="851"/>
      <c r="CI117" s="851"/>
      <c r="CJ117" s="851"/>
      <c r="CK117" s="902"/>
      <c r="CL117" s="796"/>
      <c r="CM117" s="790" t="s">
        <v>403</v>
      </c>
      <c r="CN117" s="727"/>
      <c r="CO117" s="727"/>
      <c r="CP117" s="727"/>
      <c r="CQ117" s="727"/>
      <c r="CR117" s="727"/>
      <c r="CS117" s="727"/>
      <c r="CT117" s="727"/>
      <c r="CU117" s="727"/>
      <c r="CV117" s="727"/>
      <c r="CW117" s="727"/>
      <c r="CX117" s="727"/>
      <c r="CY117" s="727"/>
      <c r="CZ117" s="727"/>
      <c r="DA117" s="727"/>
      <c r="DB117" s="727"/>
      <c r="DC117" s="727"/>
      <c r="DD117" s="727"/>
      <c r="DE117" s="727"/>
      <c r="DF117" s="728"/>
      <c r="DG117" s="754" t="s">
        <v>62</v>
      </c>
      <c r="DH117" s="755"/>
      <c r="DI117" s="755"/>
      <c r="DJ117" s="755"/>
      <c r="DK117" s="756"/>
      <c r="DL117" s="757" t="s">
        <v>62</v>
      </c>
      <c r="DM117" s="755"/>
      <c r="DN117" s="755"/>
      <c r="DO117" s="755"/>
      <c r="DP117" s="756"/>
      <c r="DQ117" s="757" t="s">
        <v>62</v>
      </c>
      <c r="DR117" s="755"/>
      <c r="DS117" s="755"/>
      <c r="DT117" s="755"/>
      <c r="DU117" s="756"/>
      <c r="DV117" s="799" t="s">
        <v>62</v>
      </c>
      <c r="DW117" s="800"/>
      <c r="DX117" s="800"/>
      <c r="DY117" s="800"/>
      <c r="DZ117" s="801"/>
    </row>
    <row r="118" spans="1:130" s="89" customFormat="1" ht="26.25" customHeight="1" x14ac:dyDescent="0.2">
      <c r="A118" s="870" t="s">
        <v>376</v>
      </c>
      <c r="B118" s="871"/>
      <c r="C118" s="871"/>
      <c r="D118" s="871"/>
      <c r="E118" s="871"/>
      <c r="F118" s="871"/>
      <c r="G118" s="871"/>
      <c r="H118" s="871"/>
      <c r="I118" s="871"/>
      <c r="J118" s="871"/>
      <c r="K118" s="871"/>
      <c r="L118" s="871"/>
      <c r="M118" s="871"/>
      <c r="N118" s="871"/>
      <c r="O118" s="871"/>
      <c r="P118" s="871"/>
      <c r="Q118" s="871"/>
      <c r="R118" s="871"/>
      <c r="S118" s="871"/>
      <c r="T118" s="871"/>
      <c r="U118" s="871"/>
      <c r="V118" s="871"/>
      <c r="W118" s="871"/>
      <c r="X118" s="871"/>
      <c r="Y118" s="871"/>
      <c r="Z118" s="872"/>
      <c r="AA118" s="873" t="s">
        <v>373</v>
      </c>
      <c r="AB118" s="871"/>
      <c r="AC118" s="871"/>
      <c r="AD118" s="871"/>
      <c r="AE118" s="872"/>
      <c r="AF118" s="873" t="s">
        <v>374</v>
      </c>
      <c r="AG118" s="871"/>
      <c r="AH118" s="871"/>
      <c r="AI118" s="871"/>
      <c r="AJ118" s="872"/>
      <c r="AK118" s="873" t="s">
        <v>237</v>
      </c>
      <c r="AL118" s="871"/>
      <c r="AM118" s="871"/>
      <c r="AN118" s="871"/>
      <c r="AO118" s="872"/>
      <c r="AP118" s="874" t="s">
        <v>375</v>
      </c>
      <c r="AQ118" s="875"/>
      <c r="AR118" s="875"/>
      <c r="AS118" s="875"/>
      <c r="AT118" s="876"/>
      <c r="AU118" s="907"/>
      <c r="AV118" s="908"/>
      <c r="AW118" s="908"/>
      <c r="AX118" s="908"/>
      <c r="AY118" s="908"/>
      <c r="AZ118" s="813" t="s">
        <v>404</v>
      </c>
      <c r="BA118" s="814"/>
      <c r="BB118" s="814"/>
      <c r="BC118" s="814"/>
      <c r="BD118" s="814"/>
      <c r="BE118" s="814"/>
      <c r="BF118" s="814"/>
      <c r="BG118" s="814"/>
      <c r="BH118" s="814"/>
      <c r="BI118" s="814"/>
      <c r="BJ118" s="814"/>
      <c r="BK118" s="814"/>
      <c r="BL118" s="814"/>
      <c r="BM118" s="814"/>
      <c r="BN118" s="814"/>
      <c r="BO118" s="814"/>
      <c r="BP118" s="815"/>
      <c r="BQ118" s="854" t="s">
        <v>62</v>
      </c>
      <c r="BR118" s="820"/>
      <c r="BS118" s="820"/>
      <c r="BT118" s="820"/>
      <c r="BU118" s="820"/>
      <c r="BV118" s="820" t="s">
        <v>62</v>
      </c>
      <c r="BW118" s="820"/>
      <c r="BX118" s="820"/>
      <c r="BY118" s="820"/>
      <c r="BZ118" s="820"/>
      <c r="CA118" s="820" t="s">
        <v>62</v>
      </c>
      <c r="CB118" s="820"/>
      <c r="CC118" s="820"/>
      <c r="CD118" s="820"/>
      <c r="CE118" s="820"/>
      <c r="CF118" s="850" t="s">
        <v>62</v>
      </c>
      <c r="CG118" s="851"/>
      <c r="CH118" s="851"/>
      <c r="CI118" s="851"/>
      <c r="CJ118" s="851"/>
      <c r="CK118" s="902"/>
      <c r="CL118" s="796"/>
      <c r="CM118" s="790" t="s">
        <v>405</v>
      </c>
      <c r="CN118" s="727"/>
      <c r="CO118" s="727"/>
      <c r="CP118" s="727"/>
      <c r="CQ118" s="727"/>
      <c r="CR118" s="727"/>
      <c r="CS118" s="727"/>
      <c r="CT118" s="727"/>
      <c r="CU118" s="727"/>
      <c r="CV118" s="727"/>
      <c r="CW118" s="727"/>
      <c r="CX118" s="727"/>
      <c r="CY118" s="727"/>
      <c r="CZ118" s="727"/>
      <c r="DA118" s="727"/>
      <c r="DB118" s="727"/>
      <c r="DC118" s="727"/>
      <c r="DD118" s="727"/>
      <c r="DE118" s="727"/>
      <c r="DF118" s="728"/>
      <c r="DG118" s="754" t="s">
        <v>62</v>
      </c>
      <c r="DH118" s="755"/>
      <c r="DI118" s="755"/>
      <c r="DJ118" s="755"/>
      <c r="DK118" s="756"/>
      <c r="DL118" s="757" t="s">
        <v>62</v>
      </c>
      <c r="DM118" s="755"/>
      <c r="DN118" s="755"/>
      <c r="DO118" s="755"/>
      <c r="DP118" s="756"/>
      <c r="DQ118" s="757" t="s">
        <v>62</v>
      </c>
      <c r="DR118" s="755"/>
      <c r="DS118" s="755"/>
      <c r="DT118" s="755"/>
      <c r="DU118" s="756"/>
      <c r="DV118" s="799" t="s">
        <v>62</v>
      </c>
      <c r="DW118" s="800"/>
      <c r="DX118" s="800"/>
      <c r="DY118" s="800"/>
      <c r="DZ118" s="801"/>
    </row>
    <row r="119" spans="1:130" s="89" customFormat="1" ht="26.25" customHeight="1" x14ac:dyDescent="0.2">
      <c r="A119" s="793" t="s">
        <v>380</v>
      </c>
      <c r="B119" s="794"/>
      <c r="C119" s="835" t="s">
        <v>381</v>
      </c>
      <c r="D119" s="783"/>
      <c r="E119" s="783"/>
      <c r="F119" s="783"/>
      <c r="G119" s="783"/>
      <c r="H119" s="783"/>
      <c r="I119" s="783"/>
      <c r="J119" s="783"/>
      <c r="K119" s="783"/>
      <c r="L119" s="783"/>
      <c r="M119" s="783"/>
      <c r="N119" s="783"/>
      <c r="O119" s="783"/>
      <c r="P119" s="783"/>
      <c r="Q119" s="783"/>
      <c r="R119" s="783"/>
      <c r="S119" s="783"/>
      <c r="T119" s="783"/>
      <c r="U119" s="783"/>
      <c r="V119" s="783"/>
      <c r="W119" s="783"/>
      <c r="X119" s="783"/>
      <c r="Y119" s="783"/>
      <c r="Z119" s="784"/>
      <c r="AA119" s="863" t="s">
        <v>62</v>
      </c>
      <c r="AB119" s="864"/>
      <c r="AC119" s="864"/>
      <c r="AD119" s="864"/>
      <c r="AE119" s="865"/>
      <c r="AF119" s="866" t="s">
        <v>62</v>
      </c>
      <c r="AG119" s="864"/>
      <c r="AH119" s="864"/>
      <c r="AI119" s="864"/>
      <c r="AJ119" s="865"/>
      <c r="AK119" s="866" t="s">
        <v>62</v>
      </c>
      <c r="AL119" s="864"/>
      <c r="AM119" s="864"/>
      <c r="AN119" s="864"/>
      <c r="AO119" s="865"/>
      <c r="AP119" s="867" t="s">
        <v>62</v>
      </c>
      <c r="AQ119" s="868"/>
      <c r="AR119" s="868"/>
      <c r="AS119" s="868"/>
      <c r="AT119" s="869"/>
      <c r="AU119" s="909"/>
      <c r="AV119" s="910"/>
      <c r="AW119" s="910"/>
      <c r="AX119" s="910"/>
      <c r="AY119" s="910"/>
      <c r="AZ119" s="110" t="s">
        <v>118</v>
      </c>
      <c r="BA119" s="110"/>
      <c r="BB119" s="110"/>
      <c r="BC119" s="110"/>
      <c r="BD119" s="110"/>
      <c r="BE119" s="110"/>
      <c r="BF119" s="110"/>
      <c r="BG119" s="110"/>
      <c r="BH119" s="110"/>
      <c r="BI119" s="110"/>
      <c r="BJ119" s="110"/>
      <c r="BK119" s="110"/>
      <c r="BL119" s="110"/>
      <c r="BM119" s="110"/>
      <c r="BN119" s="110"/>
      <c r="BO119" s="852" t="s">
        <v>406</v>
      </c>
      <c r="BP119" s="853"/>
      <c r="BQ119" s="854">
        <v>35340060</v>
      </c>
      <c r="BR119" s="820"/>
      <c r="BS119" s="820"/>
      <c r="BT119" s="820"/>
      <c r="BU119" s="820"/>
      <c r="BV119" s="820">
        <v>36581637</v>
      </c>
      <c r="BW119" s="820"/>
      <c r="BX119" s="820"/>
      <c r="BY119" s="820"/>
      <c r="BZ119" s="820"/>
      <c r="CA119" s="820">
        <v>36989585</v>
      </c>
      <c r="CB119" s="820"/>
      <c r="CC119" s="820"/>
      <c r="CD119" s="820"/>
      <c r="CE119" s="820"/>
      <c r="CF119" s="723"/>
      <c r="CG119" s="724"/>
      <c r="CH119" s="724"/>
      <c r="CI119" s="724"/>
      <c r="CJ119" s="809"/>
      <c r="CK119" s="903"/>
      <c r="CL119" s="798"/>
      <c r="CM119" s="813" t="s">
        <v>407</v>
      </c>
      <c r="CN119" s="814"/>
      <c r="CO119" s="814"/>
      <c r="CP119" s="814"/>
      <c r="CQ119" s="814"/>
      <c r="CR119" s="814"/>
      <c r="CS119" s="814"/>
      <c r="CT119" s="814"/>
      <c r="CU119" s="814"/>
      <c r="CV119" s="814"/>
      <c r="CW119" s="814"/>
      <c r="CX119" s="814"/>
      <c r="CY119" s="814"/>
      <c r="CZ119" s="814"/>
      <c r="DA119" s="814"/>
      <c r="DB119" s="814"/>
      <c r="DC119" s="814"/>
      <c r="DD119" s="814"/>
      <c r="DE119" s="814"/>
      <c r="DF119" s="815"/>
      <c r="DG119" s="738">
        <v>17986</v>
      </c>
      <c r="DH119" s="739"/>
      <c r="DI119" s="739"/>
      <c r="DJ119" s="739"/>
      <c r="DK119" s="740"/>
      <c r="DL119" s="741">
        <v>11007</v>
      </c>
      <c r="DM119" s="739"/>
      <c r="DN119" s="739"/>
      <c r="DO119" s="739"/>
      <c r="DP119" s="740"/>
      <c r="DQ119" s="741">
        <v>6859</v>
      </c>
      <c r="DR119" s="739"/>
      <c r="DS119" s="739"/>
      <c r="DT119" s="739"/>
      <c r="DU119" s="740"/>
      <c r="DV119" s="823">
        <v>0.1</v>
      </c>
      <c r="DW119" s="824"/>
      <c r="DX119" s="824"/>
      <c r="DY119" s="824"/>
      <c r="DZ119" s="825"/>
    </row>
    <row r="120" spans="1:130" s="89" customFormat="1" ht="26.25" customHeight="1" x14ac:dyDescent="0.2">
      <c r="A120" s="795"/>
      <c r="B120" s="796"/>
      <c r="C120" s="790" t="s">
        <v>384</v>
      </c>
      <c r="D120" s="727"/>
      <c r="E120" s="727"/>
      <c r="F120" s="727"/>
      <c r="G120" s="727"/>
      <c r="H120" s="727"/>
      <c r="I120" s="727"/>
      <c r="J120" s="727"/>
      <c r="K120" s="727"/>
      <c r="L120" s="727"/>
      <c r="M120" s="727"/>
      <c r="N120" s="727"/>
      <c r="O120" s="727"/>
      <c r="P120" s="727"/>
      <c r="Q120" s="727"/>
      <c r="R120" s="727"/>
      <c r="S120" s="727"/>
      <c r="T120" s="727"/>
      <c r="U120" s="727"/>
      <c r="V120" s="727"/>
      <c r="W120" s="727"/>
      <c r="X120" s="727"/>
      <c r="Y120" s="727"/>
      <c r="Z120" s="728"/>
      <c r="AA120" s="754" t="s">
        <v>62</v>
      </c>
      <c r="AB120" s="755"/>
      <c r="AC120" s="755"/>
      <c r="AD120" s="755"/>
      <c r="AE120" s="756"/>
      <c r="AF120" s="757" t="s">
        <v>62</v>
      </c>
      <c r="AG120" s="755"/>
      <c r="AH120" s="755"/>
      <c r="AI120" s="755"/>
      <c r="AJ120" s="756"/>
      <c r="AK120" s="757" t="s">
        <v>62</v>
      </c>
      <c r="AL120" s="755"/>
      <c r="AM120" s="755"/>
      <c r="AN120" s="755"/>
      <c r="AO120" s="756"/>
      <c r="AP120" s="799" t="s">
        <v>62</v>
      </c>
      <c r="AQ120" s="800"/>
      <c r="AR120" s="800"/>
      <c r="AS120" s="800"/>
      <c r="AT120" s="801"/>
      <c r="AU120" s="855" t="s">
        <v>408</v>
      </c>
      <c r="AV120" s="856"/>
      <c r="AW120" s="856"/>
      <c r="AX120" s="856"/>
      <c r="AY120" s="857"/>
      <c r="AZ120" s="835" t="s">
        <v>409</v>
      </c>
      <c r="BA120" s="783"/>
      <c r="BB120" s="783"/>
      <c r="BC120" s="783"/>
      <c r="BD120" s="783"/>
      <c r="BE120" s="783"/>
      <c r="BF120" s="783"/>
      <c r="BG120" s="783"/>
      <c r="BH120" s="783"/>
      <c r="BI120" s="783"/>
      <c r="BJ120" s="783"/>
      <c r="BK120" s="783"/>
      <c r="BL120" s="783"/>
      <c r="BM120" s="783"/>
      <c r="BN120" s="783"/>
      <c r="BO120" s="783"/>
      <c r="BP120" s="784"/>
      <c r="BQ120" s="836">
        <v>9440703</v>
      </c>
      <c r="BR120" s="817"/>
      <c r="BS120" s="817"/>
      <c r="BT120" s="817"/>
      <c r="BU120" s="817"/>
      <c r="BV120" s="817">
        <v>9032152</v>
      </c>
      <c r="BW120" s="817"/>
      <c r="BX120" s="817"/>
      <c r="BY120" s="817"/>
      <c r="BZ120" s="817"/>
      <c r="CA120" s="817">
        <v>9422309</v>
      </c>
      <c r="CB120" s="817"/>
      <c r="CC120" s="817"/>
      <c r="CD120" s="817"/>
      <c r="CE120" s="817"/>
      <c r="CF120" s="841">
        <v>92.8</v>
      </c>
      <c r="CG120" s="842"/>
      <c r="CH120" s="842"/>
      <c r="CI120" s="842"/>
      <c r="CJ120" s="842"/>
      <c r="CK120" s="843" t="s">
        <v>410</v>
      </c>
      <c r="CL120" s="827"/>
      <c r="CM120" s="827"/>
      <c r="CN120" s="827"/>
      <c r="CO120" s="828"/>
      <c r="CP120" s="847" t="s">
        <v>346</v>
      </c>
      <c r="CQ120" s="848"/>
      <c r="CR120" s="848"/>
      <c r="CS120" s="848"/>
      <c r="CT120" s="848"/>
      <c r="CU120" s="848"/>
      <c r="CV120" s="848"/>
      <c r="CW120" s="848"/>
      <c r="CX120" s="848"/>
      <c r="CY120" s="848"/>
      <c r="CZ120" s="848"/>
      <c r="DA120" s="848"/>
      <c r="DB120" s="848"/>
      <c r="DC120" s="848"/>
      <c r="DD120" s="848"/>
      <c r="DE120" s="848"/>
      <c r="DF120" s="849"/>
      <c r="DG120" s="836">
        <v>12990240</v>
      </c>
      <c r="DH120" s="817"/>
      <c r="DI120" s="817"/>
      <c r="DJ120" s="817"/>
      <c r="DK120" s="817"/>
      <c r="DL120" s="817">
        <v>13199942</v>
      </c>
      <c r="DM120" s="817"/>
      <c r="DN120" s="817"/>
      <c r="DO120" s="817"/>
      <c r="DP120" s="817"/>
      <c r="DQ120" s="817">
        <v>13517943</v>
      </c>
      <c r="DR120" s="817"/>
      <c r="DS120" s="817"/>
      <c r="DT120" s="817"/>
      <c r="DU120" s="817"/>
      <c r="DV120" s="818">
        <v>133.1</v>
      </c>
      <c r="DW120" s="818"/>
      <c r="DX120" s="818"/>
      <c r="DY120" s="818"/>
      <c r="DZ120" s="819"/>
    </row>
    <row r="121" spans="1:130" s="89" customFormat="1" ht="26.25" customHeight="1" x14ac:dyDescent="0.2">
      <c r="A121" s="795"/>
      <c r="B121" s="796"/>
      <c r="C121" s="838" t="s">
        <v>411</v>
      </c>
      <c r="D121" s="839"/>
      <c r="E121" s="839"/>
      <c r="F121" s="839"/>
      <c r="G121" s="839"/>
      <c r="H121" s="839"/>
      <c r="I121" s="839"/>
      <c r="J121" s="839"/>
      <c r="K121" s="839"/>
      <c r="L121" s="839"/>
      <c r="M121" s="839"/>
      <c r="N121" s="839"/>
      <c r="O121" s="839"/>
      <c r="P121" s="839"/>
      <c r="Q121" s="839"/>
      <c r="R121" s="839"/>
      <c r="S121" s="839"/>
      <c r="T121" s="839"/>
      <c r="U121" s="839"/>
      <c r="V121" s="839"/>
      <c r="W121" s="839"/>
      <c r="X121" s="839"/>
      <c r="Y121" s="839"/>
      <c r="Z121" s="840"/>
      <c r="AA121" s="754" t="s">
        <v>62</v>
      </c>
      <c r="AB121" s="755"/>
      <c r="AC121" s="755"/>
      <c r="AD121" s="755"/>
      <c r="AE121" s="756"/>
      <c r="AF121" s="757" t="s">
        <v>62</v>
      </c>
      <c r="AG121" s="755"/>
      <c r="AH121" s="755"/>
      <c r="AI121" s="755"/>
      <c r="AJ121" s="756"/>
      <c r="AK121" s="757" t="s">
        <v>62</v>
      </c>
      <c r="AL121" s="755"/>
      <c r="AM121" s="755"/>
      <c r="AN121" s="755"/>
      <c r="AO121" s="756"/>
      <c r="AP121" s="799" t="s">
        <v>62</v>
      </c>
      <c r="AQ121" s="800"/>
      <c r="AR121" s="800"/>
      <c r="AS121" s="800"/>
      <c r="AT121" s="801"/>
      <c r="AU121" s="858"/>
      <c r="AV121" s="859"/>
      <c r="AW121" s="859"/>
      <c r="AX121" s="859"/>
      <c r="AY121" s="860"/>
      <c r="AZ121" s="790" t="s">
        <v>412</v>
      </c>
      <c r="BA121" s="727"/>
      <c r="BB121" s="727"/>
      <c r="BC121" s="727"/>
      <c r="BD121" s="727"/>
      <c r="BE121" s="727"/>
      <c r="BF121" s="727"/>
      <c r="BG121" s="727"/>
      <c r="BH121" s="727"/>
      <c r="BI121" s="727"/>
      <c r="BJ121" s="727"/>
      <c r="BK121" s="727"/>
      <c r="BL121" s="727"/>
      <c r="BM121" s="727"/>
      <c r="BN121" s="727"/>
      <c r="BO121" s="727"/>
      <c r="BP121" s="728"/>
      <c r="BQ121" s="791">
        <v>41751</v>
      </c>
      <c r="BR121" s="792"/>
      <c r="BS121" s="792"/>
      <c r="BT121" s="792"/>
      <c r="BU121" s="792"/>
      <c r="BV121" s="792">
        <v>31171</v>
      </c>
      <c r="BW121" s="792"/>
      <c r="BX121" s="792"/>
      <c r="BY121" s="792"/>
      <c r="BZ121" s="792"/>
      <c r="CA121" s="792">
        <v>21654</v>
      </c>
      <c r="CB121" s="792"/>
      <c r="CC121" s="792"/>
      <c r="CD121" s="792"/>
      <c r="CE121" s="792"/>
      <c r="CF121" s="850">
        <v>0.2</v>
      </c>
      <c r="CG121" s="851"/>
      <c r="CH121" s="851"/>
      <c r="CI121" s="851"/>
      <c r="CJ121" s="851"/>
      <c r="CK121" s="844"/>
      <c r="CL121" s="830"/>
      <c r="CM121" s="830"/>
      <c r="CN121" s="830"/>
      <c r="CO121" s="831"/>
      <c r="CP121" s="810" t="s">
        <v>345</v>
      </c>
      <c r="CQ121" s="811"/>
      <c r="CR121" s="811"/>
      <c r="CS121" s="811"/>
      <c r="CT121" s="811"/>
      <c r="CU121" s="811"/>
      <c r="CV121" s="811"/>
      <c r="CW121" s="811"/>
      <c r="CX121" s="811"/>
      <c r="CY121" s="811"/>
      <c r="CZ121" s="811"/>
      <c r="DA121" s="811"/>
      <c r="DB121" s="811"/>
      <c r="DC121" s="811"/>
      <c r="DD121" s="811"/>
      <c r="DE121" s="811"/>
      <c r="DF121" s="812"/>
      <c r="DG121" s="791">
        <v>1026789</v>
      </c>
      <c r="DH121" s="792"/>
      <c r="DI121" s="792"/>
      <c r="DJ121" s="792"/>
      <c r="DK121" s="792"/>
      <c r="DL121" s="792">
        <v>1090091</v>
      </c>
      <c r="DM121" s="792"/>
      <c r="DN121" s="792"/>
      <c r="DO121" s="792"/>
      <c r="DP121" s="792"/>
      <c r="DQ121" s="792">
        <v>1066230</v>
      </c>
      <c r="DR121" s="792"/>
      <c r="DS121" s="792"/>
      <c r="DT121" s="792"/>
      <c r="DU121" s="792"/>
      <c r="DV121" s="769">
        <v>10.5</v>
      </c>
      <c r="DW121" s="769"/>
      <c r="DX121" s="769"/>
      <c r="DY121" s="769"/>
      <c r="DZ121" s="770"/>
    </row>
    <row r="122" spans="1:130" s="89" customFormat="1" ht="26.25" customHeight="1" x14ac:dyDescent="0.2">
      <c r="A122" s="795"/>
      <c r="B122" s="796"/>
      <c r="C122" s="790" t="s">
        <v>394</v>
      </c>
      <c r="D122" s="727"/>
      <c r="E122" s="727"/>
      <c r="F122" s="727"/>
      <c r="G122" s="727"/>
      <c r="H122" s="727"/>
      <c r="I122" s="727"/>
      <c r="J122" s="727"/>
      <c r="K122" s="727"/>
      <c r="L122" s="727"/>
      <c r="M122" s="727"/>
      <c r="N122" s="727"/>
      <c r="O122" s="727"/>
      <c r="P122" s="727"/>
      <c r="Q122" s="727"/>
      <c r="R122" s="727"/>
      <c r="S122" s="727"/>
      <c r="T122" s="727"/>
      <c r="U122" s="727"/>
      <c r="V122" s="727"/>
      <c r="W122" s="727"/>
      <c r="X122" s="727"/>
      <c r="Y122" s="727"/>
      <c r="Z122" s="728"/>
      <c r="AA122" s="754" t="s">
        <v>62</v>
      </c>
      <c r="AB122" s="755"/>
      <c r="AC122" s="755"/>
      <c r="AD122" s="755"/>
      <c r="AE122" s="756"/>
      <c r="AF122" s="757" t="s">
        <v>62</v>
      </c>
      <c r="AG122" s="755"/>
      <c r="AH122" s="755"/>
      <c r="AI122" s="755"/>
      <c r="AJ122" s="756"/>
      <c r="AK122" s="757" t="s">
        <v>62</v>
      </c>
      <c r="AL122" s="755"/>
      <c r="AM122" s="755"/>
      <c r="AN122" s="755"/>
      <c r="AO122" s="756"/>
      <c r="AP122" s="799" t="s">
        <v>62</v>
      </c>
      <c r="AQ122" s="800"/>
      <c r="AR122" s="800"/>
      <c r="AS122" s="800"/>
      <c r="AT122" s="801"/>
      <c r="AU122" s="858"/>
      <c r="AV122" s="859"/>
      <c r="AW122" s="859"/>
      <c r="AX122" s="859"/>
      <c r="AY122" s="860"/>
      <c r="AZ122" s="813" t="s">
        <v>413</v>
      </c>
      <c r="BA122" s="814"/>
      <c r="BB122" s="814"/>
      <c r="BC122" s="814"/>
      <c r="BD122" s="814"/>
      <c r="BE122" s="814"/>
      <c r="BF122" s="814"/>
      <c r="BG122" s="814"/>
      <c r="BH122" s="814"/>
      <c r="BI122" s="814"/>
      <c r="BJ122" s="814"/>
      <c r="BK122" s="814"/>
      <c r="BL122" s="814"/>
      <c r="BM122" s="814"/>
      <c r="BN122" s="814"/>
      <c r="BO122" s="814"/>
      <c r="BP122" s="815"/>
      <c r="BQ122" s="854">
        <v>22768021</v>
      </c>
      <c r="BR122" s="820"/>
      <c r="BS122" s="820"/>
      <c r="BT122" s="820"/>
      <c r="BU122" s="820"/>
      <c r="BV122" s="820">
        <v>23450019</v>
      </c>
      <c r="BW122" s="820"/>
      <c r="BX122" s="820"/>
      <c r="BY122" s="820"/>
      <c r="BZ122" s="820"/>
      <c r="CA122" s="820">
        <v>23902794</v>
      </c>
      <c r="CB122" s="820"/>
      <c r="CC122" s="820"/>
      <c r="CD122" s="820"/>
      <c r="CE122" s="820"/>
      <c r="CF122" s="821">
        <v>235.4</v>
      </c>
      <c r="CG122" s="822"/>
      <c r="CH122" s="822"/>
      <c r="CI122" s="822"/>
      <c r="CJ122" s="822"/>
      <c r="CK122" s="844"/>
      <c r="CL122" s="830"/>
      <c r="CM122" s="830"/>
      <c r="CN122" s="830"/>
      <c r="CO122" s="831"/>
      <c r="CP122" s="810" t="s">
        <v>343</v>
      </c>
      <c r="CQ122" s="811"/>
      <c r="CR122" s="811"/>
      <c r="CS122" s="811"/>
      <c r="CT122" s="811"/>
      <c r="CU122" s="811"/>
      <c r="CV122" s="811"/>
      <c r="CW122" s="811"/>
      <c r="CX122" s="811"/>
      <c r="CY122" s="811"/>
      <c r="CZ122" s="811"/>
      <c r="DA122" s="811"/>
      <c r="DB122" s="811"/>
      <c r="DC122" s="811"/>
      <c r="DD122" s="811"/>
      <c r="DE122" s="811"/>
      <c r="DF122" s="812"/>
      <c r="DG122" s="791">
        <v>428835</v>
      </c>
      <c r="DH122" s="792"/>
      <c r="DI122" s="792"/>
      <c r="DJ122" s="792"/>
      <c r="DK122" s="792"/>
      <c r="DL122" s="792">
        <v>195001</v>
      </c>
      <c r="DM122" s="792"/>
      <c r="DN122" s="792"/>
      <c r="DO122" s="792"/>
      <c r="DP122" s="792"/>
      <c r="DQ122" s="792">
        <v>192104</v>
      </c>
      <c r="DR122" s="792"/>
      <c r="DS122" s="792"/>
      <c r="DT122" s="792"/>
      <c r="DU122" s="792"/>
      <c r="DV122" s="769">
        <v>1.9</v>
      </c>
      <c r="DW122" s="769"/>
      <c r="DX122" s="769"/>
      <c r="DY122" s="769"/>
      <c r="DZ122" s="770"/>
    </row>
    <row r="123" spans="1:130" s="89" customFormat="1" ht="26.25" customHeight="1" x14ac:dyDescent="0.2">
      <c r="A123" s="795"/>
      <c r="B123" s="796"/>
      <c r="C123" s="790" t="s">
        <v>400</v>
      </c>
      <c r="D123" s="727"/>
      <c r="E123" s="727"/>
      <c r="F123" s="727"/>
      <c r="G123" s="727"/>
      <c r="H123" s="727"/>
      <c r="I123" s="727"/>
      <c r="J123" s="727"/>
      <c r="K123" s="727"/>
      <c r="L123" s="727"/>
      <c r="M123" s="727"/>
      <c r="N123" s="727"/>
      <c r="O123" s="727"/>
      <c r="P123" s="727"/>
      <c r="Q123" s="727"/>
      <c r="R123" s="727"/>
      <c r="S123" s="727"/>
      <c r="T123" s="727"/>
      <c r="U123" s="727"/>
      <c r="V123" s="727"/>
      <c r="W123" s="727"/>
      <c r="X123" s="727"/>
      <c r="Y123" s="727"/>
      <c r="Z123" s="728"/>
      <c r="AA123" s="754" t="s">
        <v>62</v>
      </c>
      <c r="AB123" s="755"/>
      <c r="AC123" s="755"/>
      <c r="AD123" s="755"/>
      <c r="AE123" s="756"/>
      <c r="AF123" s="757" t="s">
        <v>62</v>
      </c>
      <c r="AG123" s="755"/>
      <c r="AH123" s="755"/>
      <c r="AI123" s="755"/>
      <c r="AJ123" s="756"/>
      <c r="AK123" s="757" t="s">
        <v>62</v>
      </c>
      <c r="AL123" s="755"/>
      <c r="AM123" s="755"/>
      <c r="AN123" s="755"/>
      <c r="AO123" s="756"/>
      <c r="AP123" s="799" t="s">
        <v>62</v>
      </c>
      <c r="AQ123" s="800"/>
      <c r="AR123" s="800"/>
      <c r="AS123" s="800"/>
      <c r="AT123" s="801"/>
      <c r="AU123" s="861"/>
      <c r="AV123" s="862"/>
      <c r="AW123" s="862"/>
      <c r="AX123" s="862"/>
      <c r="AY123" s="862"/>
      <c r="AZ123" s="110" t="s">
        <v>118</v>
      </c>
      <c r="BA123" s="110"/>
      <c r="BB123" s="110"/>
      <c r="BC123" s="110"/>
      <c r="BD123" s="110"/>
      <c r="BE123" s="110"/>
      <c r="BF123" s="110"/>
      <c r="BG123" s="110"/>
      <c r="BH123" s="110"/>
      <c r="BI123" s="110"/>
      <c r="BJ123" s="110"/>
      <c r="BK123" s="110"/>
      <c r="BL123" s="110"/>
      <c r="BM123" s="110"/>
      <c r="BN123" s="110"/>
      <c r="BO123" s="852" t="s">
        <v>414</v>
      </c>
      <c r="BP123" s="853"/>
      <c r="BQ123" s="807">
        <v>32250475</v>
      </c>
      <c r="BR123" s="808"/>
      <c r="BS123" s="808"/>
      <c r="BT123" s="808"/>
      <c r="BU123" s="808"/>
      <c r="BV123" s="808">
        <v>32513342</v>
      </c>
      <c r="BW123" s="808"/>
      <c r="BX123" s="808"/>
      <c r="BY123" s="808"/>
      <c r="BZ123" s="808"/>
      <c r="CA123" s="808">
        <v>33346757</v>
      </c>
      <c r="CB123" s="808"/>
      <c r="CC123" s="808"/>
      <c r="CD123" s="808"/>
      <c r="CE123" s="808"/>
      <c r="CF123" s="723"/>
      <c r="CG123" s="724"/>
      <c r="CH123" s="724"/>
      <c r="CI123" s="724"/>
      <c r="CJ123" s="809"/>
      <c r="CK123" s="844"/>
      <c r="CL123" s="830"/>
      <c r="CM123" s="830"/>
      <c r="CN123" s="830"/>
      <c r="CO123" s="831"/>
      <c r="CP123" s="810" t="s">
        <v>341</v>
      </c>
      <c r="CQ123" s="811"/>
      <c r="CR123" s="811"/>
      <c r="CS123" s="811"/>
      <c r="CT123" s="811"/>
      <c r="CU123" s="811"/>
      <c r="CV123" s="811"/>
      <c r="CW123" s="811"/>
      <c r="CX123" s="811"/>
      <c r="CY123" s="811"/>
      <c r="CZ123" s="811"/>
      <c r="DA123" s="811"/>
      <c r="DB123" s="811"/>
      <c r="DC123" s="811"/>
      <c r="DD123" s="811"/>
      <c r="DE123" s="811"/>
      <c r="DF123" s="812"/>
      <c r="DG123" s="754" t="s">
        <v>62</v>
      </c>
      <c r="DH123" s="755"/>
      <c r="DI123" s="755"/>
      <c r="DJ123" s="755"/>
      <c r="DK123" s="756"/>
      <c r="DL123" s="757" t="s">
        <v>62</v>
      </c>
      <c r="DM123" s="755"/>
      <c r="DN123" s="755"/>
      <c r="DO123" s="755"/>
      <c r="DP123" s="756"/>
      <c r="DQ123" s="757" t="s">
        <v>62</v>
      </c>
      <c r="DR123" s="755"/>
      <c r="DS123" s="755"/>
      <c r="DT123" s="755"/>
      <c r="DU123" s="756"/>
      <c r="DV123" s="799" t="s">
        <v>62</v>
      </c>
      <c r="DW123" s="800"/>
      <c r="DX123" s="800"/>
      <c r="DY123" s="800"/>
      <c r="DZ123" s="801"/>
    </row>
    <row r="124" spans="1:130" s="89" customFormat="1" ht="26.25" customHeight="1" thickBot="1" x14ac:dyDescent="0.25">
      <c r="A124" s="795"/>
      <c r="B124" s="796"/>
      <c r="C124" s="790" t="s">
        <v>403</v>
      </c>
      <c r="D124" s="727"/>
      <c r="E124" s="727"/>
      <c r="F124" s="727"/>
      <c r="G124" s="727"/>
      <c r="H124" s="727"/>
      <c r="I124" s="727"/>
      <c r="J124" s="727"/>
      <c r="K124" s="727"/>
      <c r="L124" s="727"/>
      <c r="M124" s="727"/>
      <c r="N124" s="727"/>
      <c r="O124" s="727"/>
      <c r="P124" s="727"/>
      <c r="Q124" s="727"/>
      <c r="R124" s="727"/>
      <c r="S124" s="727"/>
      <c r="T124" s="727"/>
      <c r="U124" s="727"/>
      <c r="V124" s="727"/>
      <c r="W124" s="727"/>
      <c r="X124" s="727"/>
      <c r="Y124" s="727"/>
      <c r="Z124" s="728"/>
      <c r="AA124" s="754" t="s">
        <v>62</v>
      </c>
      <c r="AB124" s="755"/>
      <c r="AC124" s="755"/>
      <c r="AD124" s="755"/>
      <c r="AE124" s="756"/>
      <c r="AF124" s="757" t="s">
        <v>62</v>
      </c>
      <c r="AG124" s="755"/>
      <c r="AH124" s="755"/>
      <c r="AI124" s="755"/>
      <c r="AJ124" s="756"/>
      <c r="AK124" s="757" t="s">
        <v>62</v>
      </c>
      <c r="AL124" s="755"/>
      <c r="AM124" s="755"/>
      <c r="AN124" s="755"/>
      <c r="AO124" s="756"/>
      <c r="AP124" s="799" t="s">
        <v>62</v>
      </c>
      <c r="AQ124" s="800"/>
      <c r="AR124" s="800"/>
      <c r="AS124" s="800"/>
      <c r="AT124" s="801"/>
      <c r="AU124" s="802" t="s">
        <v>415</v>
      </c>
      <c r="AV124" s="803"/>
      <c r="AW124" s="803"/>
      <c r="AX124" s="803"/>
      <c r="AY124" s="803"/>
      <c r="AZ124" s="803"/>
      <c r="BA124" s="803"/>
      <c r="BB124" s="803"/>
      <c r="BC124" s="803"/>
      <c r="BD124" s="803"/>
      <c r="BE124" s="803"/>
      <c r="BF124" s="803"/>
      <c r="BG124" s="803"/>
      <c r="BH124" s="803"/>
      <c r="BI124" s="803"/>
      <c r="BJ124" s="803"/>
      <c r="BK124" s="803"/>
      <c r="BL124" s="803"/>
      <c r="BM124" s="803"/>
      <c r="BN124" s="803"/>
      <c r="BO124" s="803"/>
      <c r="BP124" s="804"/>
      <c r="BQ124" s="805">
        <v>31.3</v>
      </c>
      <c r="BR124" s="806"/>
      <c r="BS124" s="806"/>
      <c r="BT124" s="806"/>
      <c r="BU124" s="806"/>
      <c r="BV124" s="806">
        <v>41.4</v>
      </c>
      <c r="BW124" s="806"/>
      <c r="BX124" s="806"/>
      <c r="BY124" s="806"/>
      <c r="BZ124" s="806"/>
      <c r="CA124" s="806">
        <v>35.799999999999997</v>
      </c>
      <c r="CB124" s="806"/>
      <c r="CC124" s="806"/>
      <c r="CD124" s="806"/>
      <c r="CE124" s="806"/>
      <c r="CF124" s="701"/>
      <c r="CG124" s="702"/>
      <c r="CH124" s="702"/>
      <c r="CI124" s="702"/>
      <c r="CJ124" s="837"/>
      <c r="CK124" s="845"/>
      <c r="CL124" s="845"/>
      <c r="CM124" s="845"/>
      <c r="CN124" s="845"/>
      <c r="CO124" s="846"/>
      <c r="CP124" s="810" t="s">
        <v>416</v>
      </c>
      <c r="CQ124" s="811"/>
      <c r="CR124" s="811"/>
      <c r="CS124" s="811"/>
      <c r="CT124" s="811"/>
      <c r="CU124" s="811"/>
      <c r="CV124" s="811"/>
      <c r="CW124" s="811"/>
      <c r="CX124" s="811"/>
      <c r="CY124" s="811"/>
      <c r="CZ124" s="811"/>
      <c r="DA124" s="811"/>
      <c r="DB124" s="811"/>
      <c r="DC124" s="811"/>
      <c r="DD124" s="811"/>
      <c r="DE124" s="811"/>
      <c r="DF124" s="812"/>
      <c r="DG124" s="738">
        <v>331304</v>
      </c>
      <c r="DH124" s="739"/>
      <c r="DI124" s="739"/>
      <c r="DJ124" s="739"/>
      <c r="DK124" s="740"/>
      <c r="DL124" s="741">
        <v>536750</v>
      </c>
      <c r="DM124" s="739"/>
      <c r="DN124" s="739"/>
      <c r="DO124" s="739"/>
      <c r="DP124" s="740"/>
      <c r="DQ124" s="741" t="s">
        <v>62</v>
      </c>
      <c r="DR124" s="739"/>
      <c r="DS124" s="739"/>
      <c r="DT124" s="739"/>
      <c r="DU124" s="740"/>
      <c r="DV124" s="823" t="s">
        <v>62</v>
      </c>
      <c r="DW124" s="824"/>
      <c r="DX124" s="824"/>
      <c r="DY124" s="824"/>
      <c r="DZ124" s="825"/>
    </row>
    <row r="125" spans="1:130" s="89" customFormat="1" ht="26.25" customHeight="1" x14ac:dyDescent="0.2">
      <c r="A125" s="795"/>
      <c r="B125" s="796"/>
      <c r="C125" s="790" t="s">
        <v>405</v>
      </c>
      <c r="D125" s="727"/>
      <c r="E125" s="727"/>
      <c r="F125" s="727"/>
      <c r="G125" s="727"/>
      <c r="H125" s="727"/>
      <c r="I125" s="727"/>
      <c r="J125" s="727"/>
      <c r="K125" s="727"/>
      <c r="L125" s="727"/>
      <c r="M125" s="727"/>
      <c r="N125" s="727"/>
      <c r="O125" s="727"/>
      <c r="P125" s="727"/>
      <c r="Q125" s="727"/>
      <c r="R125" s="727"/>
      <c r="S125" s="727"/>
      <c r="T125" s="727"/>
      <c r="U125" s="727"/>
      <c r="V125" s="727"/>
      <c r="W125" s="727"/>
      <c r="X125" s="727"/>
      <c r="Y125" s="727"/>
      <c r="Z125" s="728"/>
      <c r="AA125" s="754" t="s">
        <v>62</v>
      </c>
      <c r="AB125" s="755"/>
      <c r="AC125" s="755"/>
      <c r="AD125" s="755"/>
      <c r="AE125" s="756"/>
      <c r="AF125" s="757" t="s">
        <v>62</v>
      </c>
      <c r="AG125" s="755"/>
      <c r="AH125" s="755"/>
      <c r="AI125" s="755"/>
      <c r="AJ125" s="756"/>
      <c r="AK125" s="757" t="s">
        <v>62</v>
      </c>
      <c r="AL125" s="755"/>
      <c r="AM125" s="755"/>
      <c r="AN125" s="755"/>
      <c r="AO125" s="756"/>
      <c r="AP125" s="799" t="s">
        <v>62</v>
      </c>
      <c r="AQ125" s="800"/>
      <c r="AR125" s="800"/>
      <c r="AS125" s="800"/>
      <c r="AT125" s="801"/>
      <c r="AU125" s="111"/>
      <c r="AV125" s="112"/>
      <c r="AW125" s="112"/>
      <c r="AX125" s="112"/>
      <c r="AY125" s="112"/>
      <c r="AZ125" s="112"/>
      <c r="BA125" s="112"/>
      <c r="BB125" s="112"/>
      <c r="BC125" s="112"/>
      <c r="BD125" s="112"/>
      <c r="BE125" s="112"/>
      <c r="BF125" s="112"/>
      <c r="BG125" s="112"/>
      <c r="BH125" s="112"/>
      <c r="BI125" s="112"/>
      <c r="BJ125" s="112"/>
      <c r="BK125" s="112"/>
      <c r="BL125" s="112"/>
      <c r="BM125" s="112"/>
      <c r="BN125" s="112"/>
      <c r="BO125" s="112"/>
      <c r="BP125" s="112"/>
      <c r="BQ125" s="91"/>
      <c r="BR125" s="91"/>
      <c r="BS125" s="91"/>
      <c r="BT125" s="91"/>
      <c r="BU125" s="91"/>
      <c r="BV125" s="91"/>
      <c r="BW125" s="91"/>
      <c r="BX125" s="91"/>
      <c r="BY125" s="91"/>
      <c r="BZ125" s="91"/>
      <c r="CA125" s="91"/>
      <c r="CB125" s="91"/>
      <c r="CC125" s="91"/>
      <c r="CD125" s="91"/>
      <c r="CE125" s="91"/>
      <c r="CF125" s="91"/>
      <c r="CG125" s="91"/>
      <c r="CH125" s="91"/>
      <c r="CI125" s="91"/>
      <c r="CJ125" s="113"/>
      <c r="CK125" s="826" t="s">
        <v>417</v>
      </c>
      <c r="CL125" s="827"/>
      <c r="CM125" s="827"/>
      <c r="CN125" s="827"/>
      <c r="CO125" s="828"/>
      <c r="CP125" s="835" t="s">
        <v>418</v>
      </c>
      <c r="CQ125" s="783"/>
      <c r="CR125" s="783"/>
      <c r="CS125" s="783"/>
      <c r="CT125" s="783"/>
      <c r="CU125" s="783"/>
      <c r="CV125" s="783"/>
      <c r="CW125" s="783"/>
      <c r="CX125" s="783"/>
      <c r="CY125" s="783"/>
      <c r="CZ125" s="783"/>
      <c r="DA125" s="783"/>
      <c r="DB125" s="783"/>
      <c r="DC125" s="783"/>
      <c r="DD125" s="783"/>
      <c r="DE125" s="783"/>
      <c r="DF125" s="784"/>
      <c r="DG125" s="836" t="s">
        <v>62</v>
      </c>
      <c r="DH125" s="817"/>
      <c r="DI125" s="817"/>
      <c r="DJ125" s="817"/>
      <c r="DK125" s="817"/>
      <c r="DL125" s="817" t="s">
        <v>62</v>
      </c>
      <c r="DM125" s="817"/>
      <c r="DN125" s="817"/>
      <c r="DO125" s="817"/>
      <c r="DP125" s="817"/>
      <c r="DQ125" s="817" t="s">
        <v>62</v>
      </c>
      <c r="DR125" s="817"/>
      <c r="DS125" s="817"/>
      <c r="DT125" s="817"/>
      <c r="DU125" s="817"/>
      <c r="DV125" s="818" t="s">
        <v>62</v>
      </c>
      <c r="DW125" s="818"/>
      <c r="DX125" s="818"/>
      <c r="DY125" s="818"/>
      <c r="DZ125" s="819"/>
    </row>
    <row r="126" spans="1:130" s="89" customFormat="1" ht="26.25" customHeight="1" thickBot="1" x14ac:dyDescent="0.25">
      <c r="A126" s="795"/>
      <c r="B126" s="796"/>
      <c r="C126" s="790" t="s">
        <v>407</v>
      </c>
      <c r="D126" s="727"/>
      <c r="E126" s="727"/>
      <c r="F126" s="727"/>
      <c r="G126" s="727"/>
      <c r="H126" s="727"/>
      <c r="I126" s="727"/>
      <c r="J126" s="727"/>
      <c r="K126" s="727"/>
      <c r="L126" s="727"/>
      <c r="M126" s="727"/>
      <c r="N126" s="727"/>
      <c r="O126" s="727"/>
      <c r="P126" s="727"/>
      <c r="Q126" s="727"/>
      <c r="R126" s="727"/>
      <c r="S126" s="727"/>
      <c r="T126" s="727"/>
      <c r="U126" s="727"/>
      <c r="V126" s="727"/>
      <c r="W126" s="727"/>
      <c r="X126" s="727"/>
      <c r="Y126" s="727"/>
      <c r="Z126" s="728"/>
      <c r="AA126" s="754" t="s">
        <v>62</v>
      </c>
      <c r="AB126" s="755"/>
      <c r="AC126" s="755"/>
      <c r="AD126" s="755"/>
      <c r="AE126" s="756"/>
      <c r="AF126" s="757" t="s">
        <v>62</v>
      </c>
      <c r="AG126" s="755"/>
      <c r="AH126" s="755"/>
      <c r="AI126" s="755"/>
      <c r="AJ126" s="756"/>
      <c r="AK126" s="757" t="s">
        <v>62</v>
      </c>
      <c r="AL126" s="755"/>
      <c r="AM126" s="755"/>
      <c r="AN126" s="755"/>
      <c r="AO126" s="756"/>
      <c r="AP126" s="799" t="s">
        <v>62</v>
      </c>
      <c r="AQ126" s="800"/>
      <c r="AR126" s="800"/>
      <c r="AS126" s="800"/>
      <c r="AT126" s="801"/>
      <c r="AU126" s="91"/>
      <c r="AV126" s="91"/>
      <c r="AW126" s="91"/>
      <c r="AX126" s="91"/>
      <c r="AY126" s="91"/>
      <c r="AZ126" s="91"/>
      <c r="BA126" s="91"/>
      <c r="BB126" s="91"/>
      <c r="BC126" s="91"/>
      <c r="BD126" s="91"/>
      <c r="BE126" s="91"/>
      <c r="BF126" s="91"/>
      <c r="BG126" s="91"/>
      <c r="BH126" s="91"/>
      <c r="BI126" s="91"/>
      <c r="BJ126" s="91"/>
      <c r="BK126" s="91"/>
      <c r="BL126" s="91"/>
      <c r="BM126" s="91"/>
      <c r="BN126" s="91"/>
      <c r="BO126" s="91"/>
      <c r="BP126" s="91"/>
      <c r="BQ126" s="91"/>
      <c r="BR126" s="91"/>
      <c r="BS126" s="91"/>
      <c r="BT126" s="91"/>
      <c r="BU126" s="91"/>
      <c r="BV126" s="91"/>
      <c r="BW126" s="91"/>
      <c r="BX126" s="91"/>
      <c r="BY126" s="91"/>
      <c r="BZ126" s="91"/>
      <c r="CA126" s="91"/>
      <c r="CB126" s="91"/>
      <c r="CC126" s="91"/>
      <c r="CD126" s="114"/>
      <c r="CE126" s="114"/>
      <c r="CF126" s="114"/>
      <c r="CG126" s="91"/>
      <c r="CH126" s="91"/>
      <c r="CI126" s="91"/>
      <c r="CJ126" s="113"/>
      <c r="CK126" s="829"/>
      <c r="CL126" s="830"/>
      <c r="CM126" s="830"/>
      <c r="CN126" s="830"/>
      <c r="CO126" s="831"/>
      <c r="CP126" s="790" t="s">
        <v>419</v>
      </c>
      <c r="CQ126" s="727"/>
      <c r="CR126" s="727"/>
      <c r="CS126" s="727"/>
      <c r="CT126" s="727"/>
      <c r="CU126" s="727"/>
      <c r="CV126" s="727"/>
      <c r="CW126" s="727"/>
      <c r="CX126" s="727"/>
      <c r="CY126" s="727"/>
      <c r="CZ126" s="727"/>
      <c r="DA126" s="727"/>
      <c r="DB126" s="727"/>
      <c r="DC126" s="727"/>
      <c r="DD126" s="727"/>
      <c r="DE126" s="727"/>
      <c r="DF126" s="728"/>
      <c r="DG126" s="791" t="s">
        <v>62</v>
      </c>
      <c r="DH126" s="792"/>
      <c r="DI126" s="792"/>
      <c r="DJ126" s="792"/>
      <c r="DK126" s="792"/>
      <c r="DL126" s="792" t="s">
        <v>62</v>
      </c>
      <c r="DM126" s="792"/>
      <c r="DN126" s="792"/>
      <c r="DO126" s="792"/>
      <c r="DP126" s="792"/>
      <c r="DQ126" s="792" t="s">
        <v>62</v>
      </c>
      <c r="DR126" s="792"/>
      <c r="DS126" s="792"/>
      <c r="DT126" s="792"/>
      <c r="DU126" s="792"/>
      <c r="DV126" s="769" t="s">
        <v>62</v>
      </c>
      <c r="DW126" s="769"/>
      <c r="DX126" s="769"/>
      <c r="DY126" s="769"/>
      <c r="DZ126" s="770"/>
    </row>
    <row r="127" spans="1:130" s="89" customFormat="1" ht="26.25" customHeight="1" x14ac:dyDescent="0.2">
      <c r="A127" s="797"/>
      <c r="B127" s="798"/>
      <c r="C127" s="813" t="s">
        <v>420</v>
      </c>
      <c r="D127" s="814"/>
      <c r="E127" s="814"/>
      <c r="F127" s="814"/>
      <c r="G127" s="814"/>
      <c r="H127" s="814"/>
      <c r="I127" s="814"/>
      <c r="J127" s="814"/>
      <c r="K127" s="814"/>
      <c r="L127" s="814"/>
      <c r="M127" s="814"/>
      <c r="N127" s="814"/>
      <c r="O127" s="814"/>
      <c r="P127" s="814"/>
      <c r="Q127" s="814"/>
      <c r="R127" s="814"/>
      <c r="S127" s="814"/>
      <c r="T127" s="814"/>
      <c r="U127" s="814"/>
      <c r="V127" s="814"/>
      <c r="W127" s="814"/>
      <c r="X127" s="814"/>
      <c r="Y127" s="814"/>
      <c r="Z127" s="815"/>
      <c r="AA127" s="754">
        <v>6390</v>
      </c>
      <c r="AB127" s="755"/>
      <c r="AC127" s="755"/>
      <c r="AD127" s="755"/>
      <c r="AE127" s="756"/>
      <c r="AF127" s="757">
        <v>3398</v>
      </c>
      <c r="AG127" s="755"/>
      <c r="AH127" s="755"/>
      <c r="AI127" s="755"/>
      <c r="AJ127" s="756"/>
      <c r="AK127" s="757">
        <v>1718</v>
      </c>
      <c r="AL127" s="755"/>
      <c r="AM127" s="755"/>
      <c r="AN127" s="755"/>
      <c r="AO127" s="756"/>
      <c r="AP127" s="799">
        <v>0</v>
      </c>
      <c r="AQ127" s="800"/>
      <c r="AR127" s="800"/>
      <c r="AS127" s="800"/>
      <c r="AT127" s="801"/>
      <c r="AU127" s="91"/>
      <c r="AV127" s="91"/>
      <c r="AW127" s="91"/>
      <c r="AX127" s="816" t="s">
        <v>421</v>
      </c>
      <c r="AY127" s="787"/>
      <c r="AZ127" s="787"/>
      <c r="BA127" s="787"/>
      <c r="BB127" s="787"/>
      <c r="BC127" s="787"/>
      <c r="BD127" s="787"/>
      <c r="BE127" s="788"/>
      <c r="BF127" s="786" t="s">
        <v>422</v>
      </c>
      <c r="BG127" s="787"/>
      <c r="BH127" s="787"/>
      <c r="BI127" s="787"/>
      <c r="BJ127" s="787"/>
      <c r="BK127" s="787"/>
      <c r="BL127" s="788"/>
      <c r="BM127" s="786" t="s">
        <v>423</v>
      </c>
      <c r="BN127" s="787"/>
      <c r="BO127" s="787"/>
      <c r="BP127" s="787"/>
      <c r="BQ127" s="787"/>
      <c r="BR127" s="787"/>
      <c r="BS127" s="788"/>
      <c r="BT127" s="786" t="s">
        <v>424</v>
      </c>
      <c r="BU127" s="787"/>
      <c r="BV127" s="787"/>
      <c r="BW127" s="787"/>
      <c r="BX127" s="787"/>
      <c r="BY127" s="787"/>
      <c r="BZ127" s="789"/>
      <c r="CA127" s="91"/>
      <c r="CB127" s="91"/>
      <c r="CC127" s="91"/>
      <c r="CD127" s="114"/>
      <c r="CE127" s="114"/>
      <c r="CF127" s="114"/>
      <c r="CG127" s="91"/>
      <c r="CH127" s="91"/>
      <c r="CI127" s="91"/>
      <c r="CJ127" s="113"/>
      <c r="CK127" s="829"/>
      <c r="CL127" s="830"/>
      <c r="CM127" s="830"/>
      <c r="CN127" s="830"/>
      <c r="CO127" s="831"/>
      <c r="CP127" s="790" t="s">
        <v>425</v>
      </c>
      <c r="CQ127" s="727"/>
      <c r="CR127" s="727"/>
      <c r="CS127" s="727"/>
      <c r="CT127" s="727"/>
      <c r="CU127" s="727"/>
      <c r="CV127" s="727"/>
      <c r="CW127" s="727"/>
      <c r="CX127" s="727"/>
      <c r="CY127" s="727"/>
      <c r="CZ127" s="727"/>
      <c r="DA127" s="727"/>
      <c r="DB127" s="727"/>
      <c r="DC127" s="727"/>
      <c r="DD127" s="727"/>
      <c r="DE127" s="727"/>
      <c r="DF127" s="728"/>
      <c r="DG127" s="791" t="s">
        <v>62</v>
      </c>
      <c r="DH127" s="792"/>
      <c r="DI127" s="792"/>
      <c r="DJ127" s="792"/>
      <c r="DK127" s="792"/>
      <c r="DL127" s="792" t="s">
        <v>62</v>
      </c>
      <c r="DM127" s="792"/>
      <c r="DN127" s="792"/>
      <c r="DO127" s="792"/>
      <c r="DP127" s="792"/>
      <c r="DQ127" s="792" t="s">
        <v>62</v>
      </c>
      <c r="DR127" s="792"/>
      <c r="DS127" s="792"/>
      <c r="DT127" s="792"/>
      <c r="DU127" s="792"/>
      <c r="DV127" s="769" t="s">
        <v>62</v>
      </c>
      <c r="DW127" s="769"/>
      <c r="DX127" s="769"/>
      <c r="DY127" s="769"/>
      <c r="DZ127" s="770"/>
    </row>
    <row r="128" spans="1:130" s="89" customFormat="1" ht="26.25" customHeight="1" thickBot="1" x14ac:dyDescent="0.25">
      <c r="A128" s="771" t="s">
        <v>426</v>
      </c>
      <c r="B128" s="772"/>
      <c r="C128" s="772"/>
      <c r="D128" s="772"/>
      <c r="E128" s="772"/>
      <c r="F128" s="772"/>
      <c r="G128" s="772"/>
      <c r="H128" s="772"/>
      <c r="I128" s="772"/>
      <c r="J128" s="772"/>
      <c r="K128" s="772"/>
      <c r="L128" s="772"/>
      <c r="M128" s="772"/>
      <c r="N128" s="772"/>
      <c r="O128" s="772"/>
      <c r="P128" s="772"/>
      <c r="Q128" s="772"/>
      <c r="R128" s="772"/>
      <c r="S128" s="772"/>
      <c r="T128" s="772"/>
      <c r="U128" s="772"/>
      <c r="V128" s="772"/>
      <c r="W128" s="773" t="s">
        <v>427</v>
      </c>
      <c r="X128" s="773"/>
      <c r="Y128" s="773"/>
      <c r="Z128" s="774"/>
      <c r="AA128" s="775">
        <v>7473</v>
      </c>
      <c r="AB128" s="776"/>
      <c r="AC128" s="776"/>
      <c r="AD128" s="776"/>
      <c r="AE128" s="777"/>
      <c r="AF128" s="778">
        <v>7473</v>
      </c>
      <c r="AG128" s="776"/>
      <c r="AH128" s="776"/>
      <c r="AI128" s="776"/>
      <c r="AJ128" s="777"/>
      <c r="AK128" s="778">
        <v>7473</v>
      </c>
      <c r="AL128" s="776"/>
      <c r="AM128" s="776"/>
      <c r="AN128" s="776"/>
      <c r="AO128" s="777"/>
      <c r="AP128" s="779"/>
      <c r="AQ128" s="780"/>
      <c r="AR128" s="780"/>
      <c r="AS128" s="780"/>
      <c r="AT128" s="781"/>
      <c r="AU128" s="91"/>
      <c r="AV128" s="91"/>
      <c r="AW128" s="91"/>
      <c r="AX128" s="782" t="s">
        <v>428</v>
      </c>
      <c r="AY128" s="783"/>
      <c r="AZ128" s="783"/>
      <c r="BA128" s="783"/>
      <c r="BB128" s="783"/>
      <c r="BC128" s="783"/>
      <c r="BD128" s="783"/>
      <c r="BE128" s="784"/>
      <c r="BF128" s="761" t="s">
        <v>62</v>
      </c>
      <c r="BG128" s="762"/>
      <c r="BH128" s="762"/>
      <c r="BI128" s="762"/>
      <c r="BJ128" s="762"/>
      <c r="BK128" s="762"/>
      <c r="BL128" s="785"/>
      <c r="BM128" s="761">
        <v>13.07</v>
      </c>
      <c r="BN128" s="762"/>
      <c r="BO128" s="762"/>
      <c r="BP128" s="762"/>
      <c r="BQ128" s="762"/>
      <c r="BR128" s="762"/>
      <c r="BS128" s="785"/>
      <c r="BT128" s="761">
        <v>20</v>
      </c>
      <c r="BU128" s="762"/>
      <c r="BV128" s="762"/>
      <c r="BW128" s="762"/>
      <c r="BX128" s="762"/>
      <c r="BY128" s="762"/>
      <c r="BZ128" s="763"/>
      <c r="CA128" s="114"/>
      <c r="CB128" s="114"/>
      <c r="CC128" s="114"/>
      <c r="CD128" s="114"/>
      <c r="CE128" s="114"/>
      <c r="CF128" s="114"/>
      <c r="CG128" s="91"/>
      <c r="CH128" s="91"/>
      <c r="CI128" s="91"/>
      <c r="CJ128" s="113"/>
      <c r="CK128" s="832"/>
      <c r="CL128" s="833"/>
      <c r="CM128" s="833"/>
      <c r="CN128" s="833"/>
      <c r="CO128" s="834"/>
      <c r="CP128" s="764" t="s">
        <v>429</v>
      </c>
      <c r="CQ128" s="705"/>
      <c r="CR128" s="705"/>
      <c r="CS128" s="705"/>
      <c r="CT128" s="705"/>
      <c r="CU128" s="705"/>
      <c r="CV128" s="705"/>
      <c r="CW128" s="705"/>
      <c r="CX128" s="705"/>
      <c r="CY128" s="705"/>
      <c r="CZ128" s="705"/>
      <c r="DA128" s="705"/>
      <c r="DB128" s="705"/>
      <c r="DC128" s="705"/>
      <c r="DD128" s="705"/>
      <c r="DE128" s="705"/>
      <c r="DF128" s="706"/>
      <c r="DG128" s="765" t="s">
        <v>62</v>
      </c>
      <c r="DH128" s="766"/>
      <c r="DI128" s="766"/>
      <c r="DJ128" s="766"/>
      <c r="DK128" s="766"/>
      <c r="DL128" s="766" t="s">
        <v>62</v>
      </c>
      <c r="DM128" s="766"/>
      <c r="DN128" s="766"/>
      <c r="DO128" s="766"/>
      <c r="DP128" s="766"/>
      <c r="DQ128" s="766" t="s">
        <v>62</v>
      </c>
      <c r="DR128" s="766"/>
      <c r="DS128" s="766"/>
      <c r="DT128" s="766"/>
      <c r="DU128" s="766"/>
      <c r="DV128" s="767" t="s">
        <v>62</v>
      </c>
      <c r="DW128" s="767"/>
      <c r="DX128" s="767"/>
      <c r="DY128" s="767"/>
      <c r="DZ128" s="768"/>
    </row>
    <row r="129" spans="1:131" s="89" customFormat="1" ht="26.25" customHeight="1" x14ac:dyDescent="0.2">
      <c r="A129" s="749" t="s">
        <v>42</v>
      </c>
      <c r="B129" s="750"/>
      <c r="C129" s="750"/>
      <c r="D129" s="750"/>
      <c r="E129" s="750"/>
      <c r="F129" s="750"/>
      <c r="G129" s="750"/>
      <c r="H129" s="750"/>
      <c r="I129" s="750"/>
      <c r="J129" s="750"/>
      <c r="K129" s="750"/>
      <c r="L129" s="750"/>
      <c r="M129" s="750"/>
      <c r="N129" s="750"/>
      <c r="O129" s="750"/>
      <c r="P129" s="750"/>
      <c r="Q129" s="750"/>
      <c r="R129" s="750"/>
      <c r="S129" s="750"/>
      <c r="T129" s="750"/>
      <c r="U129" s="750"/>
      <c r="V129" s="750"/>
      <c r="W129" s="751" t="s">
        <v>430</v>
      </c>
      <c r="X129" s="752"/>
      <c r="Y129" s="752"/>
      <c r="Z129" s="753"/>
      <c r="AA129" s="754">
        <v>11573695</v>
      </c>
      <c r="AB129" s="755"/>
      <c r="AC129" s="755"/>
      <c r="AD129" s="755"/>
      <c r="AE129" s="756"/>
      <c r="AF129" s="757">
        <v>11487122</v>
      </c>
      <c r="AG129" s="755"/>
      <c r="AH129" s="755"/>
      <c r="AI129" s="755"/>
      <c r="AJ129" s="756"/>
      <c r="AK129" s="757">
        <v>11841346</v>
      </c>
      <c r="AL129" s="755"/>
      <c r="AM129" s="755"/>
      <c r="AN129" s="755"/>
      <c r="AO129" s="756"/>
      <c r="AP129" s="758"/>
      <c r="AQ129" s="759"/>
      <c r="AR129" s="759"/>
      <c r="AS129" s="759"/>
      <c r="AT129" s="760"/>
      <c r="AU129" s="92"/>
      <c r="AV129" s="92"/>
      <c r="AW129" s="92"/>
      <c r="AX129" s="726" t="s">
        <v>431</v>
      </c>
      <c r="AY129" s="727"/>
      <c r="AZ129" s="727"/>
      <c r="BA129" s="727"/>
      <c r="BB129" s="727"/>
      <c r="BC129" s="727"/>
      <c r="BD129" s="727"/>
      <c r="BE129" s="728"/>
      <c r="BF129" s="745" t="s">
        <v>62</v>
      </c>
      <c r="BG129" s="746"/>
      <c r="BH129" s="746"/>
      <c r="BI129" s="746"/>
      <c r="BJ129" s="746"/>
      <c r="BK129" s="746"/>
      <c r="BL129" s="747"/>
      <c r="BM129" s="745">
        <v>18.07</v>
      </c>
      <c r="BN129" s="746"/>
      <c r="BO129" s="746"/>
      <c r="BP129" s="746"/>
      <c r="BQ129" s="746"/>
      <c r="BR129" s="746"/>
      <c r="BS129" s="747"/>
      <c r="BT129" s="745">
        <v>30</v>
      </c>
      <c r="BU129" s="746"/>
      <c r="BV129" s="746"/>
      <c r="BW129" s="746"/>
      <c r="BX129" s="746"/>
      <c r="BY129" s="746"/>
      <c r="BZ129" s="748"/>
      <c r="CA129" s="115"/>
      <c r="CB129" s="115"/>
      <c r="CC129" s="115"/>
      <c r="CD129" s="115"/>
      <c r="CE129" s="115"/>
      <c r="CF129" s="115"/>
      <c r="CG129" s="115"/>
      <c r="CH129" s="115"/>
      <c r="CI129" s="115"/>
      <c r="CJ129" s="115"/>
      <c r="CK129" s="115"/>
      <c r="CL129" s="115"/>
      <c r="CM129" s="115"/>
      <c r="CN129" s="115"/>
      <c r="CO129" s="115"/>
      <c r="CP129" s="115"/>
      <c r="CQ129" s="115"/>
      <c r="CR129" s="115"/>
      <c r="CS129" s="115"/>
      <c r="CT129" s="115"/>
      <c r="CU129" s="115"/>
      <c r="CV129" s="115"/>
      <c r="CW129" s="115"/>
      <c r="CX129" s="115"/>
      <c r="CY129" s="115"/>
      <c r="CZ129" s="115"/>
      <c r="DA129" s="115"/>
      <c r="DB129" s="115"/>
      <c r="DC129" s="115"/>
      <c r="DD129" s="115"/>
      <c r="DE129" s="115"/>
      <c r="DF129" s="115"/>
      <c r="DG129" s="115"/>
      <c r="DH129" s="115"/>
      <c r="DI129" s="115"/>
      <c r="DJ129" s="115"/>
      <c r="DK129" s="115"/>
      <c r="DL129" s="115"/>
      <c r="DM129" s="115"/>
      <c r="DN129" s="115"/>
      <c r="DO129" s="115"/>
      <c r="DP129" s="92"/>
      <c r="DQ129" s="92"/>
      <c r="DR129" s="92"/>
      <c r="DS129" s="92"/>
      <c r="DT129" s="92"/>
      <c r="DU129" s="92"/>
      <c r="DV129" s="92"/>
      <c r="DW129" s="92"/>
      <c r="DX129" s="92"/>
      <c r="DY129" s="92"/>
      <c r="DZ129" s="92"/>
    </row>
    <row r="130" spans="1:131" s="89" customFormat="1" ht="26.25" customHeight="1" x14ac:dyDescent="0.2">
      <c r="A130" s="749" t="s">
        <v>432</v>
      </c>
      <c r="B130" s="750"/>
      <c r="C130" s="750"/>
      <c r="D130" s="750"/>
      <c r="E130" s="750"/>
      <c r="F130" s="750"/>
      <c r="G130" s="750"/>
      <c r="H130" s="750"/>
      <c r="I130" s="750"/>
      <c r="J130" s="750"/>
      <c r="K130" s="750"/>
      <c r="L130" s="750"/>
      <c r="M130" s="750"/>
      <c r="N130" s="750"/>
      <c r="O130" s="750"/>
      <c r="P130" s="750"/>
      <c r="Q130" s="750"/>
      <c r="R130" s="750"/>
      <c r="S130" s="750"/>
      <c r="T130" s="750"/>
      <c r="U130" s="750"/>
      <c r="V130" s="750"/>
      <c r="W130" s="751" t="s">
        <v>433</v>
      </c>
      <c r="X130" s="752"/>
      <c r="Y130" s="752"/>
      <c r="Z130" s="753"/>
      <c r="AA130" s="754">
        <v>1723188</v>
      </c>
      <c r="AB130" s="755"/>
      <c r="AC130" s="755"/>
      <c r="AD130" s="755"/>
      <c r="AE130" s="756"/>
      <c r="AF130" s="757">
        <v>1682820</v>
      </c>
      <c r="AG130" s="755"/>
      <c r="AH130" s="755"/>
      <c r="AI130" s="755"/>
      <c r="AJ130" s="756"/>
      <c r="AK130" s="757">
        <v>1685078</v>
      </c>
      <c r="AL130" s="755"/>
      <c r="AM130" s="755"/>
      <c r="AN130" s="755"/>
      <c r="AO130" s="756"/>
      <c r="AP130" s="758"/>
      <c r="AQ130" s="759"/>
      <c r="AR130" s="759"/>
      <c r="AS130" s="759"/>
      <c r="AT130" s="760"/>
      <c r="AU130" s="92"/>
      <c r="AV130" s="92"/>
      <c r="AW130" s="92"/>
      <c r="AX130" s="726" t="s">
        <v>434</v>
      </c>
      <c r="AY130" s="727"/>
      <c r="AZ130" s="727"/>
      <c r="BA130" s="727"/>
      <c r="BB130" s="727"/>
      <c r="BC130" s="727"/>
      <c r="BD130" s="727"/>
      <c r="BE130" s="728"/>
      <c r="BF130" s="729">
        <v>8.5</v>
      </c>
      <c r="BG130" s="730"/>
      <c r="BH130" s="730"/>
      <c r="BI130" s="730"/>
      <c r="BJ130" s="730"/>
      <c r="BK130" s="730"/>
      <c r="BL130" s="731"/>
      <c r="BM130" s="729">
        <v>25</v>
      </c>
      <c r="BN130" s="730"/>
      <c r="BO130" s="730"/>
      <c r="BP130" s="730"/>
      <c r="BQ130" s="730"/>
      <c r="BR130" s="730"/>
      <c r="BS130" s="731"/>
      <c r="BT130" s="729">
        <v>35</v>
      </c>
      <c r="BU130" s="730"/>
      <c r="BV130" s="730"/>
      <c r="BW130" s="730"/>
      <c r="BX130" s="730"/>
      <c r="BY130" s="730"/>
      <c r="BZ130" s="732"/>
      <c r="CA130" s="115"/>
      <c r="CB130" s="115"/>
      <c r="CC130" s="115"/>
      <c r="CD130" s="115"/>
      <c r="CE130" s="115"/>
      <c r="CF130" s="115"/>
      <c r="CG130" s="115"/>
      <c r="CH130" s="115"/>
      <c r="CI130" s="115"/>
      <c r="CJ130" s="115"/>
      <c r="CK130" s="115"/>
      <c r="CL130" s="115"/>
      <c r="CM130" s="115"/>
      <c r="CN130" s="115"/>
      <c r="CO130" s="115"/>
      <c r="CP130" s="115"/>
      <c r="CQ130" s="115"/>
      <c r="CR130" s="115"/>
      <c r="CS130" s="115"/>
      <c r="CT130" s="115"/>
      <c r="CU130" s="115"/>
      <c r="CV130" s="115"/>
      <c r="CW130" s="115"/>
      <c r="CX130" s="115"/>
      <c r="CY130" s="115"/>
      <c r="CZ130" s="115"/>
      <c r="DA130" s="115"/>
      <c r="DB130" s="115"/>
      <c r="DC130" s="115"/>
      <c r="DD130" s="115"/>
      <c r="DE130" s="115"/>
      <c r="DF130" s="115"/>
      <c r="DG130" s="115"/>
      <c r="DH130" s="115"/>
      <c r="DI130" s="115"/>
      <c r="DJ130" s="115"/>
      <c r="DK130" s="115"/>
      <c r="DL130" s="115"/>
      <c r="DM130" s="115"/>
      <c r="DN130" s="115"/>
      <c r="DO130" s="115"/>
      <c r="DP130" s="92"/>
      <c r="DQ130" s="92"/>
      <c r="DR130" s="92"/>
      <c r="DS130" s="92"/>
      <c r="DT130" s="92"/>
      <c r="DU130" s="92"/>
      <c r="DV130" s="92"/>
      <c r="DW130" s="92"/>
      <c r="DX130" s="92"/>
      <c r="DY130" s="92"/>
      <c r="DZ130" s="92"/>
    </row>
    <row r="131" spans="1:131" s="89" customFormat="1" ht="26.25" customHeight="1" thickBot="1" x14ac:dyDescent="0.25">
      <c r="A131" s="733"/>
      <c r="B131" s="734"/>
      <c r="C131" s="734"/>
      <c r="D131" s="734"/>
      <c r="E131" s="734"/>
      <c r="F131" s="734"/>
      <c r="G131" s="734"/>
      <c r="H131" s="734"/>
      <c r="I131" s="734"/>
      <c r="J131" s="734"/>
      <c r="K131" s="734"/>
      <c r="L131" s="734"/>
      <c r="M131" s="734"/>
      <c r="N131" s="734"/>
      <c r="O131" s="734"/>
      <c r="P131" s="734"/>
      <c r="Q131" s="734"/>
      <c r="R131" s="734"/>
      <c r="S131" s="734"/>
      <c r="T131" s="734"/>
      <c r="U131" s="734"/>
      <c r="V131" s="734"/>
      <c r="W131" s="735" t="s">
        <v>435</v>
      </c>
      <c r="X131" s="736"/>
      <c r="Y131" s="736"/>
      <c r="Z131" s="737"/>
      <c r="AA131" s="738">
        <v>9850507</v>
      </c>
      <c r="AB131" s="739"/>
      <c r="AC131" s="739"/>
      <c r="AD131" s="739"/>
      <c r="AE131" s="740"/>
      <c r="AF131" s="741">
        <v>9804302</v>
      </c>
      <c r="AG131" s="739"/>
      <c r="AH131" s="739"/>
      <c r="AI131" s="739"/>
      <c r="AJ131" s="740"/>
      <c r="AK131" s="741">
        <v>10156268</v>
      </c>
      <c r="AL131" s="739"/>
      <c r="AM131" s="739"/>
      <c r="AN131" s="739"/>
      <c r="AO131" s="740"/>
      <c r="AP131" s="742"/>
      <c r="AQ131" s="743"/>
      <c r="AR131" s="743"/>
      <c r="AS131" s="743"/>
      <c r="AT131" s="744"/>
      <c r="AU131" s="92"/>
      <c r="AV131" s="92"/>
      <c r="AW131" s="92"/>
      <c r="AX131" s="704" t="s">
        <v>436</v>
      </c>
      <c r="AY131" s="705"/>
      <c r="AZ131" s="705"/>
      <c r="BA131" s="705"/>
      <c r="BB131" s="705"/>
      <c r="BC131" s="705"/>
      <c r="BD131" s="705"/>
      <c r="BE131" s="706"/>
      <c r="BF131" s="707">
        <v>35.799999999999997</v>
      </c>
      <c r="BG131" s="708"/>
      <c r="BH131" s="708"/>
      <c r="BI131" s="708"/>
      <c r="BJ131" s="708"/>
      <c r="BK131" s="708"/>
      <c r="BL131" s="709"/>
      <c r="BM131" s="707">
        <v>350</v>
      </c>
      <c r="BN131" s="708"/>
      <c r="BO131" s="708"/>
      <c r="BP131" s="708"/>
      <c r="BQ131" s="708"/>
      <c r="BR131" s="708"/>
      <c r="BS131" s="709"/>
      <c r="BT131" s="710"/>
      <c r="BU131" s="711"/>
      <c r="BV131" s="711"/>
      <c r="BW131" s="711"/>
      <c r="BX131" s="711"/>
      <c r="BY131" s="711"/>
      <c r="BZ131" s="712"/>
      <c r="CA131" s="115"/>
      <c r="CB131" s="115"/>
      <c r="CC131" s="115"/>
      <c r="CD131" s="115"/>
      <c r="CE131" s="115"/>
      <c r="CF131" s="115"/>
      <c r="CG131" s="115"/>
      <c r="CH131" s="115"/>
      <c r="CI131" s="115"/>
      <c r="CJ131" s="115"/>
      <c r="CK131" s="115"/>
      <c r="CL131" s="115"/>
      <c r="CM131" s="115"/>
      <c r="CN131" s="115"/>
      <c r="CO131" s="115"/>
      <c r="CP131" s="115"/>
      <c r="CQ131" s="115"/>
      <c r="CR131" s="115"/>
      <c r="CS131" s="115"/>
      <c r="CT131" s="115"/>
      <c r="CU131" s="115"/>
      <c r="CV131" s="115"/>
      <c r="CW131" s="115"/>
      <c r="CX131" s="115"/>
      <c r="CY131" s="115"/>
      <c r="CZ131" s="115"/>
      <c r="DA131" s="115"/>
      <c r="DB131" s="115"/>
      <c r="DC131" s="115"/>
      <c r="DD131" s="115"/>
      <c r="DE131" s="115"/>
      <c r="DF131" s="115"/>
      <c r="DG131" s="115"/>
      <c r="DH131" s="115"/>
      <c r="DI131" s="115"/>
      <c r="DJ131" s="115"/>
      <c r="DK131" s="115"/>
      <c r="DL131" s="115"/>
      <c r="DM131" s="115"/>
      <c r="DN131" s="115"/>
      <c r="DO131" s="115"/>
      <c r="DP131" s="92"/>
      <c r="DQ131" s="92"/>
      <c r="DR131" s="92"/>
      <c r="DS131" s="92"/>
      <c r="DT131" s="92"/>
      <c r="DU131" s="92"/>
      <c r="DV131" s="92"/>
      <c r="DW131" s="92"/>
      <c r="DX131" s="92"/>
      <c r="DY131" s="92"/>
      <c r="DZ131" s="92"/>
    </row>
    <row r="132" spans="1:131" s="89" customFormat="1" ht="26.25" customHeight="1" x14ac:dyDescent="0.2">
      <c r="A132" s="713" t="s">
        <v>437</v>
      </c>
      <c r="B132" s="714"/>
      <c r="C132" s="714"/>
      <c r="D132" s="714"/>
      <c r="E132" s="714"/>
      <c r="F132" s="714"/>
      <c r="G132" s="714"/>
      <c r="H132" s="714"/>
      <c r="I132" s="714"/>
      <c r="J132" s="714"/>
      <c r="K132" s="714"/>
      <c r="L132" s="714"/>
      <c r="M132" s="714"/>
      <c r="N132" s="714"/>
      <c r="O132" s="714"/>
      <c r="P132" s="714"/>
      <c r="Q132" s="714"/>
      <c r="R132" s="714"/>
      <c r="S132" s="714"/>
      <c r="T132" s="714"/>
      <c r="U132" s="714"/>
      <c r="V132" s="717" t="s">
        <v>438</v>
      </c>
      <c r="W132" s="717"/>
      <c r="X132" s="717"/>
      <c r="Y132" s="717"/>
      <c r="Z132" s="718"/>
      <c r="AA132" s="719">
        <v>8.7172568879999996</v>
      </c>
      <c r="AB132" s="720"/>
      <c r="AC132" s="720"/>
      <c r="AD132" s="720"/>
      <c r="AE132" s="721"/>
      <c r="AF132" s="722">
        <v>9.3145641579999996</v>
      </c>
      <c r="AG132" s="720"/>
      <c r="AH132" s="720"/>
      <c r="AI132" s="720"/>
      <c r="AJ132" s="721"/>
      <c r="AK132" s="722">
        <v>7.5866154769999996</v>
      </c>
      <c r="AL132" s="720"/>
      <c r="AM132" s="720"/>
      <c r="AN132" s="720"/>
      <c r="AO132" s="721"/>
      <c r="AP132" s="723"/>
      <c r="AQ132" s="724"/>
      <c r="AR132" s="724"/>
      <c r="AS132" s="724"/>
      <c r="AT132" s="725"/>
      <c r="AU132" s="116"/>
      <c r="AV132" s="92"/>
      <c r="AW132" s="92"/>
      <c r="AX132" s="92"/>
      <c r="AY132" s="92"/>
      <c r="AZ132" s="92"/>
      <c r="BA132" s="92"/>
      <c r="BB132" s="92"/>
      <c r="BC132" s="92"/>
      <c r="BD132" s="92"/>
      <c r="BE132" s="92"/>
      <c r="BF132" s="92"/>
      <c r="BG132" s="92"/>
      <c r="BH132" s="92"/>
      <c r="BI132" s="92"/>
      <c r="BJ132" s="92"/>
      <c r="BK132" s="92"/>
      <c r="BL132" s="92"/>
      <c r="BM132" s="92"/>
      <c r="BN132" s="92"/>
      <c r="BO132" s="92"/>
      <c r="BP132" s="92"/>
      <c r="BQ132" s="92"/>
      <c r="BR132" s="92"/>
      <c r="BS132" s="93"/>
      <c r="BT132" s="92"/>
      <c r="BU132" s="92"/>
      <c r="BV132" s="92"/>
      <c r="BW132" s="92"/>
      <c r="BX132" s="92"/>
      <c r="BY132" s="92"/>
      <c r="BZ132" s="92"/>
      <c r="CA132" s="115"/>
      <c r="CB132" s="115"/>
      <c r="CC132" s="115"/>
      <c r="CD132" s="115"/>
      <c r="CE132" s="115"/>
      <c r="CF132" s="115"/>
      <c r="CG132" s="115"/>
      <c r="CH132" s="115"/>
      <c r="CI132" s="115"/>
      <c r="CJ132" s="115"/>
      <c r="CK132" s="115"/>
      <c r="CL132" s="115"/>
      <c r="CM132" s="115"/>
      <c r="CN132" s="115"/>
      <c r="CO132" s="115"/>
      <c r="CP132" s="115"/>
      <c r="CQ132" s="115"/>
      <c r="CR132" s="115"/>
      <c r="CS132" s="115"/>
      <c r="CT132" s="115"/>
      <c r="CU132" s="115"/>
      <c r="CV132" s="115"/>
      <c r="CW132" s="115"/>
      <c r="CX132" s="115"/>
      <c r="CY132" s="115"/>
      <c r="CZ132" s="115"/>
      <c r="DA132" s="115"/>
      <c r="DB132" s="115"/>
      <c r="DC132" s="115"/>
      <c r="DD132" s="115"/>
      <c r="DE132" s="115"/>
      <c r="DF132" s="115"/>
      <c r="DG132" s="115"/>
      <c r="DH132" s="115"/>
      <c r="DI132" s="115"/>
      <c r="DJ132" s="115"/>
      <c r="DK132" s="115"/>
      <c r="DL132" s="115"/>
      <c r="DM132" s="115"/>
      <c r="DN132" s="115"/>
      <c r="DO132" s="115"/>
      <c r="DP132" s="92"/>
      <c r="DQ132" s="92"/>
      <c r="DR132" s="92"/>
      <c r="DS132" s="92"/>
      <c r="DT132" s="92"/>
      <c r="DU132" s="92"/>
      <c r="DV132" s="92"/>
      <c r="DW132" s="92"/>
      <c r="DX132" s="92"/>
      <c r="DY132" s="92"/>
      <c r="DZ132" s="92"/>
    </row>
    <row r="133" spans="1:131" s="89" customFormat="1" ht="26.25" customHeight="1" thickBot="1" x14ac:dyDescent="0.25">
      <c r="A133" s="715"/>
      <c r="B133" s="716"/>
      <c r="C133" s="716"/>
      <c r="D133" s="716"/>
      <c r="E133" s="716"/>
      <c r="F133" s="716"/>
      <c r="G133" s="716"/>
      <c r="H133" s="716"/>
      <c r="I133" s="716"/>
      <c r="J133" s="716"/>
      <c r="K133" s="716"/>
      <c r="L133" s="716"/>
      <c r="M133" s="716"/>
      <c r="N133" s="716"/>
      <c r="O133" s="716"/>
      <c r="P133" s="716"/>
      <c r="Q133" s="716"/>
      <c r="R133" s="716"/>
      <c r="S133" s="716"/>
      <c r="T133" s="716"/>
      <c r="U133" s="716"/>
      <c r="V133" s="696" t="s">
        <v>439</v>
      </c>
      <c r="W133" s="696"/>
      <c r="X133" s="696"/>
      <c r="Y133" s="696"/>
      <c r="Z133" s="697"/>
      <c r="AA133" s="698">
        <v>8.6</v>
      </c>
      <c r="AB133" s="699"/>
      <c r="AC133" s="699"/>
      <c r="AD133" s="699"/>
      <c r="AE133" s="700"/>
      <c r="AF133" s="698">
        <v>8.6999999999999993</v>
      </c>
      <c r="AG133" s="699"/>
      <c r="AH133" s="699"/>
      <c r="AI133" s="699"/>
      <c r="AJ133" s="700"/>
      <c r="AK133" s="698">
        <v>8.5</v>
      </c>
      <c r="AL133" s="699"/>
      <c r="AM133" s="699"/>
      <c r="AN133" s="699"/>
      <c r="AO133" s="700"/>
      <c r="AP133" s="701"/>
      <c r="AQ133" s="702"/>
      <c r="AR133" s="702"/>
      <c r="AS133" s="702"/>
      <c r="AT133" s="703"/>
      <c r="AU133" s="92"/>
      <c r="AV133" s="92"/>
      <c r="AW133" s="92"/>
      <c r="AX133" s="92"/>
      <c r="AY133" s="92"/>
      <c r="AZ133" s="92"/>
      <c r="BA133" s="92"/>
      <c r="BB133" s="92"/>
      <c r="BC133" s="92"/>
      <c r="BD133" s="92"/>
      <c r="BE133" s="92"/>
      <c r="BF133" s="92"/>
      <c r="BG133" s="92"/>
      <c r="BH133" s="92"/>
      <c r="BI133" s="92"/>
      <c r="BJ133" s="92"/>
      <c r="BK133" s="92"/>
      <c r="BL133" s="92"/>
      <c r="BM133" s="92"/>
      <c r="BN133" s="115"/>
      <c r="BO133" s="115"/>
      <c r="BP133" s="115"/>
      <c r="BQ133" s="115"/>
      <c r="BR133" s="115"/>
      <c r="BS133" s="115"/>
      <c r="BT133" s="115"/>
      <c r="BU133" s="115"/>
      <c r="BV133" s="115"/>
      <c r="BW133" s="115"/>
      <c r="BX133" s="115"/>
      <c r="BY133" s="115"/>
      <c r="BZ133" s="115"/>
      <c r="CA133" s="115"/>
      <c r="CB133" s="115"/>
      <c r="CC133" s="115"/>
      <c r="CD133" s="115"/>
      <c r="CE133" s="115"/>
      <c r="CF133" s="115"/>
      <c r="CG133" s="115"/>
      <c r="CH133" s="115"/>
      <c r="CI133" s="115"/>
      <c r="CJ133" s="115"/>
      <c r="CK133" s="115"/>
      <c r="CL133" s="115"/>
      <c r="CM133" s="115"/>
      <c r="CN133" s="115"/>
      <c r="CO133" s="115"/>
      <c r="CP133" s="115"/>
      <c r="CQ133" s="115"/>
      <c r="CR133" s="115"/>
      <c r="CS133" s="115"/>
      <c r="CT133" s="115"/>
      <c r="CU133" s="115"/>
      <c r="CV133" s="115"/>
      <c r="CW133" s="115"/>
      <c r="CX133" s="115"/>
      <c r="CY133" s="115"/>
      <c r="CZ133" s="115"/>
      <c r="DA133" s="115"/>
      <c r="DB133" s="115"/>
      <c r="DC133" s="115"/>
      <c r="DD133" s="115"/>
      <c r="DE133" s="115"/>
      <c r="DF133" s="115"/>
      <c r="DG133" s="115"/>
      <c r="DH133" s="115"/>
      <c r="DI133" s="115"/>
      <c r="DJ133" s="115"/>
      <c r="DK133" s="115"/>
      <c r="DL133" s="115"/>
      <c r="DM133" s="115"/>
      <c r="DN133" s="115"/>
      <c r="DO133" s="115"/>
      <c r="DP133" s="92"/>
      <c r="DQ133" s="92"/>
      <c r="DR133" s="92"/>
      <c r="DS133" s="92"/>
      <c r="DT133" s="92"/>
      <c r="DU133" s="92"/>
      <c r="DV133" s="92"/>
      <c r="DW133" s="92"/>
      <c r="DX133" s="92"/>
      <c r="DY133" s="92"/>
      <c r="DZ133" s="92"/>
    </row>
    <row r="134" spans="1:131" ht="11.25" customHeight="1" x14ac:dyDescent="0.2">
      <c r="A134" s="117"/>
      <c r="B134" s="117"/>
      <c r="C134" s="117"/>
      <c r="D134" s="117"/>
      <c r="E134" s="117"/>
      <c r="F134" s="117"/>
      <c r="G134" s="117"/>
      <c r="H134" s="117"/>
      <c r="I134" s="117"/>
      <c r="J134" s="117"/>
      <c r="K134" s="117"/>
      <c r="L134" s="117"/>
      <c r="M134" s="117"/>
      <c r="N134" s="117"/>
      <c r="O134" s="117"/>
      <c r="P134" s="117"/>
      <c r="Q134" s="117"/>
      <c r="R134" s="117"/>
      <c r="S134" s="117"/>
      <c r="T134" s="117"/>
      <c r="U134" s="117"/>
      <c r="V134" s="117"/>
      <c r="W134" s="117"/>
      <c r="X134" s="117"/>
      <c r="Y134" s="117"/>
      <c r="Z134" s="117"/>
      <c r="AA134" s="117"/>
      <c r="AB134" s="117"/>
      <c r="AC134" s="117"/>
      <c r="AD134" s="117"/>
      <c r="AE134" s="117"/>
      <c r="AF134" s="117"/>
      <c r="AG134" s="117"/>
      <c r="AH134" s="117"/>
      <c r="AI134" s="117"/>
      <c r="AJ134" s="117"/>
      <c r="AK134" s="117"/>
      <c r="AL134" s="117"/>
      <c r="AM134" s="117"/>
      <c r="AN134" s="117"/>
      <c r="AO134" s="117"/>
      <c r="AP134" s="117"/>
      <c r="AQ134" s="117"/>
      <c r="AR134" s="117"/>
      <c r="AS134" s="117"/>
      <c r="AT134" s="117"/>
      <c r="AU134" s="92"/>
      <c r="AV134" s="92"/>
      <c r="AW134" s="92"/>
      <c r="AX134" s="92"/>
      <c r="AY134" s="92"/>
      <c r="AZ134" s="92"/>
      <c r="BA134" s="92"/>
      <c r="BB134" s="92"/>
      <c r="BC134" s="92"/>
      <c r="BD134" s="92"/>
      <c r="BE134" s="92"/>
      <c r="BF134" s="92"/>
      <c r="BG134" s="92"/>
      <c r="BH134" s="92"/>
      <c r="BI134" s="92"/>
      <c r="BJ134" s="92"/>
      <c r="BK134" s="92"/>
      <c r="BL134" s="92"/>
      <c r="BM134" s="92"/>
      <c r="BN134" s="115"/>
      <c r="BO134" s="115"/>
      <c r="BP134" s="115"/>
      <c r="BQ134" s="115"/>
      <c r="BR134" s="115"/>
      <c r="BS134" s="115"/>
      <c r="BT134" s="115"/>
      <c r="BU134" s="115"/>
      <c r="BV134" s="115"/>
      <c r="BW134" s="115"/>
      <c r="BX134" s="115"/>
      <c r="BY134" s="115"/>
      <c r="BZ134" s="115"/>
      <c r="CA134" s="115"/>
      <c r="CB134" s="115"/>
      <c r="CC134" s="115"/>
      <c r="CD134" s="115"/>
      <c r="CE134" s="115"/>
      <c r="CF134" s="115"/>
      <c r="CG134" s="115"/>
      <c r="CH134" s="115"/>
      <c r="CI134" s="115"/>
      <c r="CJ134" s="115"/>
      <c r="CK134" s="115"/>
      <c r="CL134" s="115"/>
      <c r="CM134" s="115"/>
      <c r="CN134" s="115"/>
      <c r="CO134" s="115"/>
      <c r="CP134" s="115"/>
      <c r="CQ134" s="115"/>
      <c r="CR134" s="115"/>
      <c r="CS134" s="115"/>
      <c r="CT134" s="115"/>
      <c r="CU134" s="115"/>
      <c r="CV134" s="115"/>
      <c r="CW134" s="115"/>
      <c r="CX134" s="115"/>
      <c r="CY134" s="115"/>
      <c r="CZ134" s="115"/>
      <c r="DA134" s="115"/>
      <c r="DB134" s="115"/>
      <c r="DC134" s="115"/>
      <c r="DD134" s="115"/>
      <c r="DE134" s="115"/>
      <c r="DF134" s="115"/>
      <c r="DG134" s="115"/>
      <c r="DH134" s="115"/>
      <c r="DI134" s="115"/>
      <c r="DJ134" s="115"/>
      <c r="DK134" s="115"/>
      <c r="DL134" s="115"/>
      <c r="DM134" s="115"/>
      <c r="DN134" s="115"/>
      <c r="DO134" s="115"/>
      <c r="DP134" s="92"/>
      <c r="DQ134" s="92"/>
      <c r="DR134" s="92"/>
      <c r="DS134" s="92"/>
      <c r="DT134" s="92"/>
      <c r="DU134" s="92"/>
      <c r="DV134" s="92"/>
      <c r="DW134" s="92"/>
      <c r="DX134" s="92"/>
      <c r="DY134" s="92"/>
      <c r="DZ134" s="92"/>
      <c r="EA134" s="89"/>
    </row>
    <row r="135" spans="1:131" ht="14" hidden="1" x14ac:dyDescent="0.2">
      <c r="AU135" s="117"/>
      <c r="AV135" s="117"/>
      <c r="AW135" s="117"/>
      <c r="AX135" s="117"/>
      <c r="AY135" s="117"/>
      <c r="AZ135" s="117"/>
      <c r="BA135" s="117"/>
      <c r="BB135" s="117"/>
      <c r="BC135" s="117"/>
      <c r="BD135" s="117"/>
      <c r="BE135" s="117"/>
      <c r="BF135" s="117"/>
      <c r="BG135" s="117"/>
      <c r="BH135" s="117"/>
      <c r="BI135" s="117"/>
      <c r="BJ135" s="117"/>
      <c r="BK135" s="117"/>
      <c r="BL135" s="117"/>
      <c r="BM135" s="117"/>
      <c r="BN135" s="117"/>
      <c r="BO135" s="117"/>
      <c r="BP135" s="117"/>
      <c r="BQ135" s="117"/>
      <c r="BR135" s="117"/>
      <c r="BS135" s="117"/>
      <c r="BT135" s="117"/>
      <c r="BU135" s="117"/>
      <c r="BV135" s="117"/>
      <c r="BW135" s="117"/>
      <c r="BX135" s="117"/>
      <c r="BY135" s="117"/>
      <c r="BZ135" s="117"/>
      <c r="CA135" s="117"/>
      <c r="CB135" s="117"/>
      <c r="CC135" s="117"/>
      <c r="CD135" s="117"/>
      <c r="CE135" s="117"/>
      <c r="CF135" s="117"/>
      <c r="CG135" s="117"/>
      <c r="CH135" s="117"/>
      <c r="CI135" s="117"/>
      <c r="CJ135" s="117"/>
      <c r="CK135" s="117"/>
      <c r="CL135" s="117"/>
      <c r="CM135" s="117"/>
      <c r="CN135" s="117"/>
      <c r="CO135" s="117"/>
      <c r="CP135" s="117"/>
      <c r="CQ135" s="117"/>
      <c r="CR135" s="117"/>
      <c r="CS135" s="117"/>
      <c r="CT135" s="117"/>
      <c r="CU135" s="117"/>
      <c r="CV135" s="117"/>
      <c r="CW135" s="117"/>
      <c r="CX135" s="117"/>
      <c r="CY135" s="117"/>
      <c r="CZ135" s="117"/>
      <c r="DA135" s="117"/>
      <c r="DB135" s="117"/>
      <c r="DC135" s="117"/>
      <c r="DD135" s="117"/>
      <c r="DE135" s="117"/>
      <c r="DF135" s="117"/>
      <c r="DG135" s="117"/>
      <c r="DH135" s="117"/>
      <c r="DI135" s="117"/>
      <c r="DJ135" s="117"/>
      <c r="DK135" s="117"/>
      <c r="DL135" s="117"/>
      <c r="DM135" s="117"/>
      <c r="DN135" s="117"/>
      <c r="DO135" s="117"/>
      <c r="DP135" s="117"/>
      <c r="DQ135" s="117"/>
      <c r="DR135" s="117"/>
      <c r="DS135" s="117"/>
      <c r="DT135" s="117"/>
      <c r="DU135" s="117"/>
      <c r="DV135" s="117"/>
      <c r="DW135" s="117"/>
      <c r="DX135" s="117"/>
      <c r="DY135" s="117"/>
      <c r="DZ135" s="117"/>
    </row>
  </sheetData>
  <sheetProtection algorithmName="SHA-512" hashValue="6aGr4OODRTxXO9CXNjm/g6gmoNOsNtuqywLPtNxu+Sha+DUIGYtuK3pXizU5oXFdRvLlj4qoRYxjWQFkXiN55g==" saltValue="jR76f2UUjO+lLlZtToCbyQ=="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0EE7D5-6299-4780-BFC2-F05BF62EF7FF}">
  <sheetPr>
    <pageSetUpPr fitToPage="1"/>
  </sheetPr>
  <dimension ref="A1:DQ105"/>
  <sheetViews>
    <sheetView showGridLines="0" view="pageBreakPreview" zoomScale="85" zoomScaleNormal="85" zoomScaleSheetLayoutView="85" workbookViewId="0">
      <selection activeCell="AF42" sqref="AF42"/>
    </sheetView>
  </sheetViews>
  <sheetFormatPr defaultColWidth="0" defaultRowHeight="13.5" customHeight="1" zeroHeight="1" x14ac:dyDescent="0.2"/>
  <cols>
    <col min="1" max="120" width="2.7265625" style="38" customWidth="1"/>
    <col min="121" max="121" width="0" style="5" hidden="1" customWidth="1"/>
    <col min="122" max="16384" width="9" style="5" hidden="1"/>
  </cols>
  <sheetData>
    <row r="1" spans="1:120" ht="13"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5"/>
    </row>
    <row r="17" spans="119:120" ht="13" x14ac:dyDescent="0.2">
      <c r="DP17" s="5"/>
    </row>
    <row r="18" spans="119:120" ht="13" x14ac:dyDescent="0.2"/>
    <row r="19" spans="119:120" ht="13" x14ac:dyDescent="0.2"/>
    <row r="20" spans="119:120" ht="13" x14ac:dyDescent="0.2">
      <c r="DO20" s="5"/>
      <c r="DP20" s="5"/>
    </row>
    <row r="21" spans="119:120" ht="13" x14ac:dyDescent="0.2">
      <c r="DP21" s="5"/>
    </row>
    <row r="22" spans="119:120" ht="13" x14ac:dyDescent="0.2"/>
    <row r="23" spans="119:120" ht="13" x14ac:dyDescent="0.2">
      <c r="DO23" s="5"/>
      <c r="DP23" s="5"/>
    </row>
    <row r="24" spans="119:120" ht="13" x14ac:dyDescent="0.2">
      <c r="DP24" s="5"/>
    </row>
    <row r="25" spans="119:120" ht="13" x14ac:dyDescent="0.2">
      <c r="DP25" s="5"/>
    </row>
    <row r="26" spans="119:120" ht="13" x14ac:dyDescent="0.2">
      <c r="DO26" s="5"/>
      <c r="DP26" s="5"/>
    </row>
    <row r="27" spans="119:120" ht="13" x14ac:dyDescent="0.2"/>
    <row r="28" spans="119:120" ht="13" x14ac:dyDescent="0.2">
      <c r="DO28" s="5"/>
      <c r="DP28" s="5"/>
    </row>
    <row r="29" spans="119:120" ht="13" x14ac:dyDescent="0.2">
      <c r="DP29" s="5"/>
    </row>
    <row r="30" spans="119:120" ht="13" x14ac:dyDescent="0.2"/>
    <row r="31" spans="119:120" ht="13" x14ac:dyDescent="0.2">
      <c r="DO31" s="5"/>
      <c r="DP31" s="5"/>
    </row>
    <row r="32" spans="119:120" ht="13" x14ac:dyDescent="0.2"/>
    <row r="33" spans="98:120" ht="13" x14ac:dyDescent="0.2">
      <c r="DO33" s="5"/>
      <c r="DP33" s="5"/>
    </row>
    <row r="34" spans="98:120" ht="13" x14ac:dyDescent="0.2">
      <c r="DM34" s="5"/>
    </row>
    <row r="35" spans="98:120" ht="13" x14ac:dyDescent="0.2">
      <c r="CT35" s="5"/>
      <c r="CU35" s="5"/>
      <c r="CV35" s="5"/>
      <c r="CY35" s="5"/>
      <c r="CZ35" s="5"/>
      <c r="DA35" s="5"/>
      <c r="DD35" s="5"/>
      <c r="DE35" s="5"/>
      <c r="DF35" s="5"/>
      <c r="DI35" s="5"/>
      <c r="DJ35" s="5"/>
      <c r="DK35" s="5"/>
      <c r="DM35" s="5"/>
      <c r="DN35" s="5"/>
      <c r="DO35" s="5"/>
      <c r="DP35" s="5"/>
    </row>
    <row r="36" spans="98:120" ht="13" x14ac:dyDescent="0.2"/>
    <row r="37" spans="98:120" ht="13" x14ac:dyDescent="0.2">
      <c r="CW37" s="5"/>
      <c r="DB37" s="5"/>
      <c r="DG37" s="5"/>
      <c r="DL37" s="5"/>
      <c r="DP37" s="5"/>
    </row>
    <row r="38" spans="98:120" ht="13" x14ac:dyDescent="0.2">
      <c r="CT38" s="5"/>
      <c r="CU38" s="5"/>
      <c r="CV38" s="5"/>
      <c r="CW38" s="5"/>
      <c r="CY38" s="5"/>
      <c r="CZ38" s="5"/>
      <c r="DA38" s="5"/>
      <c r="DB38" s="5"/>
      <c r="DD38" s="5"/>
      <c r="DE38" s="5"/>
      <c r="DF38" s="5"/>
      <c r="DG38" s="5"/>
      <c r="DI38" s="5"/>
      <c r="DJ38" s="5"/>
      <c r="DK38" s="5"/>
      <c r="DL38" s="5"/>
      <c r="DN38" s="5"/>
      <c r="DO38" s="5"/>
      <c r="DP38" s="5"/>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5"/>
      <c r="DO49" s="5"/>
      <c r="DP49" s="5"/>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5"/>
      <c r="CS63" s="5"/>
      <c r="CX63" s="5"/>
      <c r="DC63" s="5"/>
      <c r="DH63" s="5"/>
    </row>
    <row r="64" spans="22:120" ht="13" x14ac:dyDescent="0.2">
      <c r="V64" s="5"/>
    </row>
    <row r="65" spans="15:120" ht="13" x14ac:dyDescent="0.2">
      <c r="X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U65" s="5"/>
      <c r="CZ65" s="5"/>
      <c r="DE65" s="5"/>
      <c r="DJ65" s="5"/>
    </row>
    <row r="66" spans="15:120" ht="13" x14ac:dyDescent="0.2">
      <c r="Q66" s="5"/>
      <c r="S66" s="5"/>
      <c r="U66" s="5"/>
      <c r="DM66" s="5"/>
    </row>
    <row r="67" spans="15:120" ht="13" x14ac:dyDescent="0.2">
      <c r="O67" s="5"/>
      <c r="P67" s="5"/>
      <c r="R67" s="5"/>
      <c r="T67" s="5"/>
      <c r="Y67" s="5"/>
      <c r="CT67" s="5"/>
      <c r="CV67" s="5"/>
      <c r="CW67" s="5"/>
      <c r="CY67" s="5"/>
      <c r="DA67" s="5"/>
      <c r="DB67" s="5"/>
      <c r="DD67" s="5"/>
      <c r="DF67" s="5"/>
      <c r="DG67" s="5"/>
      <c r="DI67" s="5"/>
      <c r="DK67" s="5"/>
      <c r="DL67" s="5"/>
      <c r="DN67" s="5"/>
      <c r="DO67" s="5"/>
      <c r="DP67" s="5"/>
    </row>
    <row r="68" spans="15:120" ht="13" x14ac:dyDescent="0.2"/>
    <row r="69" spans="15:120" ht="13" x14ac:dyDescent="0.2"/>
    <row r="70" spans="15:120" ht="13" x14ac:dyDescent="0.2"/>
    <row r="71" spans="15:120" ht="13" x14ac:dyDescent="0.2"/>
    <row r="72" spans="15:120" ht="13" x14ac:dyDescent="0.2">
      <c r="DP72" s="5"/>
    </row>
    <row r="73" spans="15:120" ht="13" x14ac:dyDescent="0.2">
      <c r="DP73" s="5"/>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5"/>
      <c r="CX96" s="5"/>
      <c r="DC96" s="5"/>
      <c r="DH96" s="5"/>
    </row>
    <row r="97" spans="24:120" ht="13" x14ac:dyDescent="0.2">
      <c r="CS97" s="5"/>
      <c r="CX97" s="5"/>
      <c r="DC97" s="5"/>
      <c r="DH97" s="5"/>
      <c r="DP97" s="38" t="s">
        <v>14</v>
      </c>
    </row>
    <row r="98" spans="24:120" ht="13" hidden="1" x14ac:dyDescent="0.2">
      <c r="CS98" s="5"/>
      <c r="CX98" s="5"/>
      <c r="DC98" s="5"/>
      <c r="DH98" s="5"/>
    </row>
    <row r="99" spans="24:120" ht="13" hidden="1" x14ac:dyDescent="0.2">
      <c r="CS99" s="5"/>
      <c r="CX99" s="5"/>
      <c r="DC99" s="5"/>
      <c r="DH99" s="5"/>
    </row>
    <row r="101" spans="24:120" ht="12" hidden="1" customHeight="1" x14ac:dyDescent="0.2">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U101" s="5"/>
      <c r="CZ101" s="5"/>
      <c r="DE101" s="5"/>
      <c r="DJ101" s="5"/>
    </row>
    <row r="102" spans="24:120" ht="1.5" hidden="1" customHeight="1" x14ac:dyDescent="0.2">
      <c r="CU102" s="5"/>
      <c r="CZ102" s="5"/>
      <c r="DE102" s="5"/>
      <c r="DJ102" s="5"/>
      <c r="DM102" s="5"/>
    </row>
    <row r="103" spans="24:120" ht="13" hidden="1" x14ac:dyDescent="0.2">
      <c r="CT103" s="5"/>
      <c r="CV103" s="5"/>
      <c r="CW103" s="5"/>
      <c r="CY103" s="5"/>
      <c r="DA103" s="5"/>
      <c r="DB103" s="5"/>
      <c r="DD103" s="5"/>
      <c r="DF103" s="5"/>
      <c r="DG103" s="5"/>
      <c r="DI103" s="5"/>
      <c r="DK103" s="5"/>
      <c r="DL103" s="5"/>
      <c r="DM103" s="5"/>
      <c r="DN103" s="5"/>
      <c r="DO103" s="5"/>
      <c r="DP103" s="5"/>
    </row>
    <row r="104" spans="24:120" ht="13" hidden="1" x14ac:dyDescent="0.2">
      <c r="CV104" s="5"/>
      <c r="CW104" s="5"/>
      <c r="DA104" s="5"/>
      <c r="DB104" s="5"/>
      <c r="DF104" s="5"/>
      <c r="DG104" s="5"/>
      <c r="DK104" s="5"/>
      <c r="DL104" s="5"/>
      <c r="DN104" s="5"/>
      <c r="DO104" s="5"/>
      <c r="DP104" s="5"/>
    </row>
    <row r="105" spans="24:120" ht="12.75" hidden="1" customHeight="1" x14ac:dyDescent="0.2"/>
  </sheetData>
  <sheetProtection algorithmName="SHA-512" hashValue="wWUfM4XyUk1pC/Bs3pmuiq9wBYnjUboeOuixm5buD7eJecD6ff8wOH6Il+QfBC7fAkAGzJ2hkrwFx0sM/Lk1TA==" saltValue="ZmUCB3hdW969ukySUKu0Og==" spinCount="100000" sheet="1" objects="1" scenarios="1"/>
  <dataConsolidate/>
  <phoneticPr fontId="2"/>
  <printOptions horizontalCentered="1" verticalCentered="1"/>
  <pageMargins left="0" right="0" top="0" bottom="0" header="0" footer="0"/>
  <pageSetup paperSize="9" scale="45"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FFAE29-727C-499F-8247-BCDD5AE07E0E}">
  <sheetPr>
    <pageSetUpPr fitToPage="1"/>
  </sheetPr>
  <dimension ref="A1:DL89"/>
  <sheetViews>
    <sheetView showGridLines="0" zoomScale="85" zoomScaleNormal="85" zoomScaleSheetLayoutView="55" workbookViewId="0">
      <selection activeCell="AF42" sqref="AF42"/>
    </sheetView>
  </sheetViews>
  <sheetFormatPr defaultColWidth="0" defaultRowHeight="13.5" customHeight="1" zeroHeight="1" x14ac:dyDescent="0.2"/>
  <cols>
    <col min="1" max="116" width="2.6328125" style="38" customWidth="1"/>
    <col min="117" max="16384" width="9" style="5" hidden="1"/>
  </cols>
  <sheetData>
    <row r="1" spans="2:116" ht="13" x14ac:dyDescent="0.2">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row>
    <row r="2" spans="2:116" ht="13" x14ac:dyDescent="0.2"/>
    <row r="3" spans="2:116" ht="13" x14ac:dyDescent="0.2"/>
    <row r="4" spans="2:116" ht="13" x14ac:dyDescent="0.2">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row>
    <row r="5" spans="2:116" ht="13" x14ac:dyDescent="0.2">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row>
    <row r="19" spans="9:116" ht="13" x14ac:dyDescent="0.2"/>
    <row r="20" spans="9:116" ht="13" x14ac:dyDescent="0.2"/>
    <row r="21" spans="9:116" ht="13" x14ac:dyDescent="0.2">
      <c r="DL21" s="5"/>
    </row>
    <row r="22" spans="9:116" ht="13" x14ac:dyDescent="0.2">
      <c r="DI22" s="5"/>
      <c r="DJ22" s="5"/>
      <c r="DK22" s="5"/>
      <c r="DL22" s="5"/>
    </row>
    <row r="23" spans="9:116" ht="13" x14ac:dyDescent="0.2">
      <c r="CY23" s="5"/>
      <c r="CZ23" s="5"/>
      <c r="DA23" s="5"/>
      <c r="DB23" s="5"/>
      <c r="DC23" s="5"/>
      <c r="DD23" s="5"/>
      <c r="DE23" s="5"/>
      <c r="DF23" s="5"/>
      <c r="DG23" s="5"/>
      <c r="DH23" s="5"/>
      <c r="DI23" s="5"/>
      <c r="DJ23" s="5"/>
      <c r="DK23" s="5"/>
      <c r="DL23" s="5"/>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5"/>
      <c r="DA35" s="5"/>
      <c r="DB35" s="5"/>
      <c r="DC35" s="5"/>
      <c r="DD35" s="5"/>
      <c r="DE35" s="5"/>
      <c r="DF35" s="5"/>
      <c r="DG35" s="5"/>
      <c r="DH35" s="5"/>
      <c r="DI35" s="5"/>
      <c r="DJ35" s="5"/>
      <c r="DK35" s="5"/>
      <c r="DL35" s="5"/>
    </row>
    <row r="36" spans="15:116" ht="13" x14ac:dyDescent="0.2"/>
    <row r="37" spans="15:116" ht="13" x14ac:dyDescent="0.2">
      <c r="DL37" s="5"/>
    </row>
    <row r="38" spans="15:116" ht="13" x14ac:dyDescent="0.2">
      <c r="DI38" s="5"/>
      <c r="DJ38" s="5"/>
      <c r="DK38" s="5"/>
      <c r="DL38" s="5"/>
    </row>
    <row r="39" spans="15:116" ht="13" x14ac:dyDescent="0.2"/>
    <row r="40" spans="15:116" ht="13" x14ac:dyDescent="0.2"/>
    <row r="41" spans="15:116" ht="13" x14ac:dyDescent="0.2"/>
    <row r="42" spans="15:116" ht="13" x14ac:dyDescent="0.2"/>
    <row r="43" spans="15:116" ht="13" x14ac:dyDescent="0.2">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row>
    <row r="44" spans="15:116" ht="13" x14ac:dyDescent="0.2">
      <c r="DL44" s="5"/>
    </row>
    <row r="45" spans="15:116" ht="13" x14ac:dyDescent="0.2"/>
    <row r="46" spans="15:116" ht="13" x14ac:dyDescent="0.2">
      <c r="DA46" s="5"/>
      <c r="DB46" s="5"/>
      <c r="DC46" s="5"/>
      <c r="DD46" s="5"/>
      <c r="DE46" s="5"/>
      <c r="DF46" s="5"/>
      <c r="DG46" s="5"/>
      <c r="DH46" s="5"/>
      <c r="DI46" s="5"/>
      <c r="DJ46" s="5"/>
      <c r="DK46" s="5"/>
      <c r="DL46" s="5"/>
    </row>
    <row r="47" spans="15:116" ht="13" x14ac:dyDescent="0.2"/>
    <row r="48" spans="15:116" ht="13" x14ac:dyDescent="0.2"/>
    <row r="49" spans="104:116" ht="13" x14ac:dyDescent="0.2"/>
    <row r="50" spans="104:116" ht="13" x14ac:dyDescent="0.2">
      <c r="CZ50" s="5"/>
      <c r="DA50" s="5"/>
      <c r="DB50" s="5"/>
      <c r="DC50" s="5"/>
      <c r="DD50" s="5"/>
      <c r="DE50" s="5"/>
      <c r="DF50" s="5"/>
      <c r="DG50" s="5"/>
      <c r="DH50" s="5"/>
      <c r="DI50" s="5"/>
      <c r="DJ50" s="5"/>
      <c r="DK50" s="5"/>
      <c r="DL50" s="5"/>
    </row>
    <row r="51" spans="104:116" ht="13" x14ac:dyDescent="0.2"/>
    <row r="52" spans="104:116" ht="13" x14ac:dyDescent="0.2"/>
    <row r="53" spans="104:116" ht="13" x14ac:dyDescent="0.2">
      <c r="DL53" s="5"/>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5"/>
      <c r="DD67" s="5"/>
      <c r="DE67" s="5"/>
      <c r="DF67" s="5"/>
      <c r="DG67" s="5"/>
      <c r="DH67" s="5"/>
      <c r="DI67" s="5"/>
      <c r="DJ67" s="5"/>
      <c r="DK67" s="5"/>
      <c r="DL67" s="5"/>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pg77MKfntL9EUqieEwgr5W2imM+mApK5wqGcu+S3Jt8cBW7d/T9u+/b/JMgndzzLfeIElKzg3cquPj5Jms+48g==" saltValue="LVD8ZvIEJY/srd3mmVLuvA=="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397569-540E-4B41-85AB-52E800B3F6A4}">
  <sheetPr>
    <pageSetUpPr fitToPage="1"/>
  </sheetPr>
  <dimension ref="A1:AZ67"/>
  <sheetViews>
    <sheetView showGridLines="0" view="pageBreakPreview" workbookViewId="0">
      <selection activeCell="AF42" sqref="AF42"/>
    </sheetView>
  </sheetViews>
  <sheetFormatPr defaultColWidth="0" defaultRowHeight="13.5" customHeight="1" zeroHeight="1" x14ac:dyDescent="0.2"/>
  <cols>
    <col min="1" max="36" width="2.453125" style="3" customWidth="1"/>
    <col min="37" max="44" width="17" style="3" customWidth="1"/>
    <col min="45" max="45" width="6.08984375" style="11" customWidth="1"/>
    <col min="46" max="46" width="3" style="10" customWidth="1"/>
    <col min="47" max="47" width="19.08984375" style="3" hidden="1" customWidth="1"/>
    <col min="48" max="52" width="12.6328125" style="3" hidden="1" customWidth="1"/>
    <col min="53" max="16384" width="8.6328125" style="3" hidden="1"/>
  </cols>
  <sheetData>
    <row r="1" spans="1:46" ht="13" x14ac:dyDescent="0.2">
      <c r="AS1" s="3"/>
      <c r="AT1" s="3"/>
    </row>
    <row r="2" spans="1:46" ht="13" x14ac:dyDescent="0.2">
      <c r="AS2" s="3"/>
      <c r="AT2" s="3"/>
    </row>
    <row r="3" spans="1:46" ht="13" x14ac:dyDescent="0.2">
      <c r="AS3" s="3"/>
      <c r="AT3" s="3"/>
    </row>
    <row r="4" spans="1:46" ht="13" x14ac:dyDescent="0.2">
      <c r="AS4" s="3"/>
      <c r="AT4" s="3"/>
    </row>
    <row r="5" spans="1:46" ht="16.5" x14ac:dyDescent="0.2">
      <c r="A5" s="16" t="s">
        <v>440</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9"/>
    </row>
    <row r="6" spans="1:46" ht="13" x14ac:dyDescent="0.2">
      <c r="A6" s="10"/>
      <c r="AK6" s="118" t="s">
        <v>441</v>
      </c>
      <c r="AL6" s="118"/>
      <c r="AM6" s="118"/>
      <c r="AN6" s="118"/>
    </row>
    <row r="7" spans="1:46" ht="13.5" customHeight="1" x14ac:dyDescent="0.2">
      <c r="A7" s="10"/>
      <c r="AK7" s="119"/>
      <c r="AL7" s="120"/>
      <c r="AM7" s="120"/>
      <c r="AN7" s="121"/>
      <c r="AO7" s="1093" t="s">
        <v>442</v>
      </c>
      <c r="AP7" s="122"/>
      <c r="AQ7" s="123" t="s">
        <v>443</v>
      </c>
      <c r="AR7" s="124"/>
    </row>
    <row r="8" spans="1:46" ht="13" x14ac:dyDescent="0.2">
      <c r="A8" s="10"/>
      <c r="AK8" s="125"/>
      <c r="AL8" s="126"/>
      <c r="AM8" s="126"/>
      <c r="AN8" s="127"/>
      <c r="AO8" s="1094"/>
      <c r="AP8" s="128" t="s">
        <v>444</v>
      </c>
      <c r="AQ8" s="129" t="s">
        <v>445</v>
      </c>
      <c r="AR8" s="130" t="s">
        <v>446</v>
      </c>
    </row>
    <row r="9" spans="1:46" ht="13" x14ac:dyDescent="0.2">
      <c r="A9" s="10"/>
      <c r="AK9" s="1105" t="s">
        <v>447</v>
      </c>
      <c r="AL9" s="1106"/>
      <c r="AM9" s="1106"/>
      <c r="AN9" s="1107"/>
      <c r="AO9" s="131">
        <v>4125461</v>
      </c>
      <c r="AP9" s="131">
        <v>114089</v>
      </c>
      <c r="AQ9" s="132">
        <v>117270</v>
      </c>
      <c r="AR9" s="133">
        <v>-2.7</v>
      </c>
    </row>
    <row r="10" spans="1:46" ht="13.5" customHeight="1" x14ac:dyDescent="0.2">
      <c r="A10" s="10"/>
      <c r="AK10" s="1105" t="s">
        <v>448</v>
      </c>
      <c r="AL10" s="1106"/>
      <c r="AM10" s="1106"/>
      <c r="AN10" s="1107"/>
      <c r="AO10" s="134">
        <v>33353</v>
      </c>
      <c r="AP10" s="134">
        <v>922</v>
      </c>
      <c r="AQ10" s="135">
        <v>10490</v>
      </c>
      <c r="AR10" s="136">
        <v>-91.2</v>
      </c>
    </row>
    <row r="11" spans="1:46" ht="13.5" customHeight="1" x14ac:dyDescent="0.2">
      <c r="A11" s="10"/>
      <c r="AK11" s="1105" t="s">
        <v>449</v>
      </c>
      <c r="AL11" s="1106"/>
      <c r="AM11" s="1106"/>
      <c r="AN11" s="1107"/>
      <c r="AO11" s="134">
        <v>99008</v>
      </c>
      <c r="AP11" s="134">
        <v>2738</v>
      </c>
      <c r="AQ11" s="135">
        <v>1802</v>
      </c>
      <c r="AR11" s="136">
        <v>51.9</v>
      </c>
    </row>
    <row r="12" spans="1:46" ht="13.5" customHeight="1" x14ac:dyDescent="0.2">
      <c r="A12" s="10"/>
      <c r="AK12" s="1105" t="s">
        <v>450</v>
      </c>
      <c r="AL12" s="1106"/>
      <c r="AM12" s="1106"/>
      <c r="AN12" s="1107"/>
      <c r="AO12" s="134" t="s">
        <v>322</v>
      </c>
      <c r="AP12" s="134" t="s">
        <v>322</v>
      </c>
      <c r="AQ12" s="135">
        <v>3</v>
      </c>
      <c r="AR12" s="136" t="s">
        <v>322</v>
      </c>
    </row>
    <row r="13" spans="1:46" ht="13.5" customHeight="1" x14ac:dyDescent="0.2">
      <c r="A13" s="10"/>
      <c r="AK13" s="1105" t="s">
        <v>451</v>
      </c>
      <c r="AL13" s="1106"/>
      <c r="AM13" s="1106"/>
      <c r="AN13" s="1107"/>
      <c r="AO13" s="134">
        <v>141469</v>
      </c>
      <c r="AP13" s="134">
        <v>3912</v>
      </c>
      <c r="AQ13" s="135">
        <v>4482</v>
      </c>
      <c r="AR13" s="136">
        <v>-12.7</v>
      </c>
    </row>
    <row r="14" spans="1:46" ht="13.5" customHeight="1" x14ac:dyDescent="0.2">
      <c r="A14" s="10"/>
      <c r="AK14" s="1105" t="s">
        <v>452</v>
      </c>
      <c r="AL14" s="1106"/>
      <c r="AM14" s="1106"/>
      <c r="AN14" s="1107"/>
      <c r="AO14" s="134">
        <v>129830</v>
      </c>
      <c r="AP14" s="134">
        <v>3590</v>
      </c>
      <c r="AQ14" s="135">
        <v>2749</v>
      </c>
      <c r="AR14" s="136">
        <v>30.6</v>
      </c>
    </row>
    <row r="15" spans="1:46" ht="13.5" customHeight="1" x14ac:dyDescent="0.2">
      <c r="A15" s="10"/>
      <c r="AK15" s="1108" t="s">
        <v>453</v>
      </c>
      <c r="AL15" s="1109"/>
      <c r="AM15" s="1109"/>
      <c r="AN15" s="1110"/>
      <c r="AO15" s="134">
        <v>-194825</v>
      </c>
      <c r="AP15" s="134">
        <v>-5388</v>
      </c>
      <c r="AQ15" s="135">
        <v>-7399</v>
      </c>
      <c r="AR15" s="136">
        <v>-27.2</v>
      </c>
    </row>
    <row r="16" spans="1:46" ht="13" x14ac:dyDescent="0.2">
      <c r="A16" s="10"/>
      <c r="AK16" s="1108" t="s">
        <v>118</v>
      </c>
      <c r="AL16" s="1109"/>
      <c r="AM16" s="1109"/>
      <c r="AN16" s="1110"/>
      <c r="AO16" s="134">
        <v>4334296</v>
      </c>
      <c r="AP16" s="134">
        <v>119864</v>
      </c>
      <c r="AQ16" s="135">
        <v>129397</v>
      </c>
      <c r="AR16" s="136">
        <v>-7.4</v>
      </c>
    </row>
    <row r="17" spans="1:46" ht="13" x14ac:dyDescent="0.2">
      <c r="A17" s="10"/>
    </row>
    <row r="18" spans="1:46" ht="13" x14ac:dyDescent="0.2">
      <c r="A18" s="10"/>
      <c r="AQ18" s="137"/>
      <c r="AR18" s="137"/>
    </row>
    <row r="19" spans="1:46" ht="13" x14ac:dyDescent="0.2">
      <c r="A19" s="10"/>
      <c r="AK19" s="3" t="s">
        <v>454</v>
      </c>
    </row>
    <row r="20" spans="1:46" ht="13" x14ac:dyDescent="0.2">
      <c r="A20" s="10"/>
      <c r="AK20" s="138"/>
      <c r="AL20" s="139"/>
      <c r="AM20" s="139"/>
      <c r="AN20" s="140"/>
      <c r="AO20" s="141" t="s">
        <v>455</v>
      </c>
      <c r="AP20" s="142" t="s">
        <v>456</v>
      </c>
      <c r="AQ20" s="143" t="s">
        <v>457</v>
      </c>
      <c r="AR20" s="144"/>
    </row>
    <row r="21" spans="1:46" s="118" customFormat="1" ht="13" x14ac:dyDescent="0.2">
      <c r="A21" s="145"/>
      <c r="AK21" s="1111" t="s">
        <v>458</v>
      </c>
      <c r="AL21" s="1112"/>
      <c r="AM21" s="1112"/>
      <c r="AN21" s="1113"/>
      <c r="AO21" s="146">
        <v>11.75</v>
      </c>
      <c r="AP21" s="147">
        <v>11.07</v>
      </c>
      <c r="AQ21" s="148">
        <v>0.68</v>
      </c>
      <c r="AS21" s="149"/>
      <c r="AT21" s="145"/>
    </row>
    <row r="22" spans="1:46" s="118" customFormat="1" ht="13" x14ac:dyDescent="0.2">
      <c r="A22" s="145"/>
      <c r="AK22" s="1111" t="s">
        <v>459</v>
      </c>
      <c r="AL22" s="1112"/>
      <c r="AM22" s="1112"/>
      <c r="AN22" s="1113"/>
      <c r="AO22" s="150">
        <v>96</v>
      </c>
      <c r="AP22" s="151">
        <v>97.2</v>
      </c>
      <c r="AQ22" s="152">
        <v>-1.2</v>
      </c>
      <c r="AR22" s="137"/>
      <c r="AS22" s="149"/>
      <c r="AT22" s="145"/>
    </row>
    <row r="23" spans="1:46" s="118" customFormat="1" ht="13" x14ac:dyDescent="0.2">
      <c r="A23" s="145"/>
      <c r="AP23" s="137"/>
      <c r="AQ23" s="137"/>
      <c r="AR23" s="137"/>
      <c r="AS23" s="149"/>
      <c r="AT23" s="145"/>
    </row>
    <row r="24" spans="1:46" s="118" customFormat="1" ht="13" x14ac:dyDescent="0.2">
      <c r="A24" s="145"/>
      <c r="AP24" s="137"/>
      <c r="AQ24" s="137"/>
      <c r="AR24" s="137"/>
      <c r="AS24" s="149"/>
      <c r="AT24" s="145"/>
    </row>
    <row r="25" spans="1:46" s="118" customFormat="1" ht="13" x14ac:dyDescent="0.2">
      <c r="A25" s="153"/>
      <c r="B25" s="154"/>
      <c r="C25" s="154"/>
      <c r="D25" s="154"/>
      <c r="E25" s="154"/>
      <c r="F25" s="154"/>
      <c r="G25" s="154"/>
      <c r="H25" s="154"/>
      <c r="I25" s="154"/>
      <c r="J25" s="154"/>
      <c r="K25" s="154"/>
      <c r="L25" s="154"/>
      <c r="M25" s="154"/>
      <c r="N25" s="154"/>
      <c r="O25" s="154"/>
      <c r="P25" s="154"/>
      <c r="Q25" s="154"/>
      <c r="R25" s="154"/>
      <c r="S25" s="154"/>
      <c r="T25" s="154"/>
      <c r="U25" s="154"/>
      <c r="V25" s="154"/>
      <c r="W25" s="154"/>
      <c r="X25" s="154"/>
      <c r="Y25" s="154"/>
      <c r="Z25" s="154"/>
      <c r="AA25" s="154"/>
      <c r="AB25" s="154"/>
      <c r="AC25" s="154"/>
      <c r="AD25" s="154"/>
      <c r="AE25" s="154"/>
      <c r="AF25" s="154"/>
      <c r="AG25" s="154"/>
      <c r="AH25" s="154"/>
      <c r="AI25" s="154"/>
      <c r="AJ25" s="154"/>
      <c r="AK25" s="154"/>
      <c r="AL25" s="154"/>
      <c r="AM25" s="154"/>
      <c r="AN25" s="154"/>
      <c r="AO25" s="154"/>
      <c r="AP25" s="155"/>
      <c r="AQ25" s="155"/>
      <c r="AR25" s="155"/>
      <c r="AS25" s="156"/>
      <c r="AT25" s="145"/>
    </row>
    <row r="26" spans="1:46" s="118" customFormat="1" ht="13" x14ac:dyDescent="0.2">
      <c r="A26" s="1104" t="s">
        <v>460</v>
      </c>
      <c r="B26" s="1104"/>
      <c r="C26" s="1104"/>
      <c r="D26" s="1104"/>
      <c r="E26" s="1104"/>
      <c r="F26" s="1104"/>
      <c r="G26" s="1104"/>
      <c r="H26" s="1104"/>
      <c r="I26" s="1104"/>
      <c r="J26" s="1104"/>
      <c r="K26" s="1104"/>
      <c r="L26" s="1104"/>
      <c r="M26" s="1104"/>
      <c r="N26" s="1104"/>
      <c r="O26" s="1104"/>
      <c r="P26" s="1104"/>
      <c r="Q26" s="1104"/>
      <c r="R26" s="1104"/>
      <c r="S26" s="1104"/>
      <c r="T26" s="1104"/>
      <c r="U26" s="1104"/>
      <c r="V26" s="1104"/>
      <c r="W26" s="1104"/>
      <c r="X26" s="1104"/>
      <c r="Y26" s="1104"/>
      <c r="Z26" s="1104"/>
      <c r="AA26" s="1104"/>
      <c r="AB26" s="1104"/>
      <c r="AC26" s="1104"/>
      <c r="AD26" s="1104"/>
      <c r="AE26" s="1104"/>
      <c r="AF26" s="1104"/>
      <c r="AG26" s="1104"/>
      <c r="AH26" s="1104"/>
      <c r="AI26" s="1104"/>
      <c r="AJ26" s="1104"/>
      <c r="AK26" s="1104"/>
      <c r="AL26" s="1104"/>
      <c r="AM26" s="1104"/>
      <c r="AN26" s="1104"/>
      <c r="AO26" s="1104"/>
      <c r="AP26" s="1104"/>
      <c r="AQ26" s="1104"/>
      <c r="AR26" s="1104"/>
      <c r="AS26" s="1104"/>
    </row>
    <row r="27" spans="1:46" ht="13" x14ac:dyDescent="0.2">
      <c r="A27" s="157"/>
      <c r="AS27" s="3"/>
      <c r="AT27" s="3"/>
    </row>
    <row r="28" spans="1:46" ht="16.5" x14ac:dyDescent="0.2">
      <c r="A28" s="16" t="s">
        <v>461</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158"/>
    </row>
    <row r="29" spans="1:46" ht="13" x14ac:dyDescent="0.2">
      <c r="A29" s="10"/>
      <c r="AK29" s="118" t="s">
        <v>462</v>
      </c>
      <c r="AL29" s="118"/>
      <c r="AM29" s="118"/>
      <c r="AN29" s="118"/>
      <c r="AS29" s="159"/>
    </row>
    <row r="30" spans="1:46" ht="13.5" customHeight="1" x14ac:dyDescent="0.2">
      <c r="A30" s="10"/>
      <c r="AK30" s="119"/>
      <c r="AL30" s="120"/>
      <c r="AM30" s="120"/>
      <c r="AN30" s="121"/>
      <c r="AO30" s="1093" t="s">
        <v>442</v>
      </c>
      <c r="AP30" s="122"/>
      <c r="AQ30" s="123" t="s">
        <v>443</v>
      </c>
      <c r="AR30" s="124"/>
    </row>
    <row r="31" spans="1:46" ht="13" x14ac:dyDescent="0.2">
      <c r="A31" s="10"/>
      <c r="AK31" s="125"/>
      <c r="AL31" s="126"/>
      <c r="AM31" s="126"/>
      <c r="AN31" s="127"/>
      <c r="AO31" s="1094"/>
      <c r="AP31" s="128" t="s">
        <v>444</v>
      </c>
      <c r="AQ31" s="129" t="s">
        <v>445</v>
      </c>
      <c r="AR31" s="130" t="s">
        <v>446</v>
      </c>
    </row>
    <row r="32" spans="1:46" ht="27" customHeight="1" x14ac:dyDescent="0.2">
      <c r="A32" s="10"/>
      <c r="AK32" s="1095" t="s">
        <v>463</v>
      </c>
      <c r="AL32" s="1096"/>
      <c r="AM32" s="1096"/>
      <c r="AN32" s="1097"/>
      <c r="AO32" s="160">
        <v>1757227</v>
      </c>
      <c r="AP32" s="160">
        <v>48596</v>
      </c>
      <c r="AQ32" s="161">
        <v>74841</v>
      </c>
      <c r="AR32" s="162">
        <v>-35.1</v>
      </c>
    </row>
    <row r="33" spans="1:46" ht="13.5" customHeight="1" x14ac:dyDescent="0.2">
      <c r="A33" s="10"/>
      <c r="AK33" s="1095" t="s">
        <v>464</v>
      </c>
      <c r="AL33" s="1096"/>
      <c r="AM33" s="1096"/>
      <c r="AN33" s="1097"/>
      <c r="AO33" s="160" t="s">
        <v>322</v>
      </c>
      <c r="AP33" s="160" t="s">
        <v>322</v>
      </c>
      <c r="AQ33" s="161" t="s">
        <v>322</v>
      </c>
      <c r="AR33" s="162" t="s">
        <v>322</v>
      </c>
    </row>
    <row r="34" spans="1:46" ht="27" customHeight="1" x14ac:dyDescent="0.2">
      <c r="A34" s="10"/>
      <c r="AK34" s="1095" t="s">
        <v>465</v>
      </c>
      <c r="AL34" s="1096"/>
      <c r="AM34" s="1096"/>
      <c r="AN34" s="1097"/>
      <c r="AO34" s="160" t="s">
        <v>322</v>
      </c>
      <c r="AP34" s="160" t="s">
        <v>322</v>
      </c>
      <c r="AQ34" s="161">
        <v>1</v>
      </c>
      <c r="AR34" s="162" t="s">
        <v>322</v>
      </c>
    </row>
    <row r="35" spans="1:46" ht="27" customHeight="1" x14ac:dyDescent="0.2">
      <c r="A35" s="10"/>
      <c r="AK35" s="1095" t="s">
        <v>466</v>
      </c>
      <c r="AL35" s="1096"/>
      <c r="AM35" s="1096"/>
      <c r="AN35" s="1097"/>
      <c r="AO35" s="160">
        <v>701871</v>
      </c>
      <c r="AP35" s="160">
        <v>19410</v>
      </c>
      <c r="AQ35" s="161">
        <v>16683</v>
      </c>
      <c r="AR35" s="162">
        <v>16.3</v>
      </c>
    </row>
    <row r="36" spans="1:46" ht="27" customHeight="1" x14ac:dyDescent="0.2">
      <c r="A36" s="10"/>
      <c r="AK36" s="1095" t="s">
        <v>467</v>
      </c>
      <c r="AL36" s="1096"/>
      <c r="AM36" s="1096"/>
      <c r="AN36" s="1097"/>
      <c r="AO36" s="160">
        <v>2252</v>
      </c>
      <c r="AP36" s="160">
        <v>62</v>
      </c>
      <c r="AQ36" s="161">
        <v>2411</v>
      </c>
      <c r="AR36" s="162">
        <v>-97.4</v>
      </c>
    </row>
    <row r="37" spans="1:46" ht="13.5" customHeight="1" x14ac:dyDescent="0.2">
      <c r="A37" s="10"/>
      <c r="AK37" s="1095" t="s">
        <v>468</v>
      </c>
      <c r="AL37" s="1096"/>
      <c r="AM37" s="1096"/>
      <c r="AN37" s="1097"/>
      <c r="AO37" s="160">
        <v>1718</v>
      </c>
      <c r="AP37" s="160">
        <v>48</v>
      </c>
      <c r="AQ37" s="161">
        <v>548</v>
      </c>
      <c r="AR37" s="162">
        <v>-91.2</v>
      </c>
    </row>
    <row r="38" spans="1:46" ht="27" customHeight="1" x14ac:dyDescent="0.2">
      <c r="A38" s="10"/>
      <c r="AK38" s="1098" t="s">
        <v>469</v>
      </c>
      <c r="AL38" s="1099"/>
      <c r="AM38" s="1099"/>
      <c r="AN38" s="1100"/>
      <c r="AO38" s="163" t="s">
        <v>322</v>
      </c>
      <c r="AP38" s="163" t="s">
        <v>322</v>
      </c>
      <c r="AQ38" s="164">
        <v>7</v>
      </c>
      <c r="AR38" s="152" t="s">
        <v>322</v>
      </c>
      <c r="AS38" s="159"/>
    </row>
    <row r="39" spans="1:46" ht="13" x14ac:dyDescent="0.2">
      <c r="A39" s="10"/>
      <c r="AK39" s="1098" t="s">
        <v>470</v>
      </c>
      <c r="AL39" s="1099"/>
      <c r="AM39" s="1099"/>
      <c r="AN39" s="1100"/>
      <c r="AO39" s="160">
        <v>-7473</v>
      </c>
      <c r="AP39" s="160">
        <v>-207</v>
      </c>
      <c r="AQ39" s="161">
        <v>-3756</v>
      </c>
      <c r="AR39" s="162">
        <v>-94.5</v>
      </c>
      <c r="AS39" s="159"/>
    </row>
    <row r="40" spans="1:46" ht="27" customHeight="1" x14ac:dyDescent="0.2">
      <c r="A40" s="10"/>
      <c r="AK40" s="1095" t="s">
        <v>471</v>
      </c>
      <c r="AL40" s="1096"/>
      <c r="AM40" s="1096"/>
      <c r="AN40" s="1097"/>
      <c r="AO40" s="160">
        <v>-1685078</v>
      </c>
      <c r="AP40" s="160">
        <v>-46601</v>
      </c>
      <c r="AQ40" s="161">
        <v>-63247</v>
      </c>
      <c r="AR40" s="162">
        <v>-26.3</v>
      </c>
      <c r="AS40" s="159"/>
    </row>
    <row r="41" spans="1:46" ht="13" x14ac:dyDescent="0.2">
      <c r="A41" s="10"/>
      <c r="AK41" s="1101" t="s">
        <v>229</v>
      </c>
      <c r="AL41" s="1102"/>
      <c r="AM41" s="1102"/>
      <c r="AN41" s="1103"/>
      <c r="AO41" s="160">
        <v>770517</v>
      </c>
      <c r="AP41" s="160">
        <v>21309</v>
      </c>
      <c r="AQ41" s="161">
        <v>27488</v>
      </c>
      <c r="AR41" s="162">
        <v>-22.5</v>
      </c>
      <c r="AS41" s="159"/>
    </row>
    <row r="42" spans="1:46" ht="13" x14ac:dyDescent="0.2">
      <c r="A42" s="10"/>
      <c r="AK42" s="165"/>
      <c r="AQ42" s="137"/>
      <c r="AR42" s="137"/>
      <c r="AS42" s="159"/>
    </row>
    <row r="43" spans="1:46" ht="13" x14ac:dyDescent="0.2">
      <c r="A43" s="10"/>
      <c r="AP43" s="166"/>
      <c r="AQ43" s="137"/>
      <c r="AS43" s="159"/>
    </row>
    <row r="44" spans="1:46" ht="13" x14ac:dyDescent="0.2">
      <c r="A44" s="10"/>
      <c r="AQ44" s="137"/>
    </row>
    <row r="45" spans="1:46" ht="13" x14ac:dyDescent="0.2">
      <c r="A45" s="7"/>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167"/>
      <c r="AR45" s="7"/>
      <c r="AS45" s="7"/>
      <c r="AT45" s="3"/>
    </row>
    <row r="46" spans="1:46" ht="13" x14ac:dyDescent="0.2">
      <c r="A46" s="13"/>
      <c r="B46" s="13"/>
      <c r="C46" s="13"/>
      <c r="D46" s="13"/>
      <c r="E46" s="13"/>
      <c r="F46" s="13"/>
      <c r="G46" s="13"/>
      <c r="H46" s="13"/>
      <c r="I46" s="13"/>
      <c r="J46" s="13"/>
      <c r="K46" s="13"/>
      <c r="L46" s="13"/>
      <c r="M46" s="13"/>
      <c r="N46" s="13"/>
      <c r="O46" s="13"/>
      <c r="P46" s="13"/>
      <c r="Q46" s="13"/>
      <c r="R46" s="13"/>
      <c r="S46" s="13"/>
      <c r="T46" s="13"/>
      <c r="U46" s="13"/>
      <c r="V46" s="13"/>
      <c r="W46" s="13"/>
      <c r="X46" s="13"/>
      <c r="Y46" s="13"/>
      <c r="Z46" s="13"/>
      <c r="AA46" s="13"/>
      <c r="AB46" s="13"/>
      <c r="AC46" s="13"/>
      <c r="AD46" s="13"/>
      <c r="AE46" s="13"/>
      <c r="AF46" s="13"/>
      <c r="AG46" s="13"/>
      <c r="AH46" s="13"/>
      <c r="AI46" s="13"/>
      <c r="AJ46" s="13"/>
      <c r="AK46" s="13"/>
      <c r="AL46" s="13"/>
      <c r="AM46" s="13"/>
      <c r="AN46" s="13"/>
      <c r="AO46" s="13"/>
      <c r="AP46" s="13"/>
      <c r="AQ46" s="13"/>
      <c r="AR46" s="13"/>
      <c r="AS46" s="13"/>
      <c r="AT46" s="3"/>
    </row>
    <row r="47" spans="1:46" ht="17.25" customHeight="1" x14ac:dyDescent="0.2">
      <c r="A47" s="29" t="s">
        <v>472</v>
      </c>
    </row>
    <row r="48" spans="1:46" ht="13" x14ac:dyDescent="0.2">
      <c r="A48" s="10"/>
      <c r="AK48" s="168" t="s">
        <v>473</v>
      </c>
      <c r="AL48" s="168"/>
      <c r="AM48" s="168"/>
      <c r="AN48" s="168"/>
      <c r="AO48" s="168"/>
      <c r="AP48" s="168"/>
      <c r="AQ48" s="169"/>
      <c r="AR48" s="168"/>
    </row>
    <row r="49" spans="1:44" ht="13.5" customHeight="1" x14ac:dyDescent="0.2">
      <c r="A49" s="10"/>
      <c r="AK49" s="170"/>
      <c r="AL49" s="171"/>
      <c r="AM49" s="1088" t="s">
        <v>442</v>
      </c>
      <c r="AN49" s="1090" t="s">
        <v>474</v>
      </c>
      <c r="AO49" s="1091"/>
      <c r="AP49" s="1091"/>
      <c r="AQ49" s="1091"/>
      <c r="AR49" s="1092"/>
    </row>
    <row r="50" spans="1:44" ht="13" x14ac:dyDescent="0.2">
      <c r="A50" s="10"/>
      <c r="AK50" s="172"/>
      <c r="AL50" s="173"/>
      <c r="AM50" s="1089"/>
      <c r="AN50" s="174" t="s">
        <v>475</v>
      </c>
      <c r="AO50" s="175" t="s">
        <v>476</v>
      </c>
      <c r="AP50" s="176" t="s">
        <v>477</v>
      </c>
      <c r="AQ50" s="177" t="s">
        <v>478</v>
      </c>
      <c r="AR50" s="178" t="s">
        <v>479</v>
      </c>
    </row>
    <row r="51" spans="1:44" ht="13" x14ac:dyDescent="0.2">
      <c r="A51" s="10"/>
      <c r="AK51" s="170" t="s">
        <v>480</v>
      </c>
      <c r="AL51" s="171"/>
      <c r="AM51" s="179">
        <v>3725772</v>
      </c>
      <c r="AN51" s="180">
        <v>100563</v>
      </c>
      <c r="AO51" s="181">
        <v>27.3</v>
      </c>
      <c r="AP51" s="182">
        <v>92632</v>
      </c>
      <c r="AQ51" s="183">
        <v>-1.5</v>
      </c>
      <c r="AR51" s="184">
        <v>28.8</v>
      </c>
    </row>
    <row r="52" spans="1:44" ht="13" x14ac:dyDescent="0.2">
      <c r="A52" s="10"/>
      <c r="AK52" s="185"/>
      <c r="AL52" s="186" t="s">
        <v>481</v>
      </c>
      <c r="AM52" s="187">
        <v>2914340</v>
      </c>
      <c r="AN52" s="188">
        <v>78662</v>
      </c>
      <c r="AO52" s="189">
        <v>48.3</v>
      </c>
      <c r="AP52" s="190">
        <v>47978</v>
      </c>
      <c r="AQ52" s="191">
        <v>-2</v>
      </c>
      <c r="AR52" s="192">
        <v>50.3</v>
      </c>
    </row>
    <row r="53" spans="1:44" ht="13" x14ac:dyDescent="0.2">
      <c r="A53" s="10"/>
      <c r="AK53" s="170" t="s">
        <v>482</v>
      </c>
      <c r="AL53" s="171"/>
      <c r="AM53" s="179">
        <v>4565235</v>
      </c>
      <c r="AN53" s="180">
        <v>124505</v>
      </c>
      <c r="AO53" s="181">
        <v>23.8</v>
      </c>
      <c r="AP53" s="182">
        <v>96469</v>
      </c>
      <c r="AQ53" s="183">
        <v>4.0999999999999996</v>
      </c>
      <c r="AR53" s="184">
        <v>19.7</v>
      </c>
    </row>
    <row r="54" spans="1:44" ht="13" x14ac:dyDescent="0.2">
      <c r="A54" s="10"/>
      <c r="AK54" s="185"/>
      <c r="AL54" s="186" t="s">
        <v>481</v>
      </c>
      <c r="AM54" s="187">
        <v>3720887</v>
      </c>
      <c r="AN54" s="188">
        <v>101478</v>
      </c>
      <c r="AO54" s="189">
        <v>29</v>
      </c>
      <c r="AP54" s="190">
        <v>49775</v>
      </c>
      <c r="AQ54" s="191">
        <v>3.7</v>
      </c>
      <c r="AR54" s="192">
        <v>25.3</v>
      </c>
    </row>
    <row r="55" spans="1:44" ht="13" x14ac:dyDescent="0.2">
      <c r="A55" s="10"/>
      <c r="AK55" s="170" t="s">
        <v>483</v>
      </c>
      <c r="AL55" s="171"/>
      <c r="AM55" s="179">
        <v>5767195</v>
      </c>
      <c r="AN55" s="180">
        <v>157897</v>
      </c>
      <c r="AO55" s="181">
        <v>26.8</v>
      </c>
      <c r="AP55" s="182">
        <v>85743</v>
      </c>
      <c r="AQ55" s="183">
        <v>-11.1</v>
      </c>
      <c r="AR55" s="184">
        <v>37.9</v>
      </c>
    </row>
    <row r="56" spans="1:44" ht="13" x14ac:dyDescent="0.2">
      <c r="A56" s="10"/>
      <c r="AK56" s="185"/>
      <c r="AL56" s="186" t="s">
        <v>481</v>
      </c>
      <c r="AM56" s="187">
        <v>4782043</v>
      </c>
      <c r="AN56" s="188">
        <v>130925</v>
      </c>
      <c r="AO56" s="189">
        <v>29</v>
      </c>
      <c r="AP56" s="190">
        <v>45231</v>
      </c>
      <c r="AQ56" s="191">
        <v>-9.1</v>
      </c>
      <c r="AR56" s="192">
        <v>38.1</v>
      </c>
    </row>
    <row r="57" spans="1:44" ht="13" x14ac:dyDescent="0.2">
      <c r="A57" s="10"/>
      <c r="AK57" s="170" t="s">
        <v>484</v>
      </c>
      <c r="AL57" s="171"/>
      <c r="AM57" s="179">
        <v>4764374</v>
      </c>
      <c r="AN57" s="180">
        <v>130588</v>
      </c>
      <c r="AO57" s="181">
        <v>-17.3</v>
      </c>
      <c r="AP57" s="182">
        <v>92509</v>
      </c>
      <c r="AQ57" s="183">
        <v>7.9</v>
      </c>
      <c r="AR57" s="184">
        <v>-25.2</v>
      </c>
    </row>
    <row r="58" spans="1:44" ht="13" x14ac:dyDescent="0.2">
      <c r="A58" s="10"/>
      <c r="AK58" s="185"/>
      <c r="AL58" s="186" t="s">
        <v>481</v>
      </c>
      <c r="AM58" s="187">
        <v>3860287</v>
      </c>
      <c r="AN58" s="188">
        <v>105808</v>
      </c>
      <c r="AO58" s="189">
        <v>-19.2</v>
      </c>
      <c r="AP58" s="190">
        <v>52274</v>
      </c>
      <c r="AQ58" s="191">
        <v>15.6</v>
      </c>
      <c r="AR58" s="192">
        <v>-34.799999999999997</v>
      </c>
    </row>
    <row r="59" spans="1:44" ht="13" x14ac:dyDescent="0.2">
      <c r="A59" s="10"/>
      <c r="AK59" s="170" t="s">
        <v>485</v>
      </c>
      <c r="AL59" s="171"/>
      <c r="AM59" s="179">
        <v>4685341</v>
      </c>
      <c r="AN59" s="180">
        <v>129572</v>
      </c>
      <c r="AO59" s="181">
        <v>-0.8</v>
      </c>
      <c r="AP59" s="182">
        <v>98544</v>
      </c>
      <c r="AQ59" s="183">
        <v>6.5</v>
      </c>
      <c r="AR59" s="184">
        <v>-7.3</v>
      </c>
    </row>
    <row r="60" spans="1:44" ht="13" x14ac:dyDescent="0.2">
      <c r="A60" s="10"/>
      <c r="AK60" s="185"/>
      <c r="AL60" s="186" t="s">
        <v>481</v>
      </c>
      <c r="AM60" s="187">
        <v>3622450</v>
      </c>
      <c r="AN60" s="188">
        <v>100178</v>
      </c>
      <c r="AO60" s="189">
        <v>-5.3</v>
      </c>
      <c r="AP60" s="190">
        <v>55816</v>
      </c>
      <c r="AQ60" s="191">
        <v>6.8</v>
      </c>
      <c r="AR60" s="192">
        <v>-12.1</v>
      </c>
    </row>
    <row r="61" spans="1:44" ht="13" x14ac:dyDescent="0.2">
      <c r="A61" s="10"/>
      <c r="AK61" s="170" t="s">
        <v>486</v>
      </c>
      <c r="AL61" s="193"/>
      <c r="AM61" s="179">
        <v>4701583</v>
      </c>
      <c r="AN61" s="180">
        <v>128625</v>
      </c>
      <c r="AO61" s="181">
        <v>12</v>
      </c>
      <c r="AP61" s="182">
        <v>93179</v>
      </c>
      <c r="AQ61" s="194">
        <v>1.2</v>
      </c>
      <c r="AR61" s="184">
        <v>10.8</v>
      </c>
    </row>
    <row r="62" spans="1:44" ht="13" x14ac:dyDescent="0.2">
      <c r="A62" s="10"/>
      <c r="AK62" s="185"/>
      <c r="AL62" s="186" t="s">
        <v>481</v>
      </c>
      <c r="AM62" s="187">
        <v>3780001</v>
      </c>
      <c r="AN62" s="188">
        <v>103410</v>
      </c>
      <c r="AO62" s="189">
        <v>16.399999999999999</v>
      </c>
      <c r="AP62" s="190">
        <v>50215</v>
      </c>
      <c r="AQ62" s="191">
        <v>3</v>
      </c>
      <c r="AR62" s="192">
        <v>13.4</v>
      </c>
    </row>
    <row r="63" spans="1:44" ht="13" x14ac:dyDescent="0.2">
      <c r="A63" s="10"/>
    </row>
    <row r="64" spans="1:44" ht="13" x14ac:dyDescent="0.2">
      <c r="A64" s="10"/>
    </row>
    <row r="65" spans="1:46" ht="13" x14ac:dyDescent="0.2">
      <c r="A65" s="10"/>
    </row>
    <row r="66" spans="1:46" ht="13" x14ac:dyDescent="0.2">
      <c r="A66" s="12"/>
      <c r="B66" s="13"/>
      <c r="C66" s="13"/>
      <c r="D66" s="13"/>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c r="AF66" s="13"/>
      <c r="AG66" s="13"/>
      <c r="AH66" s="13"/>
      <c r="AI66" s="13"/>
      <c r="AJ66" s="13"/>
      <c r="AK66" s="13"/>
      <c r="AL66" s="13"/>
      <c r="AM66" s="13"/>
      <c r="AN66" s="13"/>
      <c r="AO66" s="13"/>
      <c r="AP66" s="13"/>
      <c r="AQ66" s="13"/>
      <c r="AR66" s="13"/>
      <c r="AS66" s="14"/>
    </row>
    <row r="67" spans="1:46" ht="13.5" hidden="1" customHeight="1" x14ac:dyDescent="0.2">
      <c r="AS67" s="3"/>
      <c r="AT67" s="3"/>
    </row>
  </sheetData>
  <sheetProtection algorithmName="SHA-512" hashValue="AnPHlY45gUYPAOLaFxhF/ewhjBbNZ7glJdNojv+IsbGfW+cumrp0cGJJ7gikUvd96E4jfMIgnEX/CsPoP0E3lw==" saltValue="dWKcJdnzYDlG3xi4s3YH4w=="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54BB5-68F7-40A3-ACE8-44057BB4A8D9}">
  <sheetPr>
    <pageSetUpPr fitToPage="1"/>
  </sheetPr>
  <dimension ref="A1:DU121"/>
  <sheetViews>
    <sheetView showGridLines="0" zoomScaleNormal="100" zoomScaleSheetLayoutView="55" workbookViewId="0">
      <selection activeCell="AF42" sqref="AF42"/>
    </sheetView>
  </sheetViews>
  <sheetFormatPr defaultColWidth="0" defaultRowHeight="13.5" customHeight="1" zeroHeight="1" x14ac:dyDescent="0.2"/>
  <cols>
    <col min="1" max="125" width="2.453125" style="38" customWidth="1"/>
    <col min="126" max="16384" width="9" style="5" hidden="1"/>
  </cols>
  <sheetData>
    <row r="1" spans="2:125" ht="13.5" customHeight="1" x14ac:dyDescent="0.2">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2:125" ht="13" x14ac:dyDescent="0.2">
      <c r="B2" s="5"/>
      <c r="DG2" s="5"/>
    </row>
    <row r="3" spans="2:125" ht="13" x14ac:dyDescent="0.2">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H3" s="5"/>
      <c r="DI3" s="5"/>
      <c r="DJ3" s="5"/>
      <c r="DK3" s="5"/>
      <c r="DL3" s="5"/>
      <c r="DM3" s="5"/>
      <c r="DN3" s="5"/>
      <c r="DO3" s="5"/>
      <c r="DP3" s="5"/>
      <c r="DQ3" s="5"/>
      <c r="DR3" s="5"/>
      <c r="DS3" s="5"/>
      <c r="DT3" s="5"/>
      <c r="DU3" s="5"/>
    </row>
    <row r="4" spans="2:125" ht="13" x14ac:dyDescent="0.2"/>
    <row r="5" spans="2:125" ht="13" x14ac:dyDescent="0.2"/>
    <row r="6" spans="2:125" ht="13" x14ac:dyDescent="0.2"/>
    <row r="7" spans="2:125" ht="13" x14ac:dyDescent="0.2"/>
    <row r="8" spans="2:125" ht="13" x14ac:dyDescent="0.2"/>
    <row r="9" spans="2:125" ht="13" x14ac:dyDescent="0.2">
      <c r="DU9" s="5"/>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5"/>
    </row>
    <row r="18" spans="125:125" ht="13" x14ac:dyDescent="0.2"/>
    <row r="19" spans="125:125" ht="13" x14ac:dyDescent="0.2"/>
    <row r="20" spans="125:125" ht="13" x14ac:dyDescent="0.2">
      <c r="DU20" s="5"/>
    </row>
    <row r="21" spans="125:125" ht="13" x14ac:dyDescent="0.2">
      <c r="DU21" s="5"/>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5"/>
    </row>
    <row r="29" spans="125:125" ht="13" x14ac:dyDescent="0.2"/>
    <row r="30" spans="125:125" ht="13" x14ac:dyDescent="0.2"/>
    <row r="31" spans="125:125" ht="13" x14ac:dyDescent="0.2"/>
    <row r="32" spans="125:125" ht="13" x14ac:dyDescent="0.2"/>
    <row r="33" spans="2:125" ht="13" x14ac:dyDescent="0.2">
      <c r="B33" s="5"/>
      <c r="G33" s="5"/>
      <c r="I33" s="5"/>
    </row>
    <row r="34" spans="2:125" ht="13" x14ac:dyDescent="0.2">
      <c r="C34" s="5"/>
      <c r="P34" s="5"/>
      <c r="DE34" s="5"/>
      <c r="DH34" s="5"/>
    </row>
    <row r="35" spans="2:125" ht="13" x14ac:dyDescent="0.2">
      <c r="D35" s="5"/>
      <c r="E35" s="5"/>
      <c r="DG35" s="5"/>
      <c r="DJ35" s="5"/>
      <c r="DP35" s="5"/>
      <c r="DQ35" s="5"/>
      <c r="DR35" s="5"/>
      <c r="DS35" s="5"/>
      <c r="DT35" s="5"/>
      <c r="DU35" s="5"/>
    </row>
    <row r="36" spans="2:125" ht="13" x14ac:dyDescent="0.2">
      <c r="F36" s="5"/>
      <c r="H36" s="5"/>
      <c r="J36" s="5"/>
      <c r="K36" s="5"/>
      <c r="L36" s="5"/>
      <c r="M36" s="5"/>
      <c r="N36" s="5"/>
      <c r="O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F36" s="5"/>
      <c r="DI36" s="5"/>
      <c r="DK36" s="5"/>
      <c r="DL36" s="5"/>
      <c r="DM36" s="5"/>
      <c r="DN36" s="5"/>
      <c r="DO36" s="5"/>
      <c r="DP36" s="5"/>
      <c r="DQ36" s="5"/>
      <c r="DR36" s="5"/>
      <c r="DS36" s="5"/>
      <c r="DT36" s="5"/>
      <c r="DU36" s="5"/>
    </row>
    <row r="37" spans="2:125" ht="13" x14ac:dyDescent="0.2">
      <c r="DU37" s="5"/>
    </row>
    <row r="38" spans="2:125" ht="13" x14ac:dyDescent="0.2">
      <c r="DT38" s="5"/>
      <c r="DU38" s="5"/>
    </row>
    <row r="39" spans="2:125" ht="13" x14ac:dyDescent="0.2"/>
    <row r="40" spans="2:125" ht="13" x14ac:dyDescent="0.2">
      <c r="DH40" s="5"/>
    </row>
    <row r="41" spans="2:125" ht="13" x14ac:dyDescent="0.2">
      <c r="DE41" s="5"/>
    </row>
    <row r="42" spans="2:125" ht="13" x14ac:dyDescent="0.2">
      <c r="DG42" s="5"/>
      <c r="DJ42" s="5"/>
    </row>
    <row r="43" spans="2:125" ht="13" x14ac:dyDescent="0.2">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F43" s="5"/>
      <c r="DI43" s="5"/>
      <c r="DK43" s="5"/>
      <c r="DL43" s="5"/>
      <c r="DM43" s="5"/>
      <c r="DN43" s="5"/>
      <c r="DO43" s="5"/>
      <c r="DP43" s="5"/>
      <c r="DQ43" s="5"/>
      <c r="DR43" s="5"/>
      <c r="DS43" s="5"/>
      <c r="DT43" s="5"/>
      <c r="DU43" s="5"/>
    </row>
    <row r="44" spans="2:125" ht="13" x14ac:dyDescent="0.2">
      <c r="DU44" s="5"/>
    </row>
    <row r="45" spans="2:125" ht="13" x14ac:dyDescent="0.2"/>
    <row r="46" spans="2:125" ht="13" x14ac:dyDescent="0.2"/>
    <row r="47" spans="2:125" ht="13" x14ac:dyDescent="0.2"/>
    <row r="48" spans="2:125" ht="13" x14ac:dyDescent="0.2">
      <c r="DT48" s="5"/>
      <c r="DU48" s="5"/>
    </row>
    <row r="49" spans="120:125" ht="13" x14ac:dyDescent="0.2">
      <c r="DU49" s="5"/>
    </row>
    <row r="50" spans="120:125" ht="13" x14ac:dyDescent="0.2">
      <c r="DU50" s="5"/>
    </row>
    <row r="51" spans="120:125" ht="13" x14ac:dyDescent="0.2">
      <c r="DP51" s="5"/>
      <c r="DQ51" s="5"/>
      <c r="DR51" s="5"/>
      <c r="DS51" s="5"/>
      <c r="DT51" s="5"/>
      <c r="DU51" s="5"/>
    </row>
    <row r="52" spans="120:125" ht="13" x14ac:dyDescent="0.2"/>
    <row r="53" spans="120:125" ht="13" x14ac:dyDescent="0.2"/>
    <row r="54" spans="120:125" ht="13" x14ac:dyDescent="0.2">
      <c r="DU54" s="5"/>
    </row>
    <row r="55" spans="120:125" ht="13" x14ac:dyDescent="0.2"/>
    <row r="56" spans="120:125" ht="13" x14ac:dyDescent="0.2"/>
    <row r="57" spans="120:125" ht="13" x14ac:dyDescent="0.2"/>
    <row r="58" spans="120:125" ht="13" x14ac:dyDescent="0.2">
      <c r="DU58" s="5"/>
    </row>
    <row r="59" spans="120:125" ht="13" x14ac:dyDescent="0.2"/>
    <row r="60" spans="120:125" ht="13" x14ac:dyDescent="0.2"/>
    <row r="61" spans="120:125" ht="13" x14ac:dyDescent="0.2"/>
    <row r="62" spans="120:125" ht="13" x14ac:dyDescent="0.2"/>
    <row r="63" spans="120:125" ht="13" x14ac:dyDescent="0.2">
      <c r="DU63" s="5"/>
    </row>
    <row r="64" spans="120:125" ht="13" x14ac:dyDescent="0.2">
      <c r="DT64" s="5"/>
      <c r="DU64" s="5"/>
    </row>
    <row r="65" spans="123:125" ht="13" x14ac:dyDescent="0.2"/>
    <row r="66" spans="123:125" ht="13" x14ac:dyDescent="0.2"/>
    <row r="67" spans="123:125" ht="13" x14ac:dyDescent="0.2"/>
    <row r="68" spans="123:125" ht="13" x14ac:dyDescent="0.2"/>
    <row r="69" spans="123:125" ht="13" x14ac:dyDescent="0.2">
      <c r="DS69" s="5"/>
      <c r="DT69" s="5"/>
      <c r="DU69" s="5"/>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5"/>
    </row>
    <row r="83" spans="116:125" ht="13" x14ac:dyDescent="0.2">
      <c r="DM83" s="5"/>
      <c r="DN83" s="5"/>
      <c r="DO83" s="5"/>
      <c r="DP83" s="5"/>
      <c r="DQ83" s="5"/>
      <c r="DR83" s="5"/>
      <c r="DS83" s="5"/>
      <c r="DT83" s="5"/>
      <c r="DU83" s="5"/>
    </row>
    <row r="84" spans="116:125" ht="13" x14ac:dyDescent="0.2"/>
    <row r="85" spans="116:125" ht="13" x14ac:dyDescent="0.2"/>
    <row r="86" spans="116:125" ht="13" x14ac:dyDescent="0.2"/>
    <row r="87" spans="116:125" ht="13" x14ac:dyDescent="0.2"/>
    <row r="88" spans="116:125" ht="13" x14ac:dyDescent="0.2">
      <c r="DU88" s="5"/>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5"/>
      <c r="DT94" s="5"/>
      <c r="DU94" s="5"/>
    </row>
    <row r="95" spans="116:125" ht="13.5" customHeight="1" x14ac:dyDescent="0.2">
      <c r="DU95" s="5"/>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5"/>
    </row>
    <row r="102" spans="124:125" ht="13.5" customHeight="1" x14ac:dyDescent="0.2"/>
    <row r="103" spans="124:125" ht="13.5" customHeight="1" x14ac:dyDescent="0.2"/>
    <row r="104" spans="124:125" ht="13.5" customHeight="1" x14ac:dyDescent="0.2">
      <c r="DT104" s="5"/>
      <c r="DU104" s="5"/>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5" t="s">
        <v>14</v>
      </c>
    </row>
    <row r="121" spans="125:125" ht="13.5" hidden="1" customHeight="1" x14ac:dyDescent="0.2">
      <c r="DU121" s="5"/>
    </row>
  </sheetData>
  <sheetProtection algorithmName="SHA-512" hashValue="I6KHM4iovF7nbfK5NRBps5JT39ERKolBF69pGzAG7CfNV5JQ79jPjtryr4/pJz0mPosxa4Go3vByjJ3lGgo6bQ==" saltValue="ZhWDZF+UXLmzZ0/2PG3KDQ=="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B8E970-4F19-47C1-9E76-F1B515A72637}">
  <sheetPr>
    <pageSetUpPr fitToPage="1"/>
  </sheetPr>
  <dimension ref="A1:EL116"/>
  <sheetViews>
    <sheetView showGridLines="0" zoomScaleNormal="100" zoomScaleSheetLayoutView="55" workbookViewId="0">
      <selection activeCell="AF42" sqref="AF42"/>
    </sheetView>
  </sheetViews>
  <sheetFormatPr defaultColWidth="0" defaultRowHeight="13.5" customHeight="1" zeroHeight="1" x14ac:dyDescent="0.2"/>
  <cols>
    <col min="1" max="125" width="2.453125" style="38" customWidth="1"/>
    <col min="126" max="142" width="0" style="5" hidden="1" customWidth="1"/>
    <col min="143" max="16384" width="9" style="5" hidden="1"/>
  </cols>
  <sheetData>
    <row r="1" spans="1:125" ht="13.5" customHeight="1"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1:125" ht="13" x14ac:dyDescent="0.2">
      <c r="B2" s="5"/>
      <c r="T2" s="5"/>
    </row>
    <row r="3" spans="1:125" ht="13" x14ac:dyDescent="0.2">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5"/>
      <c r="G33" s="5"/>
      <c r="I33" s="5"/>
    </row>
    <row r="34" spans="2:125" ht="13" x14ac:dyDescent="0.2">
      <c r="C34" s="5"/>
      <c r="P34" s="5"/>
      <c r="R34" s="5"/>
      <c r="U34" s="5"/>
    </row>
    <row r="35" spans="2:125" ht="13" x14ac:dyDescent="0.2">
      <c r="D35" s="5"/>
      <c r="E35" s="5"/>
      <c r="T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row>
    <row r="36" spans="2:125" ht="13" x14ac:dyDescent="0.2">
      <c r="F36" s="5"/>
      <c r="H36" s="5"/>
      <c r="J36" s="5"/>
      <c r="K36" s="5"/>
      <c r="L36" s="5"/>
      <c r="M36" s="5"/>
      <c r="N36" s="5"/>
      <c r="O36" s="5"/>
      <c r="Q36" s="5"/>
      <c r="S36" s="5"/>
      <c r="V36" s="5"/>
    </row>
    <row r="37" spans="2:125" ht="13" x14ac:dyDescent="0.2"/>
    <row r="38" spans="2:125" ht="13" x14ac:dyDescent="0.2"/>
    <row r="39" spans="2:125" ht="13" x14ac:dyDescent="0.2"/>
    <row r="40" spans="2:125" ht="13" x14ac:dyDescent="0.2">
      <c r="U40" s="5"/>
    </row>
    <row r="41" spans="2:125" ht="13" x14ac:dyDescent="0.2">
      <c r="R41" s="5"/>
    </row>
    <row r="42" spans="2:125" ht="13" x14ac:dyDescent="0.2">
      <c r="T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row>
    <row r="43" spans="2:125" ht="13" x14ac:dyDescent="0.2">
      <c r="Q43" s="5"/>
      <c r="S43" s="5"/>
      <c r="V43" s="5"/>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38" t="s">
        <v>14</v>
      </c>
    </row>
  </sheetData>
  <sheetProtection algorithmName="SHA-512" hashValue="KjjQg8/G/pH2t2t9oVBbC01mxluVyEHHQhcwehVlErEu/M9Qipg21QUb0WKUwwfHV7rfw7xnMb/pvm8Br2lHag==" saltValue="rbNPZhrN3Mik+sGzbgjHIQ=="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61D580-532C-4060-BDC4-1F3506C05F2D}">
  <sheetPr>
    <pageSetUpPr fitToPage="1"/>
  </sheetPr>
  <dimension ref="B1:J50"/>
  <sheetViews>
    <sheetView showGridLines="0" zoomScaleSheetLayoutView="100" workbookViewId="0">
      <selection activeCell="AF42" sqref="AF42"/>
    </sheetView>
  </sheetViews>
  <sheetFormatPr defaultColWidth="0" defaultRowHeight="13.5" customHeight="1" zeroHeight="1" x14ac:dyDescent="0.2"/>
  <cols>
    <col min="1" max="1" width="8.26953125" style="195" customWidth="1"/>
    <col min="2" max="16" width="14.6328125" style="195" customWidth="1"/>
    <col min="17" max="16384" width="0" style="195"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196"/>
      <c r="C45" s="196"/>
      <c r="D45" s="196"/>
      <c r="E45" s="196"/>
      <c r="F45" s="196"/>
      <c r="G45" s="196"/>
      <c r="H45" s="196"/>
      <c r="I45" s="196"/>
      <c r="J45" s="197" t="s">
        <v>487</v>
      </c>
    </row>
    <row r="46" spans="2:10" ht="29.25" customHeight="1" thickBot="1" x14ac:dyDescent="0.3">
      <c r="B46" s="198" t="s">
        <v>22</v>
      </c>
      <c r="C46" s="199"/>
      <c r="D46" s="199"/>
      <c r="E46" s="200" t="s">
        <v>488</v>
      </c>
      <c r="F46" s="201" t="s">
        <v>3</v>
      </c>
      <c r="G46" s="202" t="s">
        <v>4</v>
      </c>
      <c r="H46" s="202" t="s">
        <v>5</v>
      </c>
      <c r="I46" s="202" t="s">
        <v>6</v>
      </c>
      <c r="J46" s="203" t="s">
        <v>7</v>
      </c>
    </row>
    <row r="47" spans="2:10" ht="57.75" customHeight="1" x14ac:dyDescent="0.2">
      <c r="B47" s="204"/>
      <c r="C47" s="1114" t="s">
        <v>489</v>
      </c>
      <c r="D47" s="1114"/>
      <c r="E47" s="1115"/>
      <c r="F47" s="205">
        <v>33.29</v>
      </c>
      <c r="G47" s="206">
        <v>33.76</v>
      </c>
      <c r="H47" s="206">
        <v>34</v>
      </c>
      <c r="I47" s="206">
        <v>33.049999999999997</v>
      </c>
      <c r="J47" s="207">
        <v>31.28</v>
      </c>
    </row>
    <row r="48" spans="2:10" ht="57.75" customHeight="1" x14ac:dyDescent="0.2">
      <c r="B48" s="208"/>
      <c r="C48" s="1116" t="s">
        <v>490</v>
      </c>
      <c r="D48" s="1116"/>
      <c r="E48" s="1117"/>
      <c r="F48" s="209">
        <v>7.91</v>
      </c>
      <c r="G48" s="210">
        <v>5.41</v>
      </c>
      <c r="H48" s="210">
        <v>5.57</v>
      </c>
      <c r="I48" s="210">
        <v>5.42</v>
      </c>
      <c r="J48" s="211">
        <v>5.27</v>
      </c>
    </row>
    <row r="49" spans="2:10" ht="57.75" customHeight="1" thickBot="1" x14ac:dyDescent="0.25">
      <c r="B49" s="212"/>
      <c r="C49" s="1118" t="s">
        <v>491</v>
      </c>
      <c r="D49" s="1118"/>
      <c r="E49" s="1119"/>
      <c r="F49" s="213">
        <v>3.7</v>
      </c>
      <c r="G49" s="214">
        <v>6.7</v>
      </c>
      <c r="H49" s="214">
        <v>4.4000000000000004</v>
      </c>
      <c r="I49" s="214">
        <v>1.73</v>
      </c>
      <c r="J49" s="215">
        <v>2.2999999999999998</v>
      </c>
    </row>
    <row r="50" spans="2:10" ht="13" x14ac:dyDescent="0.2"/>
  </sheetData>
  <sheetProtection algorithmName="SHA-512" hashValue="T31jqiNkOEaL+C+dYtIF+h3gDs9dRM0IrUohs0o3Iy9CrEhxJF9zqxFsvCzCrm86/k9lYPCfADs5xQ1IMREjcw==" saltValue="whfi1wOS7a2Tlv/VlQtmy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5057F-F1F6-4A22-A386-52709ACF3BE0}">
  <sheetPr>
    <pageSetUpPr fitToPage="1"/>
  </sheetPr>
  <dimension ref="A1:P45"/>
  <sheetViews>
    <sheetView showGridLines="0" zoomScaleSheetLayoutView="100" workbookViewId="0">
      <selection activeCell="AF42" sqref="AF42"/>
    </sheetView>
  </sheetViews>
  <sheetFormatPr defaultColWidth="0" defaultRowHeight="13.5" customHeight="1" zeroHeight="1" x14ac:dyDescent="0.2"/>
  <cols>
    <col min="1" max="1" width="6.6328125" style="217" customWidth="1"/>
    <col min="2" max="2" width="11" style="217" customWidth="1"/>
    <col min="3" max="3" width="17" style="217" customWidth="1"/>
    <col min="4" max="5" width="16.6328125" style="217" customWidth="1"/>
    <col min="6" max="15" width="15" style="217" customWidth="1"/>
    <col min="16" max="16" width="24" style="217" customWidth="1"/>
    <col min="17" max="16384" width="0" style="217" hidden="1"/>
  </cols>
  <sheetData>
    <row r="1" spans="1:16" ht="16.5" customHeight="1" x14ac:dyDescent="0.2">
      <c r="A1" s="216"/>
      <c r="B1" s="216"/>
      <c r="C1" s="216"/>
      <c r="D1" s="216"/>
      <c r="E1" s="216"/>
      <c r="F1" s="216"/>
      <c r="G1" s="216"/>
      <c r="H1" s="216"/>
      <c r="I1" s="216"/>
      <c r="J1" s="216"/>
      <c r="K1" s="216"/>
      <c r="L1" s="216"/>
      <c r="M1" s="216"/>
      <c r="N1" s="216"/>
      <c r="O1" s="216"/>
      <c r="P1" s="216"/>
    </row>
    <row r="2" spans="1:16" ht="16.5" customHeight="1" x14ac:dyDescent="0.2">
      <c r="A2" s="216"/>
      <c r="B2" s="216"/>
      <c r="C2" s="216"/>
      <c r="D2" s="216"/>
      <c r="E2" s="216"/>
      <c r="F2" s="216"/>
      <c r="G2" s="216"/>
      <c r="H2" s="216"/>
      <c r="I2" s="216"/>
      <c r="J2" s="216"/>
      <c r="K2" s="216"/>
      <c r="L2" s="216"/>
      <c r="M2" s="216"/>
      <c r="N2" s="216"/>
      <c r="O2" s="216"/>
      <c r="P2" s="216"/>
    </row>
    <row r="3" spans="1:16" ht="16.5" customHeight="1" x14ac:dyDescent="0.2">
      <c r="A3" s="216"/>
      <c r="B3" s="216"/>
      <c r="C3" s="216"/>
      <c r="D3" s="216"/>
      <c r="E3" s="216"/>
      <c r="F3" s="216"/>
      <c r="G3" s="216"/>
      <c r="H3" s="216"/>
      <c r="I3" s="216"/>
      <c r="J3" s="216"/>
      <c r="K3" s="216"/>
      <c r="L3" s="216"/>
      <c r="M3" s="216"/>
      <c r="N3" s="216"/>
      <c r="O3" s="216"/>
      <c r="P3" s="216"/>
    </row>
    <row r="4" spans="1:16" ht="16.5" customHeight="1" x14ac:dyDescent="0.2">
      <c r="A4" s="216"/>
      <c r="B4" s="216"/>
      <c r="C4" s="216"/>
      <c r="D4" s="216"/>
      <c r="E4" s="216"/>
      <c r="F4" s="216"/>
      <c r="G4" s="216"/>
      <c r="H4" s="216"/>
      <c r="I4" s="216"/>
      <c r="J4" s="216"/>
      <c r="K4" s="216"/>
      <c r="L4" s="216"/>
      <c r="M4" s="216"/>
      <c r="N4" s="216"/>
      <c r="O4" s="216"/>
      <c r="P4" s="216"/>
    </row>
    <row r="5" spans="1:16" ht="16.5" customHeight="1" x14ac:dyDescent="0.2">
      <c r="A5" s="216"/>
      <c r="B5" s="216"/>
      <c r="C5" s="216"/>
      <c r="D5" s="216"/>
      <c r="E5" s="216"/>
      <c r="F5" s="216"/>
      <c r="G5" s="216"/>
      <c r="H5" s="216"/>
      <c r="I5" s="216"/>
      <c r="J5" s="216"/>
      <c r="K5" s="216"/>
      <c r="L5" s="216"/>
      <c r="M5" s="216"/>
      <c r="N5" s="216"/>
      <c r="O5" s="216"/>
      <c r="P5" s="216"/>
    </row>
    <row r="6" spans="1:16" ht="16.5" customHeight="1" x14ac:dyDescent="0.2">
      <c r="A6" s="216"/>
      <c r="B6" s="216"/>
      <c r="C6" s="216"/>
      <c r="D6" s="216"/>
      <c r="E6" s="216"/>
      <c r="F6" s="216"/>
      <c r="G6" s="216"/>
      <c r="H6" s="216"/>
      <c r="I6" s="216"/>
      <c r="J6" s="216"/>
      <c r="K6" s="216"/>
      <c r="L6" s="216"/>
      <c r="M6" s="216"/>
      <c r="N6" s="216"/>
      <c r="O6" s="216"/>
      <c r="P6" s="216"/>
    </row>
    <row r="7" spans="1:16" ht="16.5" customHeight="1" x14ac:dyDescent="0.2">
      <c r="A7" s="216"/>
      <c r="B7" s="216"/>
      <c r="C7" s="216"/>
      <c r="D7" s="216"/>
      <c r="E7" s="216"/>
      <c r="F7" s="216"/>
      <c r="G7" s="216"/>
      <c r="H7" s="216"/>
      <c r="I7" s="216"/>
      <c r="J7" s="216"/>
      <c r="K7" s="216"/>
      <c r="L7" s="216"/>
      <c r="M7" s="216"/>
      <c r="N7" s="216"/>
      <c r="O7" s="216"/>
      <c r="P7" s="216"/>
    </row>
    <row r="8" spans="1:16" ht="16.5" customHeight="1" x14ac:dyDescent="0.2">
      <c r="A8" s="216"/>
      <c r="B8" s="216"/>
      <c r="C8" s="216"/>
      <c r="D8" s="216"/>
      <c r="E8" s="216"/>
      <c r="F8" s="216"/>
      <c r="G8" s="216"/>
      <c r="H8" s="216"/>
      <c r="I8" s="216"/>
      <c r="J8" s="216"/>
      <c r="K8" s="216"/>
      <c r="L8" s="216"/>
      <c r="M8" s="216"/>
      <c r="N8" s="216"/>
      <c r="O8" s="216"/>
      <c r="P8" s="216"/>
    </row>
    <row r="9" spans="1:16" ht="16.5" customHeight="1" x14ac:dyDescent="0.2">
      <c r="A9" s="216"/>
      <c r="B9" s="216"/>
      <c r="C9" s="216"/>
      <c r="D9" s="216"/>
      <c r="E9" s="216"/>
      <c r="F9" s="216"/>
      <c r="G9" s="216"/>
      <c r="H9" s="216"/>
      <c r="I9" s="216"/>
      <c r="J9" s="216"/>
      <c r="K9" s="216"/>
      <c r="L9" s="216"/>
      <c r="M9" s="216"/>
      <c r="N9" s="216"/>
      <c r="O9" s="216"/>
      <c r="P9" s="216"/>
    </row>
    <row r="10" spans="1:16" ht="16.5" customHeight="1" x14ac:dyDescent="0.2">
      <c r="A10" s="216"/>
      <c r="B10" s="216"/>
      <c r="C10" s="216"/>
      <c r="D10" s="216"/>
      <c r="E10" s="216"/>
      <c r="F10" s="216"/>
      <c r="G10" s="216"/>
      <c r="H10" s="216"/>
      <c r="I10" s="216"/>
      <c r="J10" s="216"/>
      <c r="K10" s="216"/>
      <c r="L10" s="216"/>
      <c r="M10" s="216"/>
      <c r="N10" s="216"/>
      <c r="O10" s="216"/>
      <c r="P10" s="216"/>
    </row>
    <row r="11" spans="1:16" ht="16.5" customHeight="1" x14ac:dyDescent="0.2">
      <c r="A11" s="216"/>
      <c r="B11" s="216"/>
      <c r="C11" s="216"/>
      <c r="D11" s="216"/>
      <c r="E11" s="216"/>
      <c r="F11" s="216"/>
      <c r="G11" s="216"/>
      <c r="H11" s="216"/>
      <c r="I11" s="216"/>
      <c r="J11" s="216"/>
      <c r="K11" s="216"/>
      <c r="L11" s="216"/>
      <c r="M11" s="216"/>
      <c r="N11" s="216"/>
      <c r="O11" s="216"/>
      <c r="P11" s="216"/>
    </row>
    <row r="12" spans="1:16" ht="16.5" customHeight="1" x14ac:dyDescent="0.2">
      <c r="A12" s="216"/>
      <c r="B12" s="216"/>
      <c r="C12" s="216"/>
      <c r="D12" s="216"/>
      <c r="E12" s="216"/>
      <c r="F12" s="216"/>
      <c r="G12" s="216"/>
      <c r="H12" s="216"/>
      <c r="I12" s="216"/>
      <c r="J12" s="216"/>
      <c r="K12" s="216"/>
      <c r="L12" s="216"/>
      <c r="M12" s="216"/>
      <c r="N12" s="216"/>
      <c r="O12" s="216"/>
      <c r="P12" s="216"/>
    </row>
    <row r="13" spans="1:16" ht="16.5" customHeight="1" x14ac:dyDescent="0.2">
      <c r="A13" s="216"/>
      <c r="B13" s="216"/>
      <c r="C13" s="216"/>
      <c r="D13" s="216"/>
      <c r="E13" s="216"/>
      <c r="F13" s="216"/>
      <c r="G13" s="216"/>
      <c r="H13" s="216"/>
      <c r="I13" s="216"/>
      <c r="J13" s="216"/>
      <c r="K13" s="216"/>
      <c r="L13" s="216"/>
      <c r="M13" s="216"/>
      <c r="N13" s="216"/>
      <c r="O13" s="216"/>
      <c r="P13" s="216"/>
    </row>
    <row r="14" spans="1:16" ht="16.5" customHeight="1" x14ac:dyDescent="0.2">
      <c r="A14" s="216"/>
      <c r="B14" s="216"/>
      <c r="C14" s="216"/>
      <c r="D14" s="216"/>
      <c r="E14" s="216"/>
      <c r="F14" s="216"/>
      <c r="G14" s="216"/>
      <c r="H14" s="216"/>
      <c r="I14" s="216"/>
      <c r="J14" s="216"/>
      <c r="K14" s="216"/>
      <c r="L14" s="216"/>
      <c r="M14" s="216"/>
      <c r="N14" s="216"/>
      <c r="O14" s="216"/>
      <c r="P14" s="216"/>
    </row>
    <row r="15" spans="1:16" ht="16.5" customHeight="1" x14ac:dyDescent="0.2">
      <c r="A15" s="216"/>
      <c r="B15" s="216"/>
      <c r="C15" s="216"/>
      <c r="D15" s="216"/>
      <c r="E15" s="216"/>
      <c r="F15" s="216"/>
      <c r="G15" s="216"/>
      <c r="H15" s="216"/>
      <c r="I15" s="216"/>
      <c r="J15" s="216"/>
      <c r="K15" s="216"/>
      <c r="L15" s="216"/>
      <c r="M15" s="216"/>
      <c r="N15" s="216"/>
      <c r="O15" s="216"/>
      <c r="P15" s="216"/>
    </row>
    <row r="16" spans="1:16" ht="16.5" customHeight="1" x14ac:dyDescent="0.2">
      <c r="A16" s="216"/>
      <c r="B16" s="216"/>
      <c r="C16" s="216"/>
      <c r="D16" s="216"/>
      <c r="E16" s="216"/>
      <c r="F16" s="216"/>
      <c r="G16" s="216"/>
      <c r="H16" s="216"/>
      <c r="I16" s="216"/>
      <c r="J16" s="216"/>
      <c r="K16" s="216"/>
      <c r="L16" s="216"/>
      <c r="M16" s="216"/>
      <c r="N16" s="216"/>
      <c r="O16" s="216"/>
      <c r="P16" s="216"/>
    </row>
    <row r="17" spans="1:16" ht="16.5" customHeight="1" x14ac:dyDescent="0.2">
      <c r="A17" s="216"/>
      <c r="B17" s="216"/>
      <c r="C17" s="216"/>
      <c r="D17" s="216"/>
      <c r="E17" s="216"/>
      <c r="F17" s="216"/>
      <c r="G17" s="216"/>
      <c r="H17" s="216"/>
      <c r="I17" s="216"/>
      <c r="J17" s="216"/>
      <c r="K17" s="216"/>
      <c r="L17" s="216"/>
      <c r="M17" s="216"/>
      <c r="N17" s="216"/>
      <c r="O17" s="216"/>
      <c r="P17" s="216"/>
    </row>
    <row r="18" spans="1:16" ht="16.5" customHeight="1" x14ac:dyDescent="0.2">
      <c r="A18" s="216"/>
      <c r="B18" s="216"/>
      <c r="C18" s="216"/>
      <c r="D18" s="216"/>
      <c r="E18" s="216"/>
      <c r="F18" s="216"/>
      <c r="G18" s="216"/>
      <c r="H18" s="216"/>
      <c r="I18" s="216"/>
      <c r="J18" s="216"/>
      <c r="K18" s="216"/>
      <c r="L18" s="216"/>
      <c r="M18" s="216"/>
      <c r="N18" s="216"/>
      <c r="O18" s="216"/>
      <c r="P18" s="216"/>
    </row>
    <row r="19" spans="1:16" ht="16.5" customHeight="1" x14ac:dyDescent="0.2">
      <c r="A19" s="216"/>
      <c r="B19" s="216"/>
      <c r="C19" s="216"/>
      <c r="D19" s="216"/>
      <c r="E19" s="216"/>
      <c r="F19" s="216"/>
      <c r="G19" s="216"/>
      <c r="H19" s="216"/>
      <c r="I19" s="216"/>
      <c r="J19" s="216"/>
      <c r="K19" s="216"/>
      <c r="L19" s="216"/>
      <c r="M19" s="216"/>
      <c r="N19" s="216"/>
      <c r="O19" s="216"/>
      <c r="P19" s="216"/>
    </row>
    <row r="20" spans="1:16" ht="16.5" customHeight="1" x14ac:dyDescent="0.2">
      <c r="A20" s="216"/>
      <c r="B20" s="216"/>
      <c r="C20" s="216"/>
      <c r="D20" s="216"/>
      <c r="E20" s="216"/>
      <c r="F20" s="216"/>
      <c r="G20" s="216"/>
      <c r="H20" s="216"/>
      <c r="I20" s="216"/>
      <c r="J20" s="216"/>
      <c r="K20" s="216"/>
      <c r="L20" s="216"/>
      <c r="M20" s="216"/>
      <c r="N20" s="216"/>
      <c r="O20" s="216"/>
      <c r="P20" s="216"/>
    </row>
    <row r="21" spans="1:16" ht="16.5" customHeight="1" x14ac:dyDescent="0.2">
      <c r="A21" s="216"/>
      <c r="B21" s="216"/>
      <c r="C21" s="216"/>
      <c r="D21" s="216"/>
      <c r="E21" s="216"/>
      <c r="F21" s="216"/>
      <c r="G21" s="216"/>
      <c r="H21" s="216"/>
      <c r="I21" s="216"/>
      <c r="J21" s="216"/>
      <c r="K21" s="216"/>
      <c r="L21" s="216"/>
      <c r="M21" s="216"/>
      <c r="N21" s="216"/>
      <c r="O21" s="216"/>
      <c r="P21" s="216"/>
    </row>
    <row r="22" spans="1:16" ht="16.5" customHeight="1" x14ac:dyDescent="0.2">
      <c r="A22" s="216"/>
      <c r="B22" s="216"/>
      <c r="C22" s="216"/>
      <c r="D22" s="216"/>
      <c r="E22" s="216"/>
      <c r="F22" s="216"/>
      <c r="G22" s="216"/>
      <c r="H22" s="216"/>
      <c r="I22" s="216"/>
      <c r="J22" s="216"/>
      <c r="K22" s="216"/>
      <c r="L22" s="216"/>
      <c r="M22" s="216"/>
      <c r="N22" s="216"/>
      <c r="O22" s="216"/>
      <c r="P22" s="216"/>
    </row>
    <row r="23" spans="1:16" ht="16.5" customHeight="1" x14ac:dyDescent="0.2">
      <c r="A23" s="216"/>
      <c r="B23" s="216"/>
      <c r="C23" s="216"/>
      <c r="D23" s="216"/>
      <c r="E23" s="216"/>
      <c r="F23" s="216"/>
      <c r="G23" s="216"/>
      <c r="H23" s="216"/>
      <c r="I23" s="216"/>
      <c r="J23" s="216"/>
      <c r="K23" s="216"/>
      <c r="L23" s="216"/>
      <c r="M23" s="216"/>
      <c r="N23" s="216"/>
      <c r="O23" s="216"/>
      <c r="P23" s="216"/>
    </row>
    <row r="24" spans="1:16" ht="16.5" customHeight="1" x14ac:dyDescent="0.2">
      <c r="A24" s="216"/>
      <c r="B24" s="216"/>
      <c r="C24" s="216"/>
      <c r="D24" s="216"/>
      <c r="E24" s="216"/>
      <c r="F24" s="216"/>
      <c r="G24" s="216"/>
      <c r="H24" s="216"/>
      <c r="I24" s="216"/>
      <c r="J24" s="216"/>
      <c r="K24" s="216"/>
      <c r="L24" s="216"/>
      <c r="M24" s="216"/>
      <c r="N24" s="216"/>
      <c r="O24" s="216"/>
      <c r="P24" s="216"/>
    </row>
    <row r="25" spans="1:16" ht="16.5" customHeight="1" x14ac:dyDescent="0.2">
      <c r="A25" s="216"/>
      <c r="B25" s="216"/>
      <c r="C25" s="216"/>
      <c r="D25" s="216"/>
      <c r="E25" s="216"/>
      <c r="F25" s="216"/>
      <c r="G25" s="216"/>
      <c r="H25" s="216"/>
      <c r="I25" s="216"/>
      <c r="J25" s="216"/>
      <c r="K25" s="216"/>
      <c r="L25" s="216"/>
      <c r="M25" s="216"/>
      <c r="N25" s="216"/>
      <c r="O25" s="216"/>
      <c r="P25" s="216"/>
    </row>
    <row r="26" spans="1:16" ht="16.5" customHeight="1" x14ac:dyDescent="0.2">
      <c r="A26" s="216"/>
      <c r="B26" s="216"/>
      <c r="C26" s="216"/>
      <c r="D26" s="216"/>
      <c r="E26" s="216"/>
      <c r="F26" s="216"/>
      <c r="G26" s="216"/>
      <c r="H26" s="216"/>
      <c r="I26" s="216"/>
      <c r="J26" s="216"/>
      <c r="K26" s="216"/>
      <c r="L26" s="216"/>
      <c r="M26" s="216"/>
      <c r="N26" s="216"/>
      <c r="O26" s="216"/>
      <c r="P26" s="216"/>
    </row>
    <row r="27" spans="1:16" ht="16.5" customHeight="1" x14ac:dyDescent="0.2">
      <c r="A27" s="216"/>
      <c r="B27" s="216"/>
      <c r="C27" s="216"/>
      <c r="D27" s="216"/>
      <c r="E27" s="216"/>
      <c r="F27" s="216"/>
      <c r="G27" s="216"/>
      <c r="H27" s="216"/>
      <c r="I27" s="216"/>
      <c r="J27" s="216"/>
      <c r="K27" s="216"/>
      <c r="L27" s="216"/>
      <c r="M27" s="216"/>
      <c r="N27" s="216"/>
      <c r="O27" s="216"/>
      <c r="P27" s="216"/>
    </row>
    <row r="28" spans="1:16" ht="16.5" customHeight="1" x14ac:dyDescent="0.2">
      <c r="A28" s="216"/>
      <c r="B28" s="216"/>
      <c r="C28" s="216"/>
      <c r="D28" s="216"/>
      <c r="E28" s="216"/>
      <c r="F28" s="216"/>
      <c r="G28" s="216"/>
      <c r="H28" s="216"/>
      <c r="I28" s="216"/>
      <c r="J28" s="216"/>
      <c r="K28" s="216"/>
      <c r="L28" s="216"/>
      <c r="M28" s="216"/>
      <c r="N28" s="216"/>
      <c r="O28" s="216"/>
      <c r="P28" s="216"/>
    </row>
    <row r="29" spans="1:16" ht="16.5" customHeight="1" x14ac:dyDescent="0.2">
      <c r="A29" s="216"/>
      <c r="B29" s="216"/>
      <c r="C29" s="216"/>
      <c r="D29" s="216"/>
      <c r="E29" s="216"/>
      <c r="F29" s="216"/>
      <c r="G29" s="216"/>
      <c r="H29" s="216"/>
      <c r="I29" s="216"/>
      <c r="J29" s="216"/>
      <c r="K29" s="216"/>
      <c r="L29" s="216"/>
      <c r="M29" s="216"/>
      <c r="N29" s="216"/>
      <c r="O29" s="216"/>
      <c r="P29" s="216"/>
    </row>
    <row r="30" spans="1:16" ht="16.5" customHeight="1" x14ac:dyDescent="0.2">
      <c r="A30" s="216"/>
      <c r="B30" s="216"/>
      <c r="C30" s="216"/>
      <c r="D30" s="216"/>
      <c r="E30" s="216"/>
      <c r="F30" s="216"/>
      <c r="G30" s="216"/>
      <c r="H30" s="216"/>
      <c r="I30" s="216"/>
      <c r="J30" s="216"/>
      <c r="K30" s="216"/>
      <c r="L30" s="216"/>
      <c r="M30" s="216"/>
      <c r="N30" s="216"/>
      <c r="O30" s="216"/>
      <c r="P30" s="216"/>
    </row>
    <row r="31" spans="1:16" ht="16.5" customHeight="1" x14ac:dyDescent="0.2">
      <c r="A31" s="216"/>
      <c r="B31" s="216"/>
      <c r="C31" s="216"/>
      <c r="D31" s="216"/>
      <c r="E31" s="216"/>
      <c r="F31" s="216"/>
      <c r="G31" s="216"/>
      <c r="H31" s="216"/>
      <c r="I31" s="216"/>
      <c r="J31" s="216"/>
      <c r="K31" s="216"/>
      <c r="L31" s="216"/>
      <c r="M31" s="216"/>
      <c r="N31" s="216"/>
      <c r="O31" s="216"/>
      <c r="P31" s="216"/>
    </row>
    <row r="32" spans="1:16" ht="31.5" customHeight="1" thickBot="1" x14ac:dyDescent="0.25">
      <c r="A32" s="216"/>
      <c r="B32" s="216"/>
      <c r="C32" s="216"/>
      <c r="D32" s="216"/>
      <c r="E32" s="216"/>
      <c r="F32" s="216"/>
      <c r="G32" s="216"/>
      <c r="H32" s="216"/>
      <c r="I32" s="216"/>
      <c r="J32" s="218" t="s">
        <v>487</v>
      </c>
      <c r="K32" s="216"/>
      <c r="L32" s="216"/>
      <c r="M32" s="216"/>
      <c r="N32" s="216"/>
      <c r="O32" s="216"/>
      <c r="P32" s="216"/>
    </row>
    <row r="33" spans="1:16" ht="39" customHeight="1" thickBot="1" x14ac:dyDescent="0.3">
      <c r="A33" s="216"/>
      <c r="B33" s="219" t="s">
        <v>492</v>
      </c>
      <c r="C33" s="220"/>
      <c r="D33" s="220"/>
      <c r="E33" s="221" t="s">
        <v>488</v>
      </c>
      <c r="F33" s="222" t="s">
        <v>3</v>
      </c>
      <c r="G33" s="223" t="s">
        <v>4</v>
      </c>
      <c r="H33" s="223" t="s">
        <v>5</v>
      </c>
      <c r="I33" s="223" t="s">
        <v>6</v>
      </c>
      <c r="J33" s="224" t="s">
        <v>7</v>
      </c>
      <c r="K33" s="216"/>
      <c r="L33" s="216"/>
      <c r="M33" s="216"/>
      <c r="N33" s="216"/>
      <c r="O33" s="216"/>
      <c r="P33" s="216"/>
    </row>
    <row r="34" spans="1:16" ht="39" customHeight="1" x14ac:dyDescent="0.2">
      <c r="A34" s="216"/>
      <c r="B34" s="225"/>
      <c r="C34" s="1124" t="s">
        <v>493</v>
      </c>
      <c r="D34" s="1124"/>
      <c r="E34" s="1125"/>
      <c r="F34" s="226">
        <v>7.75</v>
      </c>
      <c r="G34" s="227">
        <v>7.46</v>
      </c>
      <c r="H34" s="227">
        <v>7.14</v>
      </c>
      <c r="I34" s="227">
        <v>7.56</v>
      </c>
      <c r="J34" s="228">
        <v>7.99</v>
      </c>
      <c r="K34" s="216"/>
      <c r="L34" s="216"/>
      <c r="M34" s="216"/>
      <c r="N34" s="216"/>
      <c r="O34" s="216"/>
      <c r="P34" s="216"/>
    </row>
    <row r="35" spans="1:16" ht="39" customHeight="1" x14ac:dyDescent="0.2">
      <c r="A35" s="216"/>
      <c r="B35" s="229"/>
      <c r="C35" s="1120" t="s">
        <v>494</v>
      </c>
      <c r="D35" s="1120"/>
      <c r="E35" s="1121"/>
      <c r="F35" s="230">
        <v>9.49</v>
      </c>
      <c r="G35" s="231">
        <v>10.68</v>
      </c>
      <c r="H35" s="231">
        <v>8.34</v>
      </c>
      <c r="I35" s="231">
        <v>8.6300000000000008</v>
      </c>
      <c r="J35" s="232">
        <v>7.31</v>
      </c>
      <c r="K35" s="216"/>
      <c r="L35" s="216"/>
      <c r="M35" s="216"/>
      <c r="N35" s="216"/>
      <c r="O35" s="216"/>
      <c r="P35" s="216"/>
    </row>
    <row r="36" spans="1:16" ht="39" customHeight="1" x14ac:dyDescent="0.2">
      <c r="A36" s="216"/>
      <c r="B36" s="229"/>
      <c r="C36" s="1120" t="s">
        <v>495</v>
      </c>
      <c r="D36" s="1120"/>
      <c r="E36" s="1121"/>
      <c r="F36" s="230">
        <v>7.9</v>
      </c>
      <c r="G36" s="231">
        <v>5.4</v>
      </c>
      <c r="H36" s="231">
        <v>5.56</v>
      </c>
      <c r="I36" s="231">
        <v>5.41</v>
      </c>
      <c r="J36" s="232">
        <v>5.26</v>
      </c>
      <c r="K36" s="216"/>
      <c r="L36" s="216"/>
      <c r="M36" s="216"/>
      <c r="N36" s="216"/>
      <c r="O36" s="216"/>
      <c r="P36" s="216"/>
    </row>
    <row r="37" spans="1:16" ht="39" customHeight="1" x14ac:dyDescent="0.2">
      <c r="A37" s="216"/>
      <c r="B37" s="229"/>
      <c r="C37" s="1120" t="s">
        <v>496</v>
      </c>
      <c r="D37" s="1120"/>
      <c r="E37" s="1121"/>
      <c r="F37" s="230">
        <v>3.62</v>
      </c>
      <c r="G37" s="231">
        <v>4.57</v>
      </c>
      <c r="H37" s="231">
        <v>4.25</v>
      </c>
      <c r="I37" s="231">
        <v>3.42</v>
      </c>
      <c r="J37" s="232">
        <v>3.21</v>
      </c>
      <c r="K37" s="216"/>
      <c r="L37" s="216"/>
      <c r="M37" s="216"/>
      <c r="N37" s="216"/>
      <c r="O37" s="216"/>
      <c r="P37" s="216"/>
    </row>
    <row r="38" spans="1:16" ht="39" customHeight="1" x14ac:dyDescent="0.2">
      <c r="A38" s="216"/>
      <c r="B38" s="229"/>
      <c r="C38" s="1120" t="s">
        <v>497</v>
      </c>
      <c r="D38" s="1120"/>
      <c r="E38" s="1121"/>
      <c r="F38" s="230">
        <v>1.17</v>
      </c>
      <c r="G38" s="231">
        <v>1.44</v>
      </c>
      <c r="H38" s="231">
        <v>2.14</v>
      </c>
      <c r="I38" s="231">
        <v>1.61</v>
      </c>
      <c r="J38" s="232">
        <v>0.79</v>
      </c>
      <c r="K38" s="216"/>
      <c r="L38" s="216"/>
      <c r="M38" s="216"/>
      <c r="N38" s="216"/>
      <c r="O38" s="216"/>
      <c r="P38" s="216"/>
    </row>
    <row r="39" spans="1:16" ht="39" customHeight="1" x14ac:dyDescent="0.2">
      <c r="A39" s="216"/>
      <c r="B39" s="229"/>
      <c r="C39" s="1120" t="s">
        <v>498</v>
      </c>
      <c r="D39" s="1120"/>
      <c r="E39" s="1121"/>
      <c r="F39" s="230">
        <v>0.26</v>
      </c>
      <c r="G39" s="231">
        <v>0.26</v>
      </c>
      <c r="H39" s="231">
        <v>0.39</v>
      </c>
      <c r="I39" s="231">
        <v>0.39</v>
      </c>
      <c r="J39" s="232">
        <v>0.38</v>
      </c>
      <c r="K39" s="216"/>
      <c r="L39" s="216"/>
      <c r="M39" s="216"/>
      <c r="N39" s="216"/>
      <c r="O39" s="216"/>
      <c r="P39" s="216"/>
    </row>
    <row r="40" spans="1:16" ht="39" customHeight="1" x14ac:dyDescent="0.2">
      <c r="A40" s="216"/>
      <c r="B40" s="229"/>
      <c r="C40" s="1120" t="s">
        <v>499</v>
      </c>
      <c r="D40" s="1120"/>
      <c r="E40" s="1121"/>
      <c r="F40" s="230">
        <v>0</v>
      </c>
      <c r="G40" s="231">
        <v>0</v>
      </c>
      <c r="H40" s="231">
        <v>0</v>
      </c>
      <c r="I40" s="231">
        <v>0.12</v>
      </c>
      <c r="J40" s="232">
        <v>0.11</v>
      </c>
      <c r="K40" s="216"/>
      <c r="L40" s="216"/>
      <c r="M40" s="216"/>
      <c r="N40" s="216"/>
      <c r="O40" s="216"/>
      <c r="P40" s="216"/>
    </row>
    <row r="41" spans="1:16" ht="39" customHeight="1" x14ac:dyDescent="0.2">
      <c r="A41" s="216"/>
      <c r="B41" s="229"/>
      <c r="C41" s="1120" t="s">
        <v>500</v>
      </c>
      <c r="D41" s="1120"/>
      <c r="E41" s="1121"/>
      <c r="F41" s="230">
        <v>0</v>
      </c>
      <c r="G41" s="231">
        <v>0</v>
      </c>
      <c r="H41" s="231">
        <v>0</v>
      </c>
      <c r="I41" s="231">
        <v>0</v>
      </c>
      <c r="J41" s="232">
        <v>0.08</v>
      </c>
      <c r="K41" s="216"/>
      <c r="L41" s="216"/>
      <c r="M41" s="216"/>
      <c r="N41" s="216"/>
      <c r="O41" s="216"/>
      <c r="P41" s="216"/>
    </row>
    <row r="42" spans="1:16" ht="39" customHeight="1" x14ac:dyDescent="0.2">
      <c r="A42" s="216"/>
      <c r="B42" s="233"/>
      <c r="C42" s="1120" t="s">
        <v>501</v>
      </c>
      <c r="D42" s="1120"/>
      <c r="E42" s="1121"/>
      <c r="F42" s="230" t="s">
        <v>322</v>
      </c>
      <c r="G42" s="231" t="s">
        <v>322</v>
      </c>
      <c r="H42" s="231" t="s">
        <v>322</v>
      </c>
      <c r="I42" s="231" t="s">
        <v>322</v>
      </c>
      <c r="J42" s="232" t="s">
        <v>322</v>
      </c>
      <c r="K42" s="216"/>
      <c r="L42" s="216"/>
      <c r="M42" s="216"/>
      <c r="N42" s="216"/>
      <c r="O42" s="216"/>
      <c r="P42" s="216"/>
    </row>
    <row r="43" spans="1:16" ht="39" customHeight="1" thickBot="1" x14ac:dyDescent="0.25">
      <c r="A43" s="216"/>
      <c r="B43" s="234"/>
      <c r="C43" s="1122" t="s">
        <v>502</v>
      </c>
      <c r="D43" s="1122"/>
      <c r="E43" s="1123"/>
      <c r="F43" s="235">
        <v>0</v>
      </c>
      <c r="G43" s="236">
        <v>0.01</v>
      </c>
      <c r="H43" s="236">
        <v>0</v>
      </c>
      <c r="I43" s="236">
        <v>0</v>
      </c>
      <c r="J43" s="237">
        <v>0</v>
      </c>
      <c r="K43" s="216"/>
      <c r="L43" s="216"/>
      <c r="M43" s="216"/>
      <c r="N43" s="216"/>
      <c r="O43" s="216"/>
      <c r="P43" s="216"/>
    </row>
    <row r="44" spans="1:16" ht="39" customHeight="1" x14ac:dyDescent="0.2">
      <c r="A44" s="216"/>
      <c r="B44" s="238"/>
      <c r="C44" s="239"/>
      <c r="D44" s="239"/>
      <c r="E44" s="239"/>
      <c r="F44" s="216"/>
      <c r="G44" s="216"/>
      <c r="H44" s="216"/>
      <c r="I44" s="216"/>
      <c r="J44" s="216"/>
      <c r="K44" s="216"/>
      <c r="L44" s="216"/>
      <c r="M44" s="216"/>
      <c r="N44" s="216"/>
      <c r="O44" s="216"/>
      <c r="P44" s="216"/>
    </row>
    <row r="45" spans="1:16" ht="16.5" x14ac:dyDescent="0.2">
      <c r="A45" s="216"/>
      <c r="B45" s="216"/>
      <c r="C45" s="216"/>
      <c r="D45" s="216"/>
      <c r="E45" s="216"/>
      <c r="F45" s="216"/>
      <c r="G45" s="216"/>
      <c r="H45" s="216"/>
      <c r="I45" s="216"/>
      <c r="J45" s="216"/>
      <c r="K45" s="216"/>
      <c r="L45" s="216"/>
      <c r="M45" s="216"/>
      <c r="N45" s="216"/>
      <c r="O45" s="216"/>
      <c r="P45" s="216"/>
    </row>
  </sheetData>
  <sheetProtection algorithmName="SHA-512" hashValue="/d1I1l9q4YtFC/ZIlKMsN7NhQsAdGlHvgb+m0HW8/Zak5pbRF3xRARGPAQQez7PWCoGGpli6fOQeL9rGISapeg==" saltValue="/YnmqqmoQn3fHF35xdVUO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DD000D-4611-44FD-910D-E0C9F28070A8}">
  <sheetPr>
    <pageSetUpPr fitToPage="1"/>
  </sheetPr>
  <dimension ref="A1:U64"/>
  <sheetViews>
    <sheetView showGridLines="0" zoomScaleSheetLayoutView="55" workbookViewId="0">
      <selection activeCell="AF42" sqref="AF42"/>
    </sheetView>
  </sheetViews>
  <sheetFormatPr defaultColWidth="0" defaultRowHeight="12.65" customHeight="1" zeroHeight="1" x14ac:dyDescent="0.2"/>
  <cols>
    <col min="1" max="1" width="6.6328125" style="241" customWidth="1"/>
    <col min="2" max="3" width="10.90625" style="241" customWidth="1"/>
    <col min="4" max="4" width="10" style="241" customWidth="1"/>
    <col min="5" max="10" width="11" style="241" customWidth="1"/>
    <col min="11" max="15" width="13.08984375" style="241" customWidth="1"/>
    <col min="16" max="21" width="11.453125" style="241" customWidth="1"/>
    <col min="22" max="16384" width="0" style="241" hidden="1"/>
  </cols>
  <sheetData>
    <row r="1" spans="1:21" ht="13.5" customHeight="1" x14ac:dyDescent="0.2">
      <c r="A1" s="240"/>
      <c r="B1" s="240"/>
      <c r="C1" s="240"/>
      <c r="D1" s="240"/>
      <c r="E1" s="240"/>
      <c r="F1" s="240"/>
      <c r="G1" s="240"/>
      <c r="H1" s="240"/>
      <c r="I1" s="240"/>
      <c r="J1" s="240"/>
      <c r="K1" s="240"/>
      <c r="L1" s="240"/>
      <c r="M1" s="240"/>
      <c r="N1" s="240"/>
      <c r="O1" s="240"/>
      <c r="P1" s="240"/>
      <c r="Q1" s="240"/>
      <c r="R1" s="240"/>
      <c r="S1" s="240"/>
      <c r="T1" s="240"/>
      <c r="U1" s="240"/>
    </row>
    <row r="2" spans="1:21" ht="13.5" customHeight="1" x14ac:dyDescent="0.2">
      <c r="A2" s="240"/>
      <c r="B2" s="240"/>
      <c r="C2" s="240"/>
      <c r="D2" s="240"/>
      <c r="E2" s="240"/>
      <c r="F2" s="240"/>
      <c r="G2" s="240"/>
      <c r="H2" s="240"/>
      <c r="I2" s="240"/>
      <c r="J2" s="240"/>
      <c r="K2" s="240"/>
      <c r="L2" s="240"/>
      <c r="M2" s="240"/>
      <c r="N2" s="240"/>
      <c r="O2" s="240"/>
      <c r="P2" s="240"/>
      <c r="Q2" s="240"/>
      <c r="R2" s="240"/>
      <c r="S2" s="240"/>
      <c r="T2" s="240"/>
      <c r="U2" s="240"/>
    </row>
    <row r="3" spans="1:21" ht="13.5" customHeight="1" x14ac:dyDescent="0.2">
      <c r="A3" s="240"/>
      <c r="B3" s="240"/>
      <c r="C3" s="240"/>
      <c r="D3" s="240"/>
      <c r="E3" s="240"/>
      <c r="F3" s="240"/>
      <c r="G3" s="240"/>
      <c r="H3" s="240"/>
      <c r="I3" s="240"/>
      <c r="J3" s="240"/>
      <c r="K3" s="240"/>
      <c r="L3" s="240"/>
      <c r="M3" s="240"/>
      <c r="N3" s="240"/>
      <c r="O3" s="240"/>
      <c r="P3" s="240"/>
      <c r="Q3" s="240"/>
      <c r="R3" s="240"/>
      <c r="S3" s="240"/>
      <c r="T3" s="240"/>
      <c r="U3" s="240"/>
    </row>
    <row r="4" spans="1:21" ht="13.5" customHeight="1" x14ac:dyDescent="0.2">
      <c r="A4" s="240"/>
      <c r="B4" s="240"/>
      <c r="C4" s="240"/>
      <c r="D4" s="240"/>
      <c r="E4" s="240"/>
      <c r="F4" s="240"/>
      <c r="G4" s="240"/>
      <c r="H4" s="240"/>
      <c r="I4" s="240"/>
      <c r="J4" s="240"/>
      <c r="K4" s="240"/>
      <c r="L4" s="240"/>
      <c r="M4" s="240"/>
      <c r="N4" s="240"/>
      <c r="O4" s="240"/>
      <c r="P4" s="240"/>
      <c r="Q4" s="240"/>
      <c r="R4" s="240"/>
      <c r="S4" s="240"/>
      <c r="T4" s="240"/>
      <c r="U4" s="240"/>
    </row>
    <row r="5" spans="1:21" ht="13.5" customHeight="1" x14ac:dyDescent="0.2">
      <c r="A5" s="240"/>
      <c r="B5" s="240"/>
      <c r="C5" s="240"/>
      <c r="D5" s="240"/>
      <c r="E5" s="240"/>
      <c r="F5" s="240"/>
      <c r="G5" s="240"/>
      <c r="H5" s="240"/>
      <c r="I5" s="240"/>
      <c r="J5" s="240"/>
      <c r="K5" s="240"/>
      <c r="L5" s="240"/>
      <c r="M5" s="240"/>
      <c r="N5" s="240"/>
      <c r="O5" s="240"/>
      <c r="P5" s="240"/>
      <c r="Q5" s="240"/>
      <c r="R5" s="240"/>
      <c r="S5" s="240"/>
      <c r="T5" s="240"/>
      <c r="U5" s="240"/>
    </row>
    <row r="6" spans="1:21" ht="13.5" customHeight="1" x14ac:dyDescent="0.2">
      <c r="A6" s="240"/>
      <c r="B6" s="240"/>
      <c r="C6" s="240"/>
      <c r="D6" s="240"/>
      <c r="E6" s="240"/>
      <c r="F6" s="240"/>
      <c r="G6" s="240"/>
      <c r="H6" s="240"/>
      <c r="I6" s="240"/>
      <c r="J6" s="240"/>
      <c r="K6" s="240"/>
      <c r="L6" s="240"/>
      <c r="M6" s="240"/>
      <c r="N6" s="240"/>
      <c r="O6" s="240"/>
      <c r="P6" s="240"/>
      <c r="Q6" s="240"/>
      <c r="R6" s="240"/>
      <c r="S6" s="240"/>
      <c r="T6" s="240"/>
      <c r="U6" s="240"/>
    </row>
    <row r="7" spans="1:21" ht="13.5" customHeight="1" x14ac:dyDescent="0.2">
      <c r="A7" s="240"/>
      <c r="B7" s="240"/>
      <c r="C7" s="240"/>
      <c r="D7" s="240"/>
      <c r="E7" s="240"/>
      <c r="F7" s="240"/>
      <c r="G7" s="240"/>
      <c r="H7" s="240"/>
      <c r="I7" s="240"/>
      <c r="J7" s="240"/>
      <c r="K7" s="240"/>
      <c r="L7" s="240"/>
      <c r="M7" s="240"/>
      <c r="N7" s="240"/>
      <c r="O7" s="240"/>
      <c r="P7" s="240"/>
      <c r="Q7" s="240"/>
      <c r="R7" s="240"/>
      <c r="S7" s="240"/>
      <c r="T7" s="240"/>
      <c r="U7" s="240"/>
    </row>
    <row r="8" spans="1:21" ht="13.5" customHeight="1" x14ac:dyDescent="0.2">
      <c r="A8" s="240"/>
      <c r="B8" s="240"/>
      <c r="C8" s="240"/>
      <c r="D8" s="240"/>
      <c r="E8" s="240"/>
      <c r="F8" s="240"/>
      <c r="G8" s="240"/>
      <c r="H8" s="240"/>
      <c r="I8" s="240"/>
      <c r="J8" s="240"/>
      <c r="K8" s="240"/>
      <c r="L8" s="240"/>
      <c r="M8" s="240"/>
      <c r="N8" s="240"/>
      <c r="O8" s="240"/>
      <c r="P8" s="240"/>
      <c r="Q8" s="240"/>
      <c r="R8" s="240"/>
      <c r="S8" s="240"/>
      <c r="T8" s="240"/>
      <c r="U8" s="240"/>
    </row>
    <row r="9" spans="1:21" ht="13.5" customHeight="1" x14ac:dyDescent="0.2">
      <c r="A9" s="240"/>
      <c r="B9" s="240"/>
      <c r="C9" s="240"/>
      <c r="D9" s="240"/>
      <c r="E9" s="240"/>
      <c r="F9" s="240"/>
      <c r="G9" s="240"/>
      <c r="H9" s="240"/>
      <c r="I9" s="240"/>
      <c r="J9" s="240"/>
      <c r="K9" s="240"/>
      <c r="L9" s="240"/>
      <c r="M9" s="240"/>
      <c r="N9" s="240"/>
      <c r="O9" s="240"/>
      <c r="P9" s="240"/>
      <c r="Q9" s="240"/>
      <c r="R9" s="240"/>
      <c r="S9" s="240"/>
      <c r="T9" s="240"/>
      <c r="U9" s="240"/>
    </row>
    <row r="10" spans="1:21" ht="13.5" customHeight="1" x14ac:dyDescent="0.2">
      <c r="A10" s="240"/>
      <c r="B10" s="240"/>
      <c r="C10" s="240"/>
      <c r="D10" s="240"/>
      <c r="E10" s="240"/>
      <c r="F10" s="240"/>
      <c r="G10" s="240"/>
      <c r="H10" s="240"/>
      <c r="I10" s="240"/>
      <c r="J10" s="240"/>
      <c r="K10" s="240"/>
      <c r="L10" s="240"/>
      <c r="M10" s="240"/>
      <c r="N10" s="240"/>
      <c r="O10" s="240"/>
      <c r="P10" s="240"/>
      <c r="Q10" s="240"/>
      <c r="R10" s="240"/>
      <c r="S10" s="240"/>
      <c r="T10" s="240"/>
      <c r="U10" s="240"/>
    </row>
    <row r="11" spans="1:21" ht="13.5" customHeight="1" x14ac:dyDescent="0.2">
      <c r="A11" s="240"/>
      <c r="B11" s="240"/>
      <c r="C11" s="240"/>
      <c r="D11" s="240"/>
      <c r="E11" s="240"/>
      <c r="F11" s="240"/>
      <c r="G11" s="240"/>
      <c r="H11" s="240"/>
      <c r="I11" s="240"/>
      <c r="J11" s="240"/>
      <c r="K11" s="240"/>
      <c r="L11" s="240"/>
      <c r="M11" s="240"/>
      <c r="N11" s="240"/>
      <c r="O11" s="240"/>
      <c r="P11" s="240"/>
      <c r="Q11" s="240"/>
      <c r="R11" s="240"/>
      <c r="S11" s="240"/>
      <c r="T11" s="240"/>
      <c r="U11" s="240"/>
    </row>
    <row r="12" spans="1:21" ht="13.5" customHeight="1" x14ac:dyDescent="0.2">
      <c r="A12" s="240"/>
      <c r="B12" s="240"/>
      <c r="C12" s="240"/>
      <c r="D12" s="240"/>
      <c r="E12" s="240"/>
      <c r="F12" s="240"/>
      <c r="G12" s="240"/>
      <c r="H12" s="240"/>
      <c r="I12" s="240"/>
      <c r="J12" s="240"/>
      <c r="K12" s="240"/>
      <c r="L12" s="240"/>
      <c r="M12" s="240"/>
      <c r="N12" s="240"/>
      <c r="O12" s="240"/>
      <c r="P12" s="240"/>
      <c r="Q12" s="240"/>
      <c r="R12" s="240"/>
      <c r="S12" s="240"/>
      <c r="T12" s="240"/>
      <c r="U12" s="240"/>
    </row>
    <row r="13" spans="1:21" ht="13.5" customHeight="1" x14ac:dyDescent="0.2">
      <c r="A13" s="240"/>
      <c r="B13" s="240"/>
      <c r="C13" s="240"/>
      <c r="D13" s="240"/>
      <c r="E13" s="240"/>
      <c r="F13" s="240"/>
      <c r="G13" s="240"/>
      <c r="H13" s="240"/>
      <c r="I13" s="240"/>
      <c r="J13" s="240"/>
      <c r="K13" s="240"/>
      <c r="L13" s="240"/>
      <c r="M13" s="240"/>
      <c r="N13" s="240"/>
      <c r="O13" s="240"/>
      <c r="P13" s="240"/>
      <c r="Q13" s="240"/>
      <c r="R13" s="240"/>
      <c r="S13" s="240"/>
      <c r="T13" s="240"/>
      <c r="U13" s="240"/>
    </row>
    <row r="14" spans="1:21" ht="13.5" customHeight="1" x14ac:dyDescent="0.2">
      <c r="A14" s="240"/>
      <c r="B14" s="240"/>
      <c r="C14" s="240"/>
      <c r="D14" s="240"/>
      <c r="E14" s="240"/>
      <c r="F14" s="240"/>
      <c r="G14" s="240"/>
      <c r="H14" s="240"/>
      <c r="I14" s="240"/>
      <c r="J14" s="240"/>
      <c r="K14" s="240"/>
      <c r="L14" s="240"/>
      <c r="M14" s="240"/>
      <c r="N14" s="240"/>
      <c r="O14" s="240"/>
      <c r="P14" s="240"/>
      <c r="Q14" s="240"/>
      <c r="R14" s="240"/>
      <c r="S14" s="240"/>
      <c r="T14" s="240"/>
      <c r="U14" s="240"/>
    </row>
    <row r="15" spans="1:21" ht="13.5" customHeight="1" x14ac:dyDescent="0.2">
      <c r="A15" s="240"/>
      <c r="B15" s="240"/>
      <c r="C15" s="240"/>
      <c r="D15" s="240"/>
      <c r="E15" s="240"/>
      <c r="F15" s="240"/>
      <c r="G15" s="240"/>
      <c r="H15" s="240"/>
      <c r="I15" s="240"/>
      <c r="J15" s="240"/>
      <c r="K15" s="240"/>
      <c r="L15" s="240"/>
      <c r="M15" s="240"/>
      <c r="N15" s="240"/>
      <c r="O15" s="240"/>
      <c r="P15" s="240"/>
      <c r="Q15" s="240"/>
      <c r="R15" s="240"/>
      <c r="S15" s="240"/>
      <c r="T15" s="240"/>
      <c r="U15" s="240"/>
    </row>
    <row r="16" spans="1:21" ht="13.5" customHeight="1" x14ac:dyDescent="0.2">
      <c r="A16" s="240"/>
      <c r="B16" s="240"/>
      <c r="C16" s="240"/>
      <c r="D16" s="240"/>
      <c r="E16" s="240"/>
      <c r="F16" s="240"/>
      <c r="G16" s="240"/>
      <c r="H16" s="240"/>
      <c r="I16" s="240"/>
      <c r="J16" s="240"/>
      <c r="K16" s="240"/>
      <c r="L16" s="240"/>
      <c r="M16" s="240"/>
      <c r="N16" s="240"/>
      <c r="O16" s="240"/>
      <c r="P16" s="240"/>
      <c r="Q16" s="240"/>
      <c r="R16" s="240"/>
      <c r="S16" s="240"/>
      <c r="T16" s="240"/>
      <c r="U16" s="240"/>
    </row>
    <row r="17" spans="1:21" ht="13.5" customHeight="1" x14ac:dyDescent="0.2">
      <c r="A17" s="240"/>
      <c r="B17" s="240"/>
      <c r="C17" s="240"/>
      <c r="D17" s="240"/>
      <c r="E17" s="240"/>
      <c r="F17" s="240"/>
      <c r="G17" s="240"/>
      <c r="H17" s="240"/>
      <c r="I17" s="240"/>
      <c r="J17" s="240"/>
      <c r="K17" s="240"/>
      <c r="L17" s="240"/>
      <c r="M17" s="240"/>
      <c r="N17" s="240"/>
      <c r="O17" s="240"/>
      <c r="P17" s="240"/>
      <c r="Q17" s="240"/>
      <c r="R17" s="240"/>
      <c r="S17" s="240"/>
      <c r="T17" s="240"/>
      <c r="U17" s="240"/>
    </row>
    <row r="18" spans="1:21" ht="13.5" customHeight="1" x14ac:dyDescent="0.2">
      <c r="A18" s="240"/>
      <c r="B18" s="240"/>
      <c r="C18" s="240"/>
      <c r="D18" s="240"/>
      <c r="E18" s="240"/>
      <c r="F18" s="240"/>
      <c r="G18" s="240"/>
      <c r="H18" s="240"/>
      <c r="I18" s="240"/>
      <c r="J18" s="240"/>
      <c r="K18" s="240"/>
      <c r="L18" s="240"/>
      <c r="M18" s="240"/>
      <c r="N18" s="240"/>
      <c r="O18" s="240"/>
      <c r="P18" s="240"/>
      <c r="Q18" s="240"/>
      <c r="R18" s="240"/>
      <c r="S18" s="240"/>
      <c r="T18" s="240"/>
      <c r="U18" s="240"/>
    </row>
    <row r="19" spans="1:21" ht="13.5" customHeight="1" x14ac:dyDescent="0.2">
      <c r="A19" s="240"/>
      <c r="B19" s="240"/>
      <c r="C19" s="240"/>
      <c r="D19" s="240"/>
      <c r="E19" s="240"/>
      <c r="F19" s="240"/>
      <c r="G19" s="240"/>
      <c r="H19" s="240"/>
      <c r="I19" s="240"/>
      <c r="J19" s="240"/>
      <c r="K19" s="240"/>
      <c r="L19" s="240"/>
      <c r="M19" s="240"/>
      <c r="N19" s="240"/>
      <c r="O19" s="240"/>
      <c r="P19" s="240"/>
      <c r="Q19" s="240"/>
      <c r="R19" s="240"/>
      <c r="S19" s="240"/>
      <c r="T19" s="240"/>
      <c r="U19" s="240"/>
    </row>
    <row r="20" spans="1:21" ht="13.5" customHeight="1" x14ac:dyDescent="0.2">
      <c r="A20" s="240"/>
      <c r="B20" s="240"/>
      <c r="C20" s="240"/>
      <c r="D20" s="240"/>
      <c r="E20" s="240"/>
      <c r="F20" s="240"/>
      <c r="G20" s="240"/>
      <c r="H20" s="240"/>
      <c r="I20" s="240"/>
      <c r="J20" s="240"/>
      <c r="K20" s="240"/>
      <c r="L20" s="240"/>
      <c r="M20" s="240"/>
      <c r="N20" s="240"/>
      <c r="O20" s="240"/>
      <c r="P20" s="240"/>
      <c r="Q20" s="240"/>
      <c r="R20" s="240"/>
      <c r="S20" s="240"/>
      <c r="T20" s="240"/>
      <c r="U20" s="240"/>
    </row>
    <row r="21" spans="1:21" ht="13.5" customHeight="1" x14ac:dyDescent="0.2">
      <c r="A21" s="240"/>
      <c r="B21" s="240"/>
      <c r="C21" s="240"/>
      <c r="D21" s="240"/>
      <c r="E21" s="240"/>
      <c r="F21" s="240"/>
      <c r="G21" s="240"/>
      <c r="H21" s="240"/>
      <c r="I21" s="240"/>
      <c r="J21" s="240"/>
      <c r="K21" s="240"/>
      <c r="L21" s="240"/>
      <c r="M21" s="240"/>
      <c r="N21" s="240"/>
      <c r="O21" s="240"/>
      <c r="P21" s="240"/>
      <c r="Q21" s="240"/>
      <c r="R21" s="240"/>
      <c r="S21" s="240"/>
      <c r="T21" s="240"/>
      <c r="U21" s="240"/>
    </row>
    <row r="22" spans="1:21" ht="13.5" customHeight="1" x14ac:dyDescent="0.2">
      <c r="A22" s="240"/>
      <c r="B22" s="240"/>
      <c r="C22" s="240"/>
      <c r="D22" s="240"/>
      <c r="E22" s="240"/>
      <c r="F22" s="240"/>
      <c r="G22" s="240"/>
      <c r="H22" s="240"/>
      <c r="I22" s="240"/>
      <c r="J22" s="240"/>
      <c r="K22" s="240"/>
      <c r="L22" s="240"/>
      <c r="M22" s="240"/>
      <c r="N22" s="240"/>
      <c r="O22" s="240"/>
      <c r="P22" s="240"/>
      <c r="Q22" s="240"/>
      <c r="R22" s="240"/>
      <c r="S22" s="240"/>
      <c r="T22" s="240"/>
      <c r="U22" s="240"/>
    </row>
    <row r="23" spans="1:21" ht="13.5" customHeight="1" x14ac:dyDescent="0.2">
      <c r="A23" s="240"/>
      <c r="B23" s="240"/>
      <c r="C23" s="240"/>
      <c r="D23" s="240"/>
      <c r="E23" s="240"/>
      <c r="F23" s="240"/>
      <c r="G23" s="240"/>
      <c r="H23" s="240"/>
      <c r="I23" s="240"/>
      <c r="J23" s="240"/>
      <c r="K23" s="240"/>
      <c r="L23" s="240"/>
      <c r="M23" s="240"/>
      <c r="N23" s="240"/>
      <c r="O23" s="240"/>
      <c r="P23" s="240"/>
      <c r="Q23" s="240"/>
      <c r="R23" s="240"/>
      <c r="S23" s="240"/>
      <c r="T23" s="240"/>
      <c r="U23" s="240"/>
    </row>
    <row r="24" spans="1:21" ht="13.5" customHeight="1" x14ac:dyDescent="0.2">
      <c r="A24" s="240"/>
      <c r="B24" s="240"/>
      <c r="C24" s="240"/>
      <c r="D24" s="240"/>
      <c r="E24" s="240"/>
      <c r="F24" s="240"/>
      <c r="G24" s="240"/>
      <c r="H24" s="240"/>
      <c r="I24" s="240"/>
      <c r="J24" s="240"/>
      <c r="K24" s="240"/>
      <c r="L24" s="240"/>
      <c r="M24" s="240"/>
      <c r="N24" s="240"/>
      <c r="O24" s="240"/>
      <c r="P24" s="240"/>
      <c r="Q24" s="240"/>
      <c r="R24" s="240"/>
      <c r="S24" s="240"/>
      <c r="T24" s="240"/>
      <c r="U24" s="240"/>
    </row>
    <row r="25" spans="1:21" ht="13.5" customHeight="1" x14ac:dyDescent="0.2">
      <c r="A25" s="240"/>
      <c r="B25" s="240"/>
      <c r="C25" s="240"/>
      <c r="D25" s="240"/>
      <c r="E25" s="240"/>
      <c r="F25" s="240"/>
      <c r="G25" s="240"/>
      <c r="H25" s="240"/>
      <c r="I25" s="240"/>
      <c r="J25" s="240"/>
      <c r="K25" s="240"/>
      <c r="L25" s="240"/>
      <c r="M25" s="240"/>
      <c r="N25" s="240"/>
      <c r="O25" s="240"/>
      <c r="P25" s="240"/>
      <c r="Q25" s="240"/>
      <c r="R25" s="240"/>
      <c r="S25" s="240"/>
      <c r="T25" s="240"/>
      <c r="U25" s="240"/>
    </row>
    <row r="26" spans="1:21" ht="13.5" customHeight="1" x14ac:dyDescent="0.2">
      <c r="A26" s="240"/>
      <c r="B26" s="240"/>
      <c r="C26" s="240"/>
      <c r="D26" s="240"/>
      <c r="E26" s="240"/>
      <c r="F26" s="240"/>
      <c r="G26" s="240"/>
      <c r="H26" s="240"/>
      <c r="I26" s="240"/>
      <c r="J26" s="240"/>
      <c r="K26" s="240"/>
      <c r="L26" s="240"/>
      <c r="M26" s="240"/>
      <c r="N26" s="240"/>
      <c r="O26" s="240"/>
      <c r="P26" s="240"/>
      <c r="Q26" s="240"/>
      <c r="R26" s="240"/>
      <c r="S26" s="240"/>
      <c r="T26" s="240"/>
      <c r="U26" s="240"/>
    </row>
    <row r="27" spans="1:21" ht="13.5" customHeight="1" x14ac:dyDescent="0.2">
      <c r="A27" s="240"/>
      <c r="B27" s="240"/>
      <c r="C27" s="240"/>
      <c r="D27" s="240"/>
      <c r="E27" s="240"/>
      <c r="F27" s="240"/>
      <c r="G27" s="240"/>
      <c r="H27" s="240"/>
      <c r="I27" s="240"/>
      <c r="J27" s="240"/>
      <c r="K27" s="240"/>
      <c r="L27" s="240"/>
      <c r="M27" s="240"/>
      <c r="N27" s="240"/>
      <c r="O27" s="240"/>
      <c r="P27" s="240"/>
      <c r="Q27" s="240"/>
      <c r="R27" s="240"/>
      <c r="S27" s="240"/>
      <c r="T27" s="240"/>
      <c r="U27" s="240"/>
    </row>
    <row r="28" spans="1:21" ht="13.5" customHeight="1" x14ac:dyDescent="0.2">
      <c r="A28" s="240"/>
      <c r="B28" s="240"/>
      <c r="C28" s="240"/>
      <c r="D28" s="240"/>
      <c r="E28" s="240"/>
      <c r="F28" s="240"/>
      <c r="G28" s="240"/>
      <c r="H28" s="240"/>
      <c r="I28" s="240"/>
      <c r="J28" s="240"/>
      <c r="K28" s="240"/>
      <c r="L28" s="240"/>
      <c r="M28" s="240"/>
      <c r="N28" s="240"/>
      <c r="O28" s="240"/>
      <c r="P28" s="240"/>
      <c r="Q28" s="240"/>
      <c r="R28" s="240"/>
      <c r="S28" s="240"/>
      <c r="T28" s="240"/>
      <c r="U28" s="240"/>
    </row>
    <row r="29" spans="1:21" ht="13.5" customHeight="1" x14ac:dyDescent="0.2">
      <c r="A29" s="240"/>
      <c r="B29" s="240"/>
      <c r="C29" s="240"/>
      <c r="D29" s="240"/>
      <c r="E29" s="240"/>
      <c r="F29" s="240"/>
      <c r="G29" s="240"/>
      <c r="H29" s="240"/>
      <c r="I29" s="240"/>
      <c r="J29" s="240"/>
      <c r="K29" s="240"/>
      <c r="L29" s="240"/>
      <c r="M29" s="240"/>
      <c r="N29" s="240"/>
      <c r="O29" s="240"/>
      <c r="P29" s="240"/>
      <c r="Q29" s="240"/>
      <c r="R29" s="240"/>
      <c r="S29" s="240"/>
      <c r="T29" s="240"/>
      <c r="U29" s="240"/>
    </row>
    <row r="30" spans="1:21" ht="13.5" customHeight="1" x14ac:dyDescent="0.2">
      <c r="A30" s="240"/>
      <c r="B30" s="240"/>
      <c r="C30" s="240"/>
      <c r="D30" s="240"/>
      <c r="E30" s="240"/>
      <c r="F30" s="240"/>
      <c r="G30" s="240"/>
      <c r="H30" s="240"/>
      <c r="I30" s="240"/>
      <c r="J30" s="240"/>
      <c r="K30" s="240"/>
      <c r="L30" s="240"/>
      <c r="M30" s="240"/>
      <c r="N30" s="240"/>
      <c r="O30" s="240"/>
      <c r="P30" s="240"/>
      <c r="Q30" s="240"/>
      <c r="R30" s="240"/>
      <c r="S30" s="240"/>
      <c r="T30" s="240"/>
      <c r="U30" s="240"/>
    </row>
    <row r="31" spans="1:21" ht="13.5" customHeight="1" x14ac:dyDescent="0.2">
      <c r="A31" s="240"/>
      <c r="B31" s="240"/>
      <c r="C31" s="240"/>
      <c r="D31" s="240"/>
      <c r="E31" s="240"/>
      <c r="F31" s="240"/>
      <c r="G31" s="240"/>
      <c r="H31" s="240"/>
      <c r="I31" s="240"/>
      <c r="J31" s="240"/>
      <c r="K31" s="240"/>
      <c r="L31" s="240"/>
      <c r="M31" s="240"/>
      <c r="N31" s="240"/>
      <c r="O31" s="240"/>
      <c r="P31" s="240"/>
      <c r="Q31" s="240"/>
      <c r="R31" s="240"/>
      <c r="S31" s="240"/>
      <c r="T31" s="240"/>
      <c r="U31" s="240"/>
    </row>
    <row r="32" spans="1:21" ht="13.5" customHeight="1" x14ac:dyDescent="0.2">
      <c r="A32" s="240"/>
      <c r="B32" s="240"/>
      <c r="C32" s="240"/>
      <c r="D32" s="240"/>
      <c r="E32" s="240"/>
      <c r="F32" s="240"/>
      <c r="G32" s="240"/>
      <c r="H32" s="240"/>
      <c r="I32" s="240"/>
      <c r="J32" s="240"/>
      <c r="K32" s="240"/>
      <c r="L32" s="240"/>
      <c r="M32" s="240"/>
      <c r="N32" s="240"/>
      <c r="O32" s="240"/>
      <c r="P32" s="240"/>
      <c r="Q32" s="240"/>
      <c r="R32" s="240"/>
      <c r="S32" s="240"/>
      <c r="T32" s="240"/>
      <c r="U32" s="240"/>
    </row>
    <row r="33" spans="1:21" ht="13.5" customHeight="1" x14ac:dyDescent="0.2">
      <c r="A33" s="240"/>
      <c r="B33" s="240"/>
      <c r="C33" s="240"/>
      <c r="D33" s="240"/>
      <c r="E33" s="240"/>
      <c r="F33" s="240"/>
      <c r="G33" s="240"/>
      <c r="H33" s="240"/>
      <c r="I33" s="240"/>
      <c r="J33" s="240"/>
      <c r="K33" s="240"/>
      <c r="L33" s="240"/>
      <c r="M33" s="240"/>
      <c r="N33" s="240"/>
      <c r="O33" s="240"/>
      <c r="P33" s="240"/>
      <c r="Q33" s="240"/>
      <c r="R33" s="240"/>
      <c r="S33" s="240"/>
      <c r="T33" s="240"/>
      <c r="U33" s="240"/>
    </row>
    <row r="34" spans="1:21" ht="13.5" customHeight="1" x14ac:dyDescent="0.2">
      <c r="A34" s="240"/>
      <c r="B34" s="240"/>
      <c r="C34" s="240"/>
      <c r="D34" s="240"/>
      <c r="E34" s="240"/>
      <c r="F34" s="240"/>
      <c r="G34" s="240"/>
      <c r="H34" s="240"/>
      <c r="I34" s="240"/>
      <c r="J34" s="240"/>
      <c r="K34" s="240"/>
      <c r="L34" s="240"/>
      <c r="M34" s="240"/>
      <c r="N34" s="240"/>
      <c r="O34" s="240"/>
      <c r="P34" s="240"/>
      <c r="Q34" s="240"/>
      <c r="R34" s="240"/>
      <c r="S34" s="240"/>
      <c r="T34" s="240"/>
      <c r="U34" s="240"/>
    </row>
    <row r="35" spans="1:21" ht="13.5" customHeight="1" x14ac:dyDescent="0.2">
      <c r="A35" s="240"/>
      <c r="B35" s="240"/>
      <c r="C35" s="240"/>
      <c r="D35" s="240"/>
      <c r="E35" s="240"/>
      <c r="F35" s="240"/>
      <c r="G35" s="240"/>
      <c r="H35" s="240"/>
      <c r="I35" s="240"/>
      <c r="J35" s="240"/>
      <c r="K35" s="240"/>
      <c r="L35" s="240"/>
      <c r="M35" s="240"/>
      <c r="N35" s="240"/>
      <c r="O35" s="240"/>
      <c r="P35" s="240"/>
      <c r="Q35" s="240"/>
      <c r="R35" s="240"/>
      <c r="S35" s="240"/>
      <c r="T35" s="240"/>
      <c r="U35" s="240"/>
    </row>
    <row r="36" spans="1:21" ht="13.5" customHeight="1" x14ac:dyDescent="0.2">
      <c r="A36" s="240"/>
      <c r="B36" s="240"/>
      <c r="C36" s="240"/>
      <c r="D36" s="240"/>
      <c r="E36" s="240"/>
      <c r="F36" s="240"/>
      <c r="G36" s="240"/>
      <c r="H36" s="240"/>
      <c r="I36" s="240"/>
      <c r="J36" s="240"/>
      <c r="K36" s="240"/>
      <c r="L36" s="240"/>
      <c r="M36" s="240"/>
      <c r="N36" s="240"/>
      <c r="O36" s="240"/>
      <c r="P36" s="240"/>
      <c r="Q36" s="240"/>
      <c r="R36" s="240"/>
      <c r="S36" s="240"/>
      <c r="T36" s="240"/>
      <c r="U36" s="240"/>
    </row>
    <row r="37" spans="1:21" ht="13.5" customHeight="1" x14ac:dyDescent="0.2">
      <c r="A37" s="240"/>
      <c r="B37" s="240"/>
      <c r="C37" s="240"/>
      <c r="D37" s="240"/>
      <c r="E37" s="240"/>
      <c r="F37" s="240"/>
      <c r="G37" s="240"/>
      <c r="H37" s="240"/>
      <c r="I37" s="240"/>
      <c r="J37" s="240"/>
      <c r="K37" s="240"/>
      <c r="L37" s="240"/>
      <c r="M37" s="240"/>
      <c r="N37" s="240"/>
      <c r="O37" s="240"/>
      <c r="P37" s="240"/>
      <c r="Q37" s="240"/>
      <c r="R37" s="240"/>
      <c r="S37" s="240"/>
      <c r="T37" s="240"/>
      <c r="U37" s="240"/>
    </row>
    <row r="38" spans="1:21" ht="13.5" customHeight="1" x14ac:dyDescent="0.2">
      <c r="A38" s="240"/>
      <c r="B38" s="240"/>
      <c r="C38" s="240"/>
      <c r="D38" s="240"/>
      <c r="E38" s="240"/>
      <c r="F38" s="240"/>
      <c r="G38" s="240"/>
      <c r="H38" s="240"/>
      <c r="I38" s="240"/>
      <c r="J38" s="240"/>
      <c r="K38" s="240"/>
      <c r="L38" s="240"/>
      <c r="M38" s="240"/>
      <c r="N38" s="240"/>
      <c r="O38" s="240"/>
      <c r="P38" s="240"/>
      <c r="Q38" s="240"/>
      <c r="R38" s="240"/>
      <c r="S38" s="240"/>
      <c r="T38" s="240"/>
      <c r="U38" s="240"/>
    </row>
    <row r="39" spans="1:21" ht="13.5" customHeight="1" x14ac:dyDescent="0.2">
      <c r="A39" s="240"/>
      <c r="B39" s="240"/>
      <c r="C39" s="240"/>
      <c r="D39" s="240"/>
      <c r="E39" s="240"/>
      <c r="F39" s="240"/>
      <c r="G39" s="240"/>
      <c r="H39" s="240"/>
      <c r="I39" s="240"/>
      <c r="J39" s="240"/>
      <c r="K39" s="240"/>
      <c r="L39" s="240"/>
      <c r="M39" s="240"/>
      <c r="N39" s="240"/>
      <c r="O39" s="240"/>
      <c r="P39" s="240"/>
      <c r="Q39" s="240"/>
      <c r="R39" s="240"/>
      <c r="S39" s="240"/>
      <c r="T39" s="240"/>
      <c r="U39" s="240"/>
    </row>
    <row r="40" spans="1:21" ht="13.5" customHeight="1" x14ac:dyDescent="0.2">
      <c r="A40" s="240"/>
      <c r="B40" s="240"/>
      <c r="C40" s="240"/>
      <c r="D40" s="240"/>
      <c r="E40" s="240"/>
      <c r="F40" s="240"/>
      <c r="G40" s="240"/>
      <c r="H40" s="240"/>
      <c r="I40" s="240"/>
      <c r="J40" s="240"/>
      <c r="K40" s="240"/>
      <c r="L40" s="240"/>
      <c r="M40" s="240"/>
      <c r="N40" s="240"/>
      <c r="O40" s="240"/>
      <c r="P40" s="240"/>
      <c r="Q40" s="240"/>
      <c r="R40" s="240"/>
      <c r="S40" s="240"/>
      <c r="T40" s="240"/>
      <c r="U40" s="240"/>
    </row>
    <row r="41" spans="1:21" ht="13.5" customHeight="1" x14ac:dyDescent="0.2">
      <c r="A41" s="240"/>
      <c r="B41" s="240"/>
      <c r="C41" s="240"/>
      <c r="D41" s="240"/>
      <c r="E41" s="240"/>
      <c r="F41" s="240"/>
      <c r="G41" s="240"/>
      <c r="H41" s="240"/>
      <c r="I41" s="240"/>
      <c r="J41" s="240"/>
      <c r="K41" s="240"/>
      <c r="L41" s="240"/>
      <c r="M41" s="240"/>
      <c r="N41" s="240"/>
      <c r="O41" s="240"/>
      <c r="P41" s="240"/>
      <c r="Q41" s="240"/>
      <c r="R41" s="240"/>
      <c r="S41" s="240"/>
      <c r="T41" s="240"/>
      <c r="U41" s="240"/>
    </row>
    <row r="42" spans="1:21" ht="13.5" customHeight="1" x14ac:dyDescent="0.2">
      <c r="A42" s="240"/>
      <c r="B42" s="240"/>
      <c r="C42" s="240"/>
      <c r="D42" s="240"/>
      <c r="E42" s="240"/>
      <c r="F42" s="240"/>
      <c r="G42" s="240"/>
      <c r="H42" s="240"/>
      <c r="I42" s="240"/>
      <c r="J42" s="240"/>
      <c r="K42" s="240"/>
      <c r="L42" s="240"/>
      <c r="M42" s="240"/>
      <c r="N42" s="240"/>
      <c r="O42" s="240"/>
      <c r="P42" s="240"/>
      <c r="Q42" s="240"/>
      <c r="R42" s="240"/>
      <c r="S42" s="240"/>
      <c r="T42" s="240"/>
      <c r="U42" s="240"/>
    </row>
    <row r="43" spans="1:21" ht="30.75" customHeight="1" thickBot="1" x14ac:dyDescent="0.25">
      <c r="A43" s="240"/>
      <c r="B43" s="240"/>
      <c r="C43" s="240"/>
      <c r="D43" s="240"/>
      <c r="E43" s="240"/>
      <c r="F43" s="240"/>
      <c r="G43" s="240"/>
      <c r="H43" s="240"/>
      <c r="I43" s="240"/>
      <c r="J43" s="240"/>
      <c r="K43" s="240"/>
      <c r="L43" s="240"/>
      <c r="M43" s="240"/>
      <c r="N43" s="240"/>
      <c r="O43" s="242" t="s">
        <v>503</v>
      </c>
      <c r="P43" s="240"/>
      <c r="Q43" s="240"/>
      <c r="R43" s="240"/>
      <c r="S43" s="240"/>
      <c r="T43" s="240"/>
      <c r="U43" s="240"/>
    </row>
    <row r="44" spans="1:21" ht="30.75" customHeight="1" thickBot="1" x14ac:dyDescent="0.3">
      <c r="A44" s="240"/>
      <c r="B44" s="243" t="s">
        <v>504</v>
      </c>
      <c r="C44" s="244"/>
      <c r="D44" s="244"/>
      <c r="E44" s="245"/>
      <c r="F44" s="245"/>
      <c r="G44" s="245"/>
      <c r="H44" s="245"/>
      <c r="I44" s="245"/>
      <c r="J44" s="246" t="s">
        <v>488</v>
      </c>
      <c r="K44" s="247" t="s">
        <v>3</v>
      </c>
      <c r="L44" s="248" t="s">
        <v>4</v>
      </c>
      <c r="M44" s="248" t="s">
        <v>5</v>
      </c>
      <c r="N44" s="248" t="s">
        <v>6</v>
      </c>
      <c r="O44" s="249" t="s">
        <v>7</v>
      </c>
      <c r="P44" s="240"/>
      <c r="Q44" s="240"/>
      <c r="R44" s="240"/>
      <c r="S44" s="240"/>
      <c r="T44" s="240"/>
      <c r="U44" s="240"/>
    </row>
    <row r="45" spans="1:21" ht="30.75" customHeight="1" x14ac:dyDescent="0.2">
      <c r="A45" s="240"/>
      <c r="B45" s="1149" t="s">
        <v>505</v>
      </c>
      <c r="C45" s="1150"/>
      <c r="D45" s="250"/>
      <c r="E45" s="1155" t="s">
        <v>506</v>
      </c>
      <c r="F45" s="1155"/>
      <c r="G45" s="1155"/>
      <c r="H45" s="1155"/>
      <c r="I45" s="1155"/>
      <c r="J45" s="1156"/>
      <c r="K45" s="251">
        <v>1812</v>
      </c>
      <c r="L45" s="252">
        <v>1830</v>
      </c>
      <c r="M45" s="252">
        <v>1847</v>
      </c>
      <c r="N45" s="252">
        <v>1885</v>
      </c>
      <c r="O45" s="253">
        <v>1757</v>
      </c>
      <c r="P45" s="240"/>
      <c r="Q45" s="240"/>
      <c r="R45" s="240"/>
      <c r="S45" s="240"/>
      <c r="T45" s="240"/>
      <c r="U45" s="240"/>
    </row>
    <row r="46" spans="1:21" ht="30.75" customHeight="1" x14ac:dyDescent="0.2">
      <c r="A46" s="240"/>
      <c r="B46" s="1151"/>
      <c r="C46" s="1152"/>
      <c r="D46" s="254"/>
      <c r="E46" s="1128" t="s">
        <v>507</v>
      </c>
      <c r="F46" s="1128"/>
      <c r="G46" s="1128"/>
      <c r="H46" s="1128"/>
      <c r="I46" s="1128"/>
      <c r="J46" s="1129"/>
      <c r="K46" s="255" t="s">
        <v>322</v>
      </c>
      <c r="L46" s="256" t="s">
        <v>322</v>
      </c>
      <c r="M46" s="256" t="s">
        <v>322</v>
      </c>
      <c r="N46" s="256" t="s">
        <v>322</v>
      </c>
      <c r="O46" s="257" t="s">
        <v>322</v>
      </c>
      <c r="P46" s="240"/>
      <c r="Q46" s="240"/>
      <c r="R46" s="240"/>
      <c r="S46" s="240"/>
      <c r="T46" s="240"/>
      <c r="U46" s="240"/>
    </row>
    <row r="47" spans="1:21" ht="30.75" customHeight="1" x14ac:dyDescent="0.2">
      <c r="A47" s="240"/>
      <c r="B47" s="1151"/>
      <c r="C47" s="1152"/>
      <c r="D47" s="254"/>
      <c r="E47" s="1128" t="s">
        <v>508</v>
      </c>
      <c r="F47" s="1128"/>
      <c r="G47" s="1128"/>
      <c r="H47" s="1128"/>
      <c r="I47" s="1128"/>
      <c r="J47" s="1129"/>
      <c r="K47" s="255" t="s">
        <v>322</v>
      </c>
      <c r="L47" s="256" t="s">
        <v>322</v>
      </c>
      <c r="M47" s="256" t="s">
        <v>322</v>
      </c>
      <c r="N47" s="256" t="s">
        <v>322</v>
      </c>
      <c r="O47" s="257" t="s">
        <v>322</v>
      </c>
      <c r="P47" s="240"/>
      <c r="Q47" s="240"/>
      <c r="R47" s="240"/>
      <c r="S47" s="240"/>
      <c r="T47" s="240"/>
      <c r="U47" s="240"/>
    </row>
    <row r="48" spans="1:21" ht="30.75" customHeight="1" x14ac:dyDescent="0.2">
      <c r="A48" s="240"/>
      <c r="B48" s="1151"/>
      <c r="C48" s="1152"/>
      <c r="D48" s="254"/>
      <c r="E48" s="1128" t="s">
        <v>509</v>
      </c>
      <c r="F48" s="1128"/>
      <c r="G48" s="1128"/>
      <c r="H48" s="1128"/>
      <c r="I48" s="1128"/>
      <c r="J48" s="1129"/>
      <c r="K48" s="255">
        <v>753</v>
      </c>
      <c r="L48" s="256">
        <v>734</v>
      </c>
      <c r="M48" s="256">
        <v>733</v>
      </c>
      <c r="N48" s="256">
        <v>712</v>
      </c>
      <c r="O48" s="257">
        <v>702</v>
      </c>
      <c r="P48" s="240"/>
      <c r="Q48" s="240"/>
      <c r="R48" s="240"/>
      <c r="S48" s="240"/>
      <c r="T48" s="240"/>
      <c r="U48" s="240"/>
    </row>
    <row r="49" spans="1:21" ht="30.75" customHeight="1" x14ac:dyDescent="0.2">
      <c r="A49" s="240"/>
      <c r="B49" s="1151"/>
      <c r="C49" s="1152"/>
      <c r="D49" s="254"/>
      <c r="E49" s="1128" t="s">
        <v>510</v>
      </c>
      <c r="F49" s="1128"/>
      <c r="G49" s="1128"/>
      <c r="H49" s="1128"/>
      <c r="I49" s="1128"/>
      <c r="J49" s="1129"/>
      <c r="K49" s="255">
        <v>2</v>
      </c>
      <c r="L49" s="256">
        <v>2</v>
      </c>
      <c r="M49" s="256">
        <v>2</v>
      </c>
      <c r="N49" s="256">
        <v>2</v>
      </c>
      <c r="O49" s="257">
        <v>2</v>
      </c>
      <c r="P49" s="240"/>
      <c r="Q49" s="240"/>
      <c r="R49" s="240"/>
      <c r="S49" s="240"/>
      <c r="T49" s="240"/>
      <c r="U49" s="240"/>
    </row>
    <row r="50" spans="1:21" ht="30.75" customHeight="1" x14ac:dyDescent="0.2">
      <c r="A50" s="240"/>
      <c r="B50" s="1151"/>
      <c r="C50" s="1152"/>
      <c r="D50" s="254"/>
      <c r="E50" s="1128" t="s">
        <v>511</v>
      </c>
      <c r="F50" s="1128"/>
      <c r="G50" s="1128"/>
      <c r="H50" s="1128"/>
      <c r="I50" s="1128"/>
      <c r="J50" s="1129"/>
      <c r="K50" s="255">
        <v>15</v>
      </c>
      <c r="L50" s="256">
        <v>13</v>
      </c>
      <c r="M50" s="256">
        <v>6</v>
      </c>
      <c r="N50" s="256">
        <v>3</v>
      </c>
      <c r="O50" s="257">
        <v>2</v>
      </c>
      <c r="P50" s="240"/>
      <c r="Q50" s="240"/>
      <c r="R50" s="240"/>
      <c r="S50" s="240"/>
      <c r="T50" s="240"/>
      <c r="U50" s="240"/>
    </row>
    <row r="51" spans="1:21" ht="30.75" customHeight="1" x14ac:dyDescent="0.2">
      <c r="A51" s="240"/>
      <c r="B51" s="1153"/>
      <c r="C51" s="1154"/>
      <c r="D51" s="258"/>
      <c r="E51" s="1128" t="s">
        <v>512</v>
      </c>
      <c r="F51" s="1128"/>
      <c r="G51" s="1128"/>
      <c r="H51" s="1128"/>
      <c r="I51" s="1128"/>
      <c r="J51" s="1129"/>
      <c r="K51" s="255" t="s">
        <v>322</v>
      </c>
      <c r="L51" s="256" t="s">
        <v>322</v>
      </c>
      <c r="M51" s="256" t="s">
        <v>322</v>
      </c>
      <c r="N51" s="256" t="s">
        <v>322</v>
      </c>
      <c r="O51" s="257" t="s">
        <v>322</v>
      </c>
      <c r="P51" s="240"/>
      <c r="Q51" s="240"/>
      <c r="R51" s="240"/>
      <c r="S51" s="240"/>
      <c r="T51" s="240"/>
      <c r="U51" s="240"/>
    </row>
    <row r="52" spans="1:21" ht="30.75" customHeight="1" x14ac:dyDescent="0.2">
      <c r="A52" s="240"/>
      <c r="B52" s="1126" t="s">
        <v>513</v>
      </c>
      <c r="C52" s="1127"/>
      <c r="D52" s="258"/>
      <c r="E52" s="1128" t="s">
        <v>514</v>
      </c>
      <c r="F52" s="1128"/>
      <c r="G52" s="1128"/>
      <c r="H52" s="1128"/>
      <c r="I52" s="1128"/>
      <c r="J52" s="1129"/>
      <c r="K52" s="255">
        <v>1715</v>
      </c>
      <c r="L52" s="256">
        <v>1743</v>
      </c>
      <c r="M52" s="256">
        <v>1731</v>
      </c>
      <c r="N52" s="256">
        <v>1690</v>
      </c>
      <c r="O52" s="257">
        <v>1692</v>
      </c>
      <c r="P52" s="240"/>
      <c r="Q52" s="240"/>
      <c r="R52" s="240"/>
      <c r="S52" s="240"/>
      <c r="T52" s="240"/>
      <c r="U52" s="240"/>
    </row>
    <row r="53" spans="1:21" ht="30.75" customHeight="1" thickBot="1" x14ac:dyDescent="0.25">
      <c r="A53" s="240"/>
      <c r="B53" s="1130" t="s">
        <v>515</v>
      </c>
      <c r="C53" s="1131"/>
      <c r="D53" s="259"/>
      <c r="E53" s="1132" t="s">
        <v>516</v>
      </c>
      <c r="F53" s="1132"/>
      <c r="G53" s="1132"/>
      <c r="H53" s="1132"/>
      <c r="I53" s="1132"/>
      <c r="J53" s="1133"/>
      <c r="K53" s="260">
        <v>867</v>
      </c>
      <c r="L53" s="261">
        <v>836</v>
      </c>
      <c r="M53" s="261">
        <v>857</v>
      </c>
      <c r="N53" s="261">
        <v>912</v>
      </c>
      <c r="O53" s="262">
        <v>771</v>
      </c>
      <c r="P53" s="240"/>
      <c r="Q53" s="240"/>
      <c r="R53" s="240"/>
      <c r="S53" s="240"/>
      <c r="T53" s="240"/>
      <c r="U53" s="240"/>
    </row>
    <row r="54" spans="1:21" ht="24" customHeight="1" x14ac:dyDescent="0.25">
      <c r="A54" s="240"/>
      <c r="B54" s="263" t="s">
        <v>517</v>
      </c>
      <c r="C54" s="240"/>
      <c r="D54" s="240"/>
      <c r="E54" s="240"/>
      <c r="F54" s="240"/>
      <c r="G54" s="240"/>
      <c r="H54" s="240"/>
      <c r="I54" s="240"/>
      <c r="J54" s="240"/>
      <c r="K54" s="240"/>
      <c r="L54" s="240"/>
      <c r="M54" s="240"/>
      <c r="N54" s="240"/>
      <c r="O54" s="240"/>
      <c r="P54" s="240"/>
      <c r="Q54" s="240"/>
      <c r="R54" s="240"/>
      <c r="S54" s="240"/>
      <c r="T54" s="240"/>
      <c r="U54" s="240"/>
    </row>
    <row r="55" spans="1:21" ht="24" customHeight="1" x14ac:dyDescent="0.25">
      <c r="A55" s="240"/>
      <c r="B55" s="263"/>
      <c r="C55" s="240"/>
      <c r="D55" s="240"/>
      <c r="E55" s="240"/>
      <c r="F55" s="240"/>
      <c r="G55" s="240"/>
      <c r="H55" s="240"/>
      <c r="I55" s="240"/>
      <c r="J55" s="240"/>
      <c r="K55" s="240"/>
      <c r="L55" s="240"/>
      <c r="M55" s="240"/>
      <c r="N55" s="240"/>
      <c r="O55" s="240"/>
      <c r="P55" s="240"/>
      <c r="Q55" s="240"/>
      <c r="R55" s="240"/>
      <c r="S55" s="240"/>
      <c r="T55" s="240"/>
      <c r="U55" s="240"/>
    </row>
    <row r="56" spans="1:21" ht="24" customHeight="1" thickBot="1" x14ac:dyDescent="0.3">
      <c r="A56" s="240"/>
      <c r="B56" s="264" t="s">
        <v>518</v>
      </c>
      <c r="C56" s="265"/>
      <c r="D56" s="265"/>
      <c r="E56" s="265"/>
      <c r="F56" s="265"/>
      <c r="G56" s="265"/>
      <c r="H56" s="265"/>
      <c r="I56" s="265"/>
      <c r="J56" s="265"/>
      <c r="K56" s="266"/>
      <c r="L56" s="266"/>
      <c r="M56" s="266"/>
      <c r="N56" s="266"/>
      <c r="O56" s="267" t="s">
        <v>519</v>
      </c>
      <c r="P56" s="240"/>
      <c r="Q56" s="240"/>
      <c r="R56" s="240"/>
      <c r="S56" s="240"/>
      <c r="T56" s="240"/>
      <c r="U56" s="240"/>
    </row>
    <row r="57" spans="1:21" ht="31.5" customHeight="1" thickBot="1" x14ac:dyDescent="0.3">
      <c r="A57" s="240"/>
      <c r="B57" s="268"/>
      <c r="C57" s="269"/>
      <c r="D57" s="269"/>
      <c r="E57" s="270"/>
      <c r="F57" s="270"/>
      <c r="G57" s="270"/>
      <c r="H57" s="270"/>
      <c r="I57" s="270"/>
      <c r="J57" s="271" t="s">
        <v>488</v>
      </c>
      <c r="K57" s="272" t="s">
        <v>520</v>
      </c>
      <c r="L57" s="273" t="s">
        <v>521</v>
      </c>
      <c r="M57" s="273" t="s">
        <v>522</v>
      </c>
      <c r="N57" s="273" t="s">
        <v>523</v>
      </c>
      <c r="O57" s="274" t="s">
        <v>524</v>
      </c>
      <c r="P57" s="240"/>
      <c r="Q57" s="240"/>
      <c r="R57" s="240"/>
      <c r="S57" s="240"/>
      <c r="T57" s="240"/>
      <c r="U57" s="240"/>
    </row>
    <row r="58" spans="1:21" ht="31.5" customHeight="1" x14ac:dyDescent="0.2">
      <c r="B58" s="1134" t="s">
        <v>525</v>
      </c>
      <c r="C58" s="1135"/>
      <c r="D58" s="1140" t="s">
        <v>526</v>
      </c>
      <c r="E58" s="1141"/>
      <c r="F58" s="1141"/>
      <c r="G58" s="1141"/>
      <c r="H58" s="1141"/>
      <c r="I58" s="1141"/>
      <c r="J58" s="1142"/>
      <c r="K58" s="275"/>
      <c r="L58" s="276"/>
      <c r="M58" s="276"/>
      <c r="N58" s="276"/>
      <c r="O58" s="277"/>
    </row>
    <row r="59" spans="1:21" ht="31.5" customHeight="1" x14ac:dyDescent="0.2">
      <c r="B59" s="1136"/>
      <c r="C59" s="1137"/>
      <c r="D59" s="1143" t="s">
        <v>527</v>
      </c>
      <c r="E59" s="1144"/>
      <c r="F59" s="1144"/>
      <c r="G59" s="1144"/>
      <c r="H59" s="1144"/>
      <c r="I59" s="1144"/>
      <c r="J59" s="1145"/>
      <c r="K59" s="278"/>
      <c r="L59" s="279"/>
      <c r="M59" s="279"/>
      <c r="N59" s="279"/>
      <c r="O59" s="280"/>
    </row>
    <row r="60" spans="1:21" ht="31.5" customHeight="1" thickBot="1" x14ac:dyDescent="0.25">
      <c r="B60" s="1138"/>
      <c r="C60" s="1139"/>
      <c r="D60" s="1146" t="s">
        <v>528</v>
      </c>
      <c r="E60" s="1147"/>
      <c r="F60" s="1147"/>
      <c r="G60" s="1147"/>
      <c r="H60" s="1147"/>
      <c r="I60" s="1147"/>
      <c r="J60" s="1148"/>
      <c r="K60" s="281"/>
      <c r="L60" s="282"/>
      <c r="M60" s="282"/>
      <c r="N60" s="282"/>
      <c r="O60" s="283"/>
    </row>
    <row r="61" spans="1:21" ht="24" customHeight="1" x14ac:dyDescent="0.2">
      <c r="B61" s="284"/>
      <c r="C61" s="284"/>
      <c r="D61" s="285" t="s">
        <v>529</v>
      </c>
      <c r="E61" s="286"/>
      <c r="F61" s="286"/>
      <c r="G61" s="286"/>
      <c r="H61" s="286"/>
      <c r="I61" s="286"/>
      <c r="J61" s="286"/>
      <c r="K61" s="286"/>
      <c r="L61" s="286"/>
      <c r="M61" s="286"/>
      <c r="N61" s="286"/>
      <c r="O61" s="286"/>
    </row>
    <row r="62" spans="1:21" ht="24" customHeight="1" x14ac:dyDescent="0.2">
      <c r="B62" s="287"/>
      <c r="C62" s="287"/>
      <c r="D62" s="285" t="s">
        <v>530</v>
      </c>
      <c r="E62" s="286"/>
      <c r="F62" s="286"/>
      <c r="G62" s="286"/>
      <c r="H62" s="286"/>
      <c r="I62" s="286"/>
      <c r="J62" s="286"/>
      <c r="K62" s="286"/>
      <c r="L62" s="286"/>
      <c r="M62" s="286"/>
      <c r="N62" s="286"/>
      <c r="O62" s="286"/>
    </row>
    <row r="63" spans="1:21" ht="24" customHeight="1" x14ac:dyDescent="0.25">
      <c r="A63" s="240"/>
      <c r="B63" s="263"/>
      <c r="C63" s="240"/>
      <c r="D63" s="240"/>
      <c r="E63" s="240"/>
      <c r="F63" s="240"/>
      <c r="G63" s="240"/>
      <c r="H63" s="240"/>
      <c r="I63" s="240"/>
      <c r="J63" s="240"/>
      <c r="K63" s="240"/>
      <c r="L63" s="240"/>
      <c r="M63" s="240"/>
      <c r="N63" s="240"/>
      <c r="O63" s="240"/>
      <c r="P63" s="240"/>
      <c r="Q63" s="240"/>
      <c r="R63" s="240"/>
      <c r="S63" s="240"/>
      <c r="T63" s="240"/>
      <c r="U63" s="240"/>
    </row>
    <row r="64" spans="1:21" ht="24" customHeight="1" x14ac:dyDescent="0.25">
      <c r="A64" s="240"/>
      <c r="B64" s="263"/>
      <c r="C64" s="240"/>
      <c r="D64" s="240"/>
      <c r="E64" s="240"/>
      <c r="F64" s="240"/>
      <c r="G64" s="240"/>
      <c r="H64" s="240"/>
      <c r="I64" s="240"/>
      <c r="J64" s="240"/>
      <c r="K64" s="240"/>
      <c r="L64" s="240"/>
      <c r="M64" s="240"/>
      <c r="N64" s="240"/>
      <c r="O64" s="240"/>
      <c r="P64" s="240"/>
      <c r="Q64" s="240"/>
      <c r="R64" s="240"/>
      <c r="S64" s="240"/>
      <c r="T64" s="240"/>
      <c r="U64" s="240"/>
    </row>
  </sheetData>
  <sheetProtection algorithmName="SHA-512" hashValue="M3SHFByDSCu4v9BCk7GmWj4Jj3i4W3S7np6Wv8HtCezLpXZoUL9+t4p3E3gibGB+12MC8cA1BqNZj/wYu4yx3Q==" saltValue="wmKcNEGp6j+7N2cUYPLbtQ=="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E802A2-94FE-4531-B7F8-DD6A53ACFED4}">
  <sheetPr>
    <pageSetUpPr fitToPage="1"/>
  </sheetPr>
  <dimension ref="B1:M55"/>
  <sheetViews>
    <sheetView showGridLines="0" zoomScaleSheetLayoutView="100" workbookViewId="0">
      <selection activeCell="AF42" sqref="AF42"/>
    </sheetView>
  </sheetViews>
  <sheetFormatPr defaultColWidth="0" defaultRowHeight="13.5" customHeight="1" zeroHeight="1" x14ac:dyDescent="0.2"/>
  <cols>
    <col min="1" max="1" width="6.6328125" style="288" customWidth="1"/>
    <col min="2" max="3" width="12.6328125" style="288" customWidth="1"/>
    <col min="4" max="4" width="11.6328125" style="288" customWidth="1"/>
    <col min="5" max="8" width="10.36328125" style="288" customWidth="1"/>
    <col min="9" max="13" width="16.36328125" style="288" customWidth="1"/>
    <col min="14" max="19" width="12.6328125" style="288" customWidth="1"/>
    <col min="20" max="16384" width="0" style="288"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289" t="s">
        <v>503</v>
      </c>
    </row>
    <row r="40" spans="2:13" ht="27.75" customHeight="1" thickBot="1" x14ac:dyDescent="0.3">
      <c r="B40" s="290" t="s">
        <v>504</v>
      </c>
      <c r="C40" s="291"/>
      <c r="D40" s="291"/>
      <c r="E40" s="292"/>
      <c r="F40" s="292"/>
      <c r="G40" s="292"/>
      <c r="H40" s="293" t="s">
        <v>488</v>
      </c>
      <c r="I40" s="294" t="s">
        <v>3</v>
      </c>
      <c r="J40" s="295" t="s">
        <v>4</v>
      </c>
      <c r="K40" s="295" t="s">
        <v>5</v>
      </c>
      <c r="L40" s="295" t="s">
        <v>6</v>
      </c>
      <c r="M40" s="296" t="s">
        <v>7</v>
      </c>
    </row>
    <row r="41" spans="2:13" ht="27.75" customHeight="1" x14ac:dyDescent="0.2">
      <c r="B41" s="1169" t="s">
        <v>531</v>
      </c>
      <c r="C41" s="1170"/>
      <c r="D41" s="297"/>
      <c r="E41" s="1171" t="s">
        <v>532</v>
      </c>
      <c r="F41" s="1171"/>
      <c r="G41" s="1171"/>
      <c r="H41" s="1172"/>
      <c r="I41" s="298">
        <v>17279</v>
      </c>
      <c r="J41" s="299">
        <v>18244</v>
      </c>
      <c r="K41" s="299">
        <v>19390</v>
      </c>
      <c r="L41" s="299">
        <v>20258</v>
      </c>
      <c r="M41" s="300">
        <v>20934</v>
      </c>
    </row>
    <row r="42" spans="2:13" ht="27.75" customHeight="1" x14ac:dyDescent="0.2">
      <c r="B42" s="1159"/>
      <c r="C42" s="1160"/>
      <c r="D42" s="301"/>
      <c r="E42" s="1163" t="s">
        <v>533</v>
      </c>
      <c r="F42" s="1163"/>
      <c r="G42" s="1163"/>
      <c r="H42" s="1164"/>
      <c r="I42" s="302">
        <v>55</v>
      </c>
      <c r="J42" s="303">
        <v>30</v>
      </c>
      <c r="K42" s="303">
        <v>18</v>
      </c>
      <c r="L42" s="303">
        <v>11</v>
      </c>
      <c r="M42" s="304">
        <v>7</v>
      </c>
    </row>
    <row r="43" spans="2:13" ht="27.75" customHeight="1" x14ac:dyDescent="0.2">
      <c r="B43" s="1159"/>
      <c r="C43" s="1160"/>
      <c r="D43" s="301"/>
      <c r="E43" s="1163" t="s">
        <v>534</v>
      </c>
      <c r="F43" s="1163"/>
      <c r="G43" s="1163"/>
      <c r="H43" s="1164"/>
      <c r="I43" s="302">
        <v>15519</v>
      </c>
      <c r="J43" s="303">
        <v>14958</v>
      </c>
      <c r="K43" s="303">
        <v>14777</v>
      </c>
      <c r="L43" s="303">
        <v>15022</v>
      </c>
      <c r="M43" s="304">
        <v>14776</v>
      </c>
    </row>
    <row r="44" spans="2:13" ht="27.75" customHeight="1" x14ac:dyDescent="0.2">
      <c r="B44" s="1159"/>
      <c r="C44" s="1160"/>
      <c r="D44" s="301"/>
      <c r="E44" s="1163" t="s">
        <v>535</v>
      </c>
      <c r="F44" s="1163"/>
      <c r="G44" s="1163"/>
      <c r="H44" s="1164"/>
      <c r="I44" s="302" t="s">
        <v>322</v>
      </c>
      <c r="J44" s="303" t="s">
        <v>322</v>
      </c>
      <c r="K44" s="303" t="s">
        <v>322</v>
      </c>
      <c r="L44" s="303" t="s">
        <v>322</v>
      </c>
      <c r="M44" s="304" t="s">
        <v>322</v>
      </c>
    </row>
    <row r="45" spans="2:13" ht="27.75" customHeight="1" x14ac:dyDescent="0.2">
      <c r="B45" s="1159"/>
      <c r="C45" s="1160"/>
      <c r="D45" s="301"/>
      <c r="E45" s="1163" t="s">
        <v>536</v>
      </c>
      <c r="F45" s="1163"/>
      <c r="G45" s="1163"/>
      <c r="H45" s="1164"/>
      <c r="I45" s="302">
        <v>1393</v>
      </c>
      <c r="J45" s="303">
        <v>1163</v>
      </c>
      <c r="K45" s="303">
        <v>1155</v>
      </c>
      <c r="L45" s="303">
        <v>1291</v>
      </c>
      <c r="M45" s="304">
        <v>1272</v>
      </c>
    </row>
    <row r="46" spans="2:13" ht="27.75" customHeight="1" x14ac:dyDescent="0.2">
      <c r="B46" s="1159"/>
      <c r="C46" s="1160"/>
      <c r="D46" s="305"/>
      <c r="E46" s="1163" t="s">
        <v>537</v>
      </c>
      <c r="F46" s="1163"/>
      <c r="G46" s="1163"/>
      <c r="H46" s="1164"/>
      <c r="I46" s="302" t="s">
        <v>322</v>
      </c>
      <c r="J46" s="303" t="s">
        <v>322</v>
      </c>
      <c r="K46" s="303" t="s">
        <v>322</v>
      </c>
      <c r="L46" s="303" t="s">
        <v>322</v>
      </c>
      <c r="M46" s="304" t="s">
        <v>322</v>
      </c>
    </row>
    <row r="47" spans="2:13" ht="27.75" customHeight="1" x14ac:dyDescent="0.2">
      <c r="B47" s="1159"/>
      <c r="C47" s="1160"/>
      <c r="D47" s="306"/>
      <c r="E47" s="1173" t="s">
        <v>538</v>
      </c>
      <c r="F47" s="1174"/>
      <c r="G47" s="1174"/>
      <c r="H47" s="1175"/>
      <c r="I47" s="302" t="s">
        <v>322</v>
      </c>
      <c r="J47" s="303" t="s">
        <v>322</v>
      </c>
      <c r="K47" s="303" t="s">
        <v>322</v>
      </c>
      <c r="L47" s="303" t="s">
        <v>322</v>
      </c>
      <c r="M47" s="304" t="s">
        <v>322</v>
      </c>
    </row>
    <row r="48" spans="2:13" ht="27.75" customHeight="1" x14ac:dyDescent="0.2">
      <c r="B48" s="1159"/>
      <c r="C48" s="1160"/>
      <c r="D48" s="301"/>
      <c r="E48" s="1163" t="s">
        <v>539</v>
      </c>
      <c r="F48" s="1163"/>
      <c r="G48" s="1163"/>
      <c r="H48" s="1164"/>
      <c r="I48" s="302" t="s">
        <v>322</v>
      </c>
      <c r="J48" s="303" t="s">
        <v>322</v>
      </c>
      <c r="K48" s="303" t="s">
        <v>322</v>
      </c>
      <c r="L48" s="303" t="s">
        <v>322</v>
      </c>
      <c r="M48" s="304" t="s">
        <v>322</v>
      </c>
    </row>
    <row r="49" spans="2:13" ht="27.75" customHeight="1" x14ac:dyDescent="0.2">
      <c r="B49" s="1161"/>
      <c r="C49" s="1162"/>
      <c r="D49" s="301"/>
      <c r="E49" s="1163" t="s">
        <v>540</v>
      </c>
      <c r="F49" s="1163"/>
      <c r="G49" s="1163"/>
      <c r="H49" s="1164"/>
      <c r="I49" s="302" t="s">
        <v>322</v>
      </c>
      <c r="J49" s="303" t="s">
        <v>322</v>
      </c>
      <c r="K49" s="303" t="s">
        <v>322</v>
      </c>
      <c r="L49" s="303" t="s">
        <v>322</v>
      </c>
      <c r="M49" s="304" t="s">
        <v>322</v>
      </c>
    </row>
    <row r="50" spans="2:13" ht="27.75" customHeight="1" x14ac:dyDescent="0.2">
      <c r="B50" s="1157" t="s">
        <v>541</v>
      </c>
      <c r="C50" s="1158"/>
      <c r="D50" s="307"/>
      <c r="E50" s="1163" t="s">
        <v>542</v>
      </c>
      <c r="F50" s="1163"/>
      <c r="G50" s="1163"/>
      <c r="H50" s="1164"/>
      <c r="I50" s="302">
        <v>9448</v>
      </c>
      <c r="J50" s="303">
        <v>10410</v>
      </c>
      <c r="K50" s="303">
        <v>9441</v>
      </c>
      <c r="L50" s="303">
        <v>9032</v>
      </c>
      <c r="M50" s="304">
        <v>9422</v>
      </c>
    </row>
    <row r="51" spans="2:13" ht="27.75" customHeight="1" x14ac:dyDescent="0.2">
      <c r="B51" s="1159"/>
      <c r="C51" s="1160"/>
      <c r="D51" s="301"/>
      <c r="E51" s="1163" t="s">
        <v>543</v>
      </c>
      <c r="F51" s="1163"/>
      <c r="G51" s="1163"/>
      <c r="H51" s="1164"/>
      <c r="I51" s="302">
        <v>74</v>
      </c>
      <c r="J51" s="303">
        <v>55</v>
      </c>
      <c r="K51" s="303">
        <v>42</v>
      </c>
      <c r="L51" s="303">
        <v>31</v>
      </c>
      <c r="M51" s="304">
        <v>22</v>
      </c>
    </row>
    <row r="52" spans="2:13" ht="27.75" customHeight="1" x14ac:dyDescent="0.2">
      <c r="B52" s="1161"/>
      <c r="C52" s="1162"/>
      <c r="D52" s="301"/>
      <c r="E52" s="1163" t="s">
        <v>544</v>
      </c>
      <c r="F52" s="1163"/>
      <c r="G52" s="1163"/>
      <c r="H52" s="1164"/>
      <c r="I52" s="302">
        <v>21228</v>
      </c>
      <c r="J52" s="303">
        <v>22053</v>
      </c>
      <c r="K52" s="303">
        <v>22768</v>
      </c>
      <c r="L52" s="303">
        <v>23450</v>
      </c>
      <c r="M52" s="304">
        <v>23903</v>
      </c>
    </row>
    <row r="53" spans="2:13" ht="27.75" customHeight="1" thickBot="1" x14ac:dyDescent="0.25">
      <c r="B53" s="1165" t="s">
        <v>515</v>
      </c>
      <c r="C53" s="1166"/>
      <c r="D53" s="308"/>
      <c r="E53" s="1167" t="s">
        <v>545</v>
      </c>
      <c r="F53" s="1167"/>
      <c r="G53" s="1167"/>
      <c r="H53" s="1168"/>
      <c r="I53" s="309">
        <v>3495</v>
      </c>
      <c r="J53" s="310">
        <v>1878</v>
      </c>
      <c r="K53" s="310">
        <v>3090</v>
      </c>
      <c r="L53" s="310">
        <v>4068</v>
      </c>
      <c r="M53" s="311">
        <v>3643</v>
      </c>
    </row>
    <row r="54" spans="2:13" ht="27.75" customHeight="1" x14ac:dyDescent="0.25">
      <c r="B54" s="312"/>
      <c r="C54" s="313"/>
      <c r="D54" s="313"/>
      <c r="E54" s="314"/>
      <c r="F54" s="314"/>
      <c r="G54" s="314"/>
      <c r="H54" s="314"/>
      <c r="I54" s="315"/>
      <c r="J54" s="315"/>
      <c r="K54" s="315"/>
      <c r="L54" s="315"/>
      <c r="M54" s="315"/>
    </row>
    <row r="55" spans="2:13" ht="13" x14ac:dyDescent="0.2"/>
  </sheetData>
  <sheetProtection algorithmName="SHA-512" hashValue="a42pzeGwyZpjoJbbd3mC5iKM6Zf0opV6wp1LO5FbnjtJSxVDvu4rceNg+83hXJ01VjhI/Q+Rzc8qIxMV9vSj0g==" saltValue="HwZxHVMdoJcCDPjh8PjVoA=="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8B6A07-BA1D-46BE-85AB-530E44F3F67B}">
  <sheetPr>
    <pageSetUpPr fitToPage="1"/>
  </sheetPr>
  <dimension ref="B1:W64"/>
  <sheetViews>
    <sheetView showGridLines="0" zoomScale="70" zoomScaleNormal="70" zoomScaleSheetLayoutView="100" workbookViewId="0">
      <selection activeCell="AF42" sqref="AF42"/>
    </sheetView>
  </sheetViews>
  <sheetFormatPr defaultColWidth="0" defaultRowHeight="13.5" customHeight="1" zeroHeight="1" x14ac:dyDescent="0.2"/>
  <cols>
    <col min="1" max="1" width="8.26953125" style="195" customWidth="1"/>
    <col min="2" max="2" width="16.36328125" style="195" customWidth="1"/>
    <col min="3" max="5" width="26.26953125" style="195" customWidth="1"/>
    <col min="6" max="8" width="24.26953125" style="195" customWidth="1"/>
    <col min="9" max="14" width="26" style="195" customWidth="1"/>
    <col min="15" max="15" width="6.08984375" style="195" customWidth="1"/>
    <col min="16" max="16" width="9" style="195" hidden="1" customWidth="1"/>
    <col min="17" max="20" width="0" style="195" hidden="1" customWidth="1"/>
    <col min="21" max="21" width="9" style="195" hidden="1" customWidth="1"/>
    <col min="22" max="22" width="0" style="195" hidden="1" customWidth="1"/>
    <col min="23" max="23" width="9" style="195" hidden="1" customWidth="1"/>
    <col min="24" max="16384" width="0" style="195"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196"/>
      <c r="C53" s="196"/>
      <c r="D53" s="196"/>
      <c r="E53" s="196"/>
      <c r="F53" s="196"/>
      <c r="G53" s="196"/>
      <c r="H53" s="316" t="s">
        <v>546</v>
      </c>
    </row>
    <row r="54" spans="2:8" ht="29.25" customHeight="1" thickBot="1" x14ac:dyDescent="0.35">
      <c r="B54" s="317" t="s">
        <v>22</v>
      </c>
      <c r="C54" s="318"/>
      <c r="D54" s="318"/>
      <c r="E54" s="319" t="s">
        <v>488</v>
      </c>
      <c r="F54" s="320" t="s">
        <v>5</v>
      </c>
      <c r="G54" s="320" t="s">
        <v>6</v>
      </c>
      <c r="H54" s="321" t="s">
        <v>7</v>
      </c>
    </row>
    <row r="55" spans="2:8" ht="52.5" customHeight="1" x14ac:dyDescent="0.2">
      <c r="B55" s="322"/>
      <c r="C55" s="1184" t="s">
        <v>116</v>
      </c>
      <c r="D55" s="1184"/>
      <c r="E55" s="1185"/>
      <c r="F55" s="323">
        <v>3935</v>
      </c>
      <c r="G55" s="323">
        <v>3796</v>
      </c>
      <c r="H55" s="324">
        <v>3704</v>
      </c>
    </row>
    <row r="56" spans="2:8" ht="52.5" customHeight="1" x14ac:dyDescent="0.2">
      <c r="B56" s="325"/>
      <c r="C56" s="1186" t="s">
        <v>547</v>
      </c>
      <c r="D56" s="1186"/>
      <c r="E56" s="1187"/>
      <c r="F56" s="326">
        <v>266</v>
      </c>
      <c r="G56" s="326">
        <v>118</v>
      </c>
      <c r="H56" s="327">
        <v>185</v>
      </c>
    </row>
    <row r="57" spans="2:8" ht="53.25" customHeight="1" x14ac:dyDescent="0.2">
      <c r="B57" s="325"/>
      <c r="C57" s="1188" t="s">
        <v>121</v>
      </c>
      <c r="D57" s="1188"/>
      <c r="E57" s="1189"/>
      <c r="F57" s="328">
        <v>6025</v>
      </c>
      <c r="G57" s="328">
        <v>5858</v>
      </c>
      <c r="H57" s="329">
        <v>6181</v>
      </c>
    </row>
    <row r="58" spans="2:8" ht="45.75" customHeight="1" x14ac:dyDescent="0.2">
      <c r="B58" s="330"/>
      <c r="C58" s="1176" t="s">
        <v>548</v>
      </c>
      <c r="D58" s="1177"/>
      <c r="E58" s="1178"/>
      <c r="F58" s="331">
        <v>1800</v>
      </c>
      <c r="G58" s="331">
        <v>1726</v>
      </c>
      <c r="H58" s="332">
        <v>1647</v>
      </c>
    </row>
    <row r="59" spans="2:8" ht="45.75" customHeight="1" x14ac:dyDescent="0.2">
      <c r="B59" s="330"/>
      <c r="C59" s="1176" t="s">
        <v>549</v>
      </c>
      <c r="D59" s="1177"/>
      <c r="E59" s="1178"/>
      <c r="F59" s="331">
        <v>1235</v>
      </c>
      <c r="G59" s="331">
        <v>1428</v>
      </c>
      <c r="H59" s="332">
        <v>1759</v>
      </c>
    </row>
    <row r="60" spans="2:8" ht="45.75" customHeight="1" x14ac:dyDescent="0.2">
      <c r="B60" s="330"/>
      <c r="C60" s="1176" t="s">
        <v>550</v>
      </c>
      <c r="D60" s="1177"/>
      <c r="E60" s="1178"/>
      <c r="F60" s="331">
        <v>1638</v>
      </c>
      <c r="G60" s="331">
        <v>1336</v>
      </c>
      <c r="H60" s="332">
        <v>1183</v>
      </c>
    </row>
    <row r="61" spans="2:8" ht="45.75" customHeight="1" x14ac:dyDescent="0.2">
      <c r="B61" s="330"/>
      <c r="C61" s="1176" t="s">
        <v>551</v>
      </c>
      <c r="D61" s="1177"/>
      <c r="E61" s="1178"/>
      <c r="F61" s="331">
        <v>677</v>
      </c>
      <c r="G61" s="331">
        <v>714</v>
      </c>
      <c r="H61" s="332">
        <v>944</v>
      </c>
    </row>
    <row r="62" spans="2:8" ht="45.75" customHeight="1" thickBot="1" x14ac:dyDescent="0.25">
      <c r="B62" s="333"/>
      <c r="C62" s="1179" t="s">
        <v>552</v>
      </c>
      <c r="D62" s="1180"/>
      <c r="E62" s="1181"/>
      <c r="F62" s="334">
        <v>508</v>
      </c>
      <c r="G62" s="334">
        <v>496</v>
      </c>
      <c r="H62" s="335">
        <v>496</v>
      </c>
    </row>
    <row r="63" spans="2:8" ht="52.5" customHeight="1" thickBot="1" x14ac:dyDescent="0.25">
      <c r="B63" s="336"/>
      <c r="C63" s="1182" t="s">
        <v>553</v>
      </c>
      <c r="D63" s="1182"/>
      <c r="E63" s="1183"/>
      <c r="F63" s="337">
        <v>10226</v>
      </c>
      <c r="G63" s="337">
        <v>9772</v>
      </c>
      <c r="H63" s="338">
        <v>10070</v>
      </c>
    </row>
    <row r="64" spans="2:8" ht="13" x14ac:dyDescent="0.2"/>
  </sheetData>
  <sheetProtection algorithmName="SHA-512" hashValue="05H0gCeGCxFpnTM2/pThZhRql4XD9EHOXzk2lJ+CWW9fhahBcuXedT1S2b4sXvAoRWjvquyFoAGFyhYz7H9ZMQ==" saltValue="u1CrxLIyJC/XD58zzbhF+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A1:DE85"/>
  <sheetViews>
    <sheetView showGridLines="0" topLeftCell="T20" zoomScaleNormal="100" zoomScaleSheetLayoutView="55" workbookViewId="0">
      <selection activeCell="CG40" sqref="CG40"/>
    </sheetView>
  </sheetViews>
  <sheetFormatPr defaultColWidth="0" defaultRowHeight="13.5" customHeight="1" zeroHeight="1" x14ac:dyDescent="0.2"/>
  <cols>
    <col min="1" max="1" width="6.36328125" style="3" customWidth="1"/>
    <col min="2" max="107" width="2.453125" style="3" customWidth="1"/>
    <col min="108" max="108" width="6.08984375" style="11" customWidth="1"/>
    <col min="109" max="109" width="5.90625" style="10" customWidth="1"/>
    <col min="110" max="16384" width="8.6328125" style="3" hidden="1"/>
  </cols>
  <sheetData>
    <row r="1" spans="1:109" ht="42.75" customHeight="1" x14ac:dyDescent="0.2">
      <c r="A1" s="1"/>
      <c r="B1" s="2"/>
      <c r="DD1" s="3"/>
      <c r="DE1" s="3"/>
    </row>
    <row r="2" spans="1:109" ht="25.5" customHeight="1" x14ac:dyDescent="0.2">
      <c r="A2" s="4"/>
      <c r="C2" s="4"/>
      <c r="O2" s="4"/>
      <c r="P2" s="4"/>
      <c r="Q2" s="4"/>
      <c r="R2" s="4"/>
      <c r="S2" s="4"/>
      <c r="T2" s="4"/>
      <c r="U2" s="4"/>
      <c r="V2" s="4"/>
      <c r="W2" s="4"/>
      <c r="X2" s="4"/>
      <c r="Y2" s="4"/>
      <c r="Z2" s="4"/>
      <c r="AA2" s="4"/>
      <c r="AB2" s="4"/>
      <c r="AC2" s="4"/>
      <c r="AD2" s="4"/>
      <c r="AE2" s="4"/>
      <c r="AF2" s="4"/>
      <c r="AG2" s="4"/>
      <c r="AH2" s="4"/>
      <c r="AI2" s="4"/>
      <c r="AU2" s="4"/>
      <c r="BG2" s="4"/>
      <c r="BS2" s="4"/>
      <c r="CE2" s="4"/>
      <c r="CQ2" s="4"/>
      <c r="DD2" s="3"/>
      <c r="DE2" s="3"/>
    </row>
    <row r="3" spans="1:109" ht="25.5" customHeight="1" x14ac:dyDescent="0.2">
      <c r="A3" s="4"/>
      <c r="C3" s="4"/>
      <c r="O3" s="4"/>
      <c r="P3" s="4"/>
      <c r="Q3" s="4"/>
      <c r="R3" s="4"/>
      <c r="S3" s="4"/>
      <c r="T3" s="4"/>
      <c r="U3" s="4"/>
      <c r="V3" s="4"/>
      <c r="W3" s="4"/>
      <c r="X3" s="4"/>
      <c r="Y3" s="4"/>
      <c r="Z3" s="4"/>
      <c r="AA3" s="4"/>
      <c r="AB3" s="4"/>
      <c r="AC3" s="4"/>
      <c r="AD3" s="4"/>
      <c r="AE3" s="4"/>
      <c r="AF3" s="4"/>
      <c r="AG3" s="4"/>
      <c r="AH3" s="4"/>
      <c r="AI3" s="4"/>
      <c r="AU3" s="4"/>
      <c r="BG3" s="4"/>
      <c r="BS3" s="4"/>
      <c r="CE3" s="4"/>
      <c r="CQ3" s="4"/>
      <c r="DD3" s="3"/>
      <c r="DE3" s="3"/>
    </row>
    <row r="4" spans="1:109" s="5" customFormat="1" ht="13" x14ac:dyDescent="0.2">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row>
    <row r="5" spans="1:109" s="5" customFormat="1" ht="13" x14ac:dyDescent="0.2">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row>
    <row r="6" spans="1:109" s="5" customFormat="1" ht="13" x14ac:dyDescent="0.2">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row>
    <row r="7" spans="1:109" s="5" customFormat="1" ht="13" x14ac:dyDescent="0.2">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row>
    <row r="8" spans="1:109" s="5" customFormat="1" ht="13" x14ac:dyDescent="0.2">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row>
    <row r="9" spans="1:109" s="5" customFormat="1" ht="13" x14ac:dyDescent="0.2">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row>
    <row r="10" spans="1:109" s="5" customFormat="1" ht="13" x14ac:dyDescent="0.2">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row>
    <row r="11" spans="1:109" s="5" customFormat="1" ht="13" x14ac:dyDescent="0.2">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row>
    <row r="12" spans="1:109" s="5" customFormat="1" ht="13" x14ac:dyDescent="0.2">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row>
    <row r="13" spans="1:109" s="5" customFormat="1" ht="13" x14ac:dyDescent="0.2">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row>
    <row r="14" spans="1:109" s="5" customFormat="1" ht="13" x14ac:dyDescent="0.2">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row>
    <row r="15" spans="1:109" s="5" customFormat="1" ht="13" x14ac:dyDescent="0.2">
      <c r="A15" s="3"/>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row>
    <row r="16" spans="1:109" s="5" customFormat="1" ht="13" x14ac:dyDescent="0.2">
      <c r="A16" s="3"/>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row>
    <row r="17" spans="1:109" s="5" customFormat="1" ht="13" x14ac:dyDescent="0.2">
      <c r="A17" s="3"/>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row>
    <row r="18" spans="1:109" s="5" customFormat="1" ht="13" x14ac:dyDescent="0.2">
      <c r="A18" s="3"/>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row>
    <row r="19" spans="1:109" ht="13" x14ac:dyDescent="0.2">
      <c r="DD19" s="3"/>
      <c r="DE19" s="3"/>
    </row>
    <row r="20" spans="1:109" ht="13" x14ac:dyDescent="0.2">
      <c r="DD20" s="3"/>
      <c r="DE20" s="3"/>
    </row>
    <row r="21" spans="1:109" ht="17.25" customHeight="1" x14ac:dyDescent="0.2">
      <c r="B21" s="6"/>
      <c r="C21" s="7"/>
      <c r="D21" s="7"/>
      <c r="E21" s="7"/>
      <c r="F21" s="7"/>
      <c r="G21" s="7"/>
      <c r="H21" s="7"/>
      <c r="I21" s="7"/>
      <c r="J21" s="7"/>
      <c r="K21" s="7"/>
      <c r="L21" s="7"/>
      <c r="M21" s="7"/>
      <c r="N21" s="8"/>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8"/>
      <c r="AU21" s="7"/>
      <c r="AV21" s="7"/>
      <c r="AW21" s="7"/>
      <c r="AX21" s="7"/>
      <c r="AY21" s="7"/>
      <c r="AZ21" s="7"/>
      <c r="BA21" s="7"/>
      <c r="BB21" s="7"/>
      <c r="BC21" s="7"/>
      <c r="BD21" s="7"/>
      <c r="BE21" s="7"/>
      <c r="BF21" s="8"/>
      <c r="BG21" s="7"/>
      <c r="BH21" s="7"/>
      <c r="BI21" s="7"/>
      <c r="BJ21" s="7"/>
      <c r="BK21" s="7"/>
      <c r="BL21" s="7"/>
      <c r="BM21" s="7"/>
      <c r="BN21" s="7"/>
      <c r="BO21" s="7"/>
      <c r="BP21" s="7"/>
      <c r="BQ21" s="7"/>
      <c r="BR21" s="8"/>
      <c r="BS21" s="7"/>
      <c r="BT21" s="7"/>
      <c r="BU21" s="7"/>
      <c r="BV21" s="7"/>
      <c r="BW21" s="7"/>
      <c r="BX21" s="7"/>
      <c r="BY21" s="7"/>
      <c r="BZ21" s="7"/>
      <c r="CA21" s="7"/>
      <c r="CB21" s="7"/>
      <c r="CC21" s="7"/>
      <c r="CD21" s="8"/>
      <c r="CE21" s="7"/>
      <c r="CF21" s="7"/>
      <c r="CG21" s="7"/>
      <c r="CH21" s="7"/>
      <c r="CI21" s="7"/>
      <c r="CJ21" s="7"/>
      <c r="CK21" s="7"/>
      <c r="CL21" s="7"/>
      <c r="CM21" s="7"/>
      <c r="CN21" s="7"/>
      <c r="CO21" s="7"/>
      <c r="CP21" s="8"/>
      <c r="CQ21" s="7"/>
      <c r="CR21" s="7"/>
      <c r="CS21" s="7"/>
      <c r="CT21" s="7"/>
      <c r="CU21" s="7"/>
      <c r="CV21" s="7"/>
      <c r="CW21" s="7"/>
      <c r="CX21" s="7"/>
      <c r="CY21" s="7"/>
      <c r="CZ21" s="7"/>
      <c r="DA21" s="7"/>
      <c r="DB21" s="8"/>
      <c r="DC21" s="7"/>
      <c r="DD21" s="9"/>
      <c r="DE21" s="3"/>
    </row>
    <row r="22" spans="1:109" ht="17.25" customHeight="1" x14ac:dyDescent="0.2">
      <c r="B22" s="10"/>
    </row>
    <row r="23" spans="1:109" ht="13" x14ac:dyDescent="0.2">
      <c r="B23" s="10"/>
    </row>
    <row r="24" spans="1:109" ht="13" x14ac:dyDescent="0.2">
      <c r="B24" s="10"/>
    </row>
    <row r="25" spans="1:109" ht="13" x14ac:dyDescent="0.2">
      <c r="B25" s="10"/>
    </row>
    <row r="26" spans="1:109" ht="13" x14ac:dyDescent="0.2">
      <c r="B26" s="10"/>
    </row>
    <row r="27" spans="1:109" ht="13" x14ac:dyDescent="0.2">
      <c r="B27" s="10"/>
    </row>
    <row r="28" spans="1:109" ht="13" x14ac:dyDescent="0.2">
      <c r="B28" s="10"/>
    </row>
    <row r="29" spans="1:109" ht="13" x14ac:dyDescent="0.2">
      <c r="B29" s="10"/>
    </row>
    <row r="30" spans="1:109" ht="13" x14ac:dyDescent="0.2">
      <c r="B30" s="10"/>
    </row>
    <row r="31" spans="1:109" ht="13" x14ac:dyDescent="0.2">
      <c r="B31" s="10"/>
    </row>
    <row r="32" spans="1:109" ht="13" x14ac:dyDescent="0.2">
      <c r="B32" s="10"/>
    </row>
    <row r="33" spans="2:109" ht="13" x14ac:dyDescent="0.2">
      <c r="B33" s="10"/>
    </row>
    <row r="34" spans="2:109" ht="13" x14ac:dyDescent="0.2">
      <c r="B34" s="10"/>
    </row>
    <row r="35" spans="2:109" ht="13" x14ac:dyDescent="0.2">
      <c r="B35" s="10"/>
    </row>
    <row r="36" spans="2:109" ht="13" x14ac:dyDescent="0.2">
      <c r="B36" s="10"/>
    </row>
    <row r="37" spans="2:109" ht="13" x14ac:dyDescent="0.2">
      <c r="B37" s="10"/>
    </row>
    <row r="38" spans="2:109" ht="13" x14ac:dyDescent="0.2">
      <c r="B38" s="10"/>
    </row>
    <row r="39" spans="2:109" ht="13" x14ac:dyDescent="0.2">
      <c r="B39" s="12"/>
      <c r="C39" s="13"/>
      <c r="D39" s="13"/>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c r="DA39" s="13"/>
      <c r="DB39" s="13"/>
      <c r="DC39" s="13"/>
      <c r="DD39" s="14"/>
    </row>
    <row r="40" spans="2:109" ht="13" x14ac:dyDescent="0.2">
      <c r="B40" s="15"/>
      <c r="DD40" s="15"/>
      <c r="DE40" s="3"/>
    </row>
    <row r="41" spans="2:109" ht="16.5" x14ac:dyDescent="0.2">
      <c r="B41" s="16" t="s">
        <v>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9"/>
    </row>
    <row r="42" spans="2:109" ht="13" x14ac:dyDescent="0.2">
      <c r="B42" s="10"/>
      <c r="G42" s="17"/>
      <c r="I42" s="18"/>
      <c r="J42" s="18"/>
      <c r="K42" s="18"/>
      <c r="AM42" s="17"/>
      <c r="AN42" s="17" t="s">
        <v>1</v>
      </c>
      <c r="AP42" s="18"/>
      <c r="AQ42" s="18"/>
      <c r="AR42" s="18"/>
      <c r="AY42" s="17"/>
      <c r="BA42" s="18"/>
      <c r="BB42" s="18"/>
      <c r="BC42" s="18"/>
      <c r="BK42" s="17"/>
      <c r="BM42" s="18"/>
      <c r="BN42" s="18"/>
      <c r="BO42" s="18"/>
      <c r="BW42" s="17"/>
      <c r="BY42" s="18"/>
      <c r="BZ42" s="18"/>
      <c r="CA42" s="18"/>
      <c r="CI42" s="17"/>
      <c r="CK42" s="18"/>
      <c r="CL42" s="18"/>
      <c r="CM42" s="18"/>
      <c r="CU42" s="17"/>
      <c r="CW42" s="18"/>
      <c r="CX42" s="18"/>
      <c r="CY42" s="18"/>
    </row>
    <row r="43" spans="2:109" ht="13.5" customHeight="1" x14ac:dyDescent="0.2">
      <c r="B43" s="10"/>
      <c r="AN43" s="1191" t="s">
        <v>555</v>
      </c>
      <c r="AO43" s="1192"/>
      <c r="AP43" s="1192"/>
      <c r="AQ43" s="1192"/>
      <c r="AR43" s="1192"/>
      <c r="AS43" s="1192"/>
      <c r="AT43" s="1192"/>
      <c r="AU43" s="1192"/>
      <c r="AV43" s="1192"/>
      <c r="AW43" s="1192"/>
      <c r="AX43" s="1192"/>
      <c r="AY43" s="1192"/>
      <c r="AZ43" s="1192"/>
      <c r="BA43" s="1192"/>
      <c r="BB43" s="1192"/>
      <c r="BC43" s="1192"/>
      <c r="BD43" s="1192"/>
      <c r="BE43" s="1192"/>
      <c r="BF43" s="1192"/>
      <c r="BG43" s="1192"/>
      <c r="BH43" s="1192"/>
      <c r="BI43" s="1192"/>
      <c r="BJ43" s="1192"/>
      <c r="BK43" s="1192"/>
      <c r="BL43" s="1192"/>
      <c r="BM43" s="1192"/>
      <c r="BN43" s="1192"/>
      <c r="BO43" s="1192"/>
      <c r="BP43" s="1192"/>
      <c r="BQ43" s="1192"/>
      <c r="BR43" s="1192"/>
      <c r="BS43" s="1192"/>
      <c r="BT43" s="1192"/>
      <c r="BU43" s="1192"/>
      <c r="BV43" s="1192"/>
      <c r="BW43" s="1192"/>
      <c r="BX43" s="1192"/>
      <c r="BY43" s="1192"/>
      <c r="BZ43" s="1192"/>
      <c r="CA43" s="1192"/>
      <c r="CB43" s="1192"/>
      <c r="CC43" s="1192"/>
      <c r="CD43" s="1192"/>
      <c r="CE43" s="1192"/>
      <c r="CF43" s="1192"/>
      <c r="CG43" s="1192"/>
      <c r="CH43" s="1192"/>
      <c r="CI43" s="1192"/>
      <c r="CJ43" s="1192"/>
      <c r="CK43" s="1192"/>
      <c r="CL43" s="1192"/>
      <c r="CM43" s="1192"/>
      <c r="CN43" s="1192"/>
      <c r="CO43" s="1192"/>
      <c r="CP43" s="1192"/>
      <c r="CQ43" s="1192"/>
      <c r="CR43" s="1192"/>
      <c r="CS43" s="1192"/>
      <c r="CT43" s="1192"/>
      <c r="CU43" s="1192"/>
      <c r="CV43" s="1192"/>
      <c r="CW43" s="1192"/>
      <c r="CX43" s="1192"/>
      <c r="CY43" s="1192"/>
      <c r="CZ43" s="1192"/>
      <c r="DA43" s="1192"/>
      <c r="DB43" s="1192"/>
      <c r="DC43" s="1193"/>
    </row>
    <row r="44" spans="2:109" ht="13" x14ac:dyDescent="0.2">
      <c r="B44" s="10"/>
      <c r="AN44" s="1194"/>
      <c r="AO44" s="1195"/>
      <c r="AP44" s="1195"/>
      <c r="AQ44" s="1195"/>
      <c r="AR44" s="1195"/>
      <c r="AS44" s="1195"/>
      <c r="AT44" s="1195"/>
      <c r="AU44" s="1195"/>
      <c r="AV44" s="1195"/>
      <c r="AW44" s="1195"/>
      <c r="AX44" s="1195"/>
      <c r="AY44" s="1195"/>
      <c r="AZ44" s="1195"/>
      <c r="BA44" s="1195"/>
      <c r="BB44" s="1195"/>
      <c r="BC44" s="1195"/>
      <c r="BD44" s="1195"/>
      <c r="BE44" s="1195"/>
      <c r="BF44" s="1195"/>
      <c r="BG44" s="1195"/>
      <c r="BH44" s="1195"/>
      <c r="BI44" s="1195"/>
      <c r="BJ44" s="1195"/>
      <c r="BK44" s="1195"/>
      <c r="BL44" s="1195"/>
      <c r="BM44" s="1195"/>
      <c r="BN44" s="1195"/>
      <c r="BO44" s="1195"/>
      <c r="BP44" s="1195"/>
      <c r="BQ44" s="1195"/>
      <c r="BR44" s="1195"/>
      <c r="BS44" s="1195"/>
      <c r="BT44" s="1195"/>
      <c r="BU44" s="1195"/>
      <c r="BV44" s="1195"/>
      <c r="BW44" s="1195"/>
      <c r="BX44" s="1195"/>
      <c r="BY44" s="1195"/>
      <c r="BZ44" s="1195"/>
      <c r="CA44" s="1195"/>
      <c r="CB44" s="1195"/>
      <c r="CC44" s="1195"/>
      <c r="CD44" s="1195"/>
      <c r="CE44" s="1195"/>
      <c r="CF44" s="1195"/>
      <c r="CG44" s="1195"/>
      <c r="CH44" s="1195"/>
      <c r="CI44" s="1195"/>
      <c r="CJ44" s="1195"/>
      <c r="CK44" s="1195"/>
      <c r="CL44" s="1195"/>
      <c r="CM44" s="1195"/>
      <c r="CN44" s="1195"/>
      <c r="CO44" s="1195"/>
      <c r="CP44" s="1195"/>
      <c r="CQ44" s="1195"/>
      <c r="CR44" s="1195"/>
      <c r="CS44" s="1195"/>
      <c r="CT44" s="1195"/>
      <c r="CU44" s="1195"/>
      <c r="CV44" s="1195"/>
      <c r="CW44" s="1195"/>
      <c r="CX44" s="1195"/>
      <c r="CY44" s="1195"/>
      <c r="CZ44" s="1195"/>
      <c r="DA44" s="1195"/>
      <c r="DB44" s="1195"/>
      <c r="DC44" s="1196"/>
    </row>
    <row r="45" spans="2:109" ht="13" x14ac:dyDescent="0.2">
      <c r="B45" s="10"/>
      <c r="AN45" s="1194"/>
      <c r="AO45" s="1195"/>
      <c r="AP45" s="1195"/>
      <c r="AQ45" s="1195"/>
      <c r="AR45" s="1195"/>
      <c r="AS45" s="1195"/>
      <c r="AT45" s="1195"/>
      <c r="AU45" s="1195"/>
      <c r="AV45" s="1195"/>
      <c r="AW45" s="1195"/>
      <c r="AX45" s="1195"/>
      <c r="AY45" s="1195"/>
      <c r="AZ45" s="1195"/>
      <c r="BA45" s="1195"/>
      <c r="BB45" s="1195"/>
      <c r="BC45" s="1195"/>
      <c r="BD45" s="1195"/>
      <c r="BE45" s="1195"/>
      <c r="BF45" s="1195"/>
      <c r="BG45" s="1195"/>
      <c r="BH45" s="1195"/>
      <c r="BI45" s="1195"/>
      <c r="BJ45" s="1195"/>
      <c r="BK45" s="1195"/>
      <c r="BL45" s="1195"/>
      <c r="BM45" s="1195"/>
      <c r="BN45" s="1195"/>
      <c r="BO45" s="1195"/>
      <c r="BP45" s="1195"/>
      <c r="BQ45" s="1195"/>
      <c r="BR45" s="1195"/>
      <c r="BS45" s="1195"/>
      <c r="BT45" s="1195"/>
      <c r="BU45" s="1195"/>
      <c r="BV45" s="1195"/>
      <c r="BW45" s="1195"/>
      <c r="BX45" s="1195"/>
      <c r="BY45" s="1195"/>
      <c r="BZ45" s="1195"/>
      <c r="CA45" s="1195"/>
      <c r="CB45" s="1195"/>
      <c r="CC45" s="1195"/>
      <c r="CD45" s="1195"/>
      <c r="CE45" s="1195"/>
      <c r="CF45" s="1195"/>
      <c r="CG45" s="1195"/>
      <c r="CH45" s="1195"/>
      <c r="CI45" s="1195"/>
      <c r="CJ45" s="1195"/>
      <c r="CK45" s="1195"/>
      <c r="CL45" s="1195"/>
      <c r="CM45" s="1195"/>
      <c r="CN45" s="1195"/>
      <c r="CO45" s="1195"/>
      <c r="CP45" s="1195"/>
      <c r="CQ45" s="1195"/>
      <c r="CR45" s="1195"/>
      <c r="CS45" s="1195"/>
      <c r="CT45" s="1195"/>
      <c r="CU45" s="1195"/>
      <c r="CV45" s="1195"/>
      <c r="CW45" s="1195"/>
      <c r="CX45" s="1195"/>
      <c r="CY45" s="1195"/>
      <c r="CZ45" s="1195"/>
      <c r="DA45" s="1195"/>
      <c r="DB45" s="1195"/>
      <c r="DC45" s="1196"/>
    </row>
    <row r="46" spans="2:109" ht="13" x14ac:dyDescent="0.2">
      <c r="B46" s="10"/>
      <c r="AN46" s="1194"/>
      <c r="AO46" s="1195"/>
      <c r="AP46" s="1195"/>
      <c r="AQ46" s="1195"/>
      <c r="AR46" s="1195"/>
      <c r="AS46" s="1195"/>
      <c r="AT46" s="1195"/>
      <c r="AU46" s="1195"/>
      <c r="AV46" s="1195"/>
      <c r="AW46" s="1195"/>
      <c r="AX46" s="1195"/>
      <c r="AY46" s="1195"/>
      <c r="AZ46" s="1195"/>
      <c r="BA46" s="1195"/>
      <c r="BB46" s="1195"/>
      <c r="BC46" s="1195"/>
      <c r="BD46" s="1195"/>
      <c r="BE46" s="1195"/>
      <c r="BF46" s="1195"/>
      <c r="BG46" s="1195"/>
      <c r="BH46" s="1195"/>
      <c r="BI46" s="1195"/>
      <c r="BJ46" s="1195"/>
      <c r="BK46" s="1195"/>
      <c r="BL46" s="1195"/>
      <c r="BM46" s="1195"/>
      <c r="BN46" s="1195"/>
      <c r="BO46" s="1195"/>
      <c r="BP46" s="1195"/>
      <c r="BQ46" s="1195"/>
      <c r="BR46" s="1195"/>
      <c r="BS46" s="1195"/>
      <c r="BT46" s="1195"/>
      <c r="BU46" s="1195"/>
      <c r="BV46" s="1195"/>
      <c r="BW46" s="1195"/>
      <c r="BX46" s="1195"/>
      <c r="BY46" s="1195"/>
      <c r="BZ46" s="1195"/>
      <c r="CA46" s="1195"/>
      <c r="CB46" s="1195"/>
      <c r="CC46" s="1195"/>
      <c r="CD46" s="1195"/>
      <c r="CE46" s="1195"/>
      <c r="CF46" s="1195"/>
      <c r="CG46" s="1195"/>
      <c r="CH46" s="1195"/>
      <c r="CI46" s="1195"/>
      <c r="CJ46" s="1195"/>
      <c r="CK46" s="1195"/>
      <c r="CL46" s="1195"/>
      <c r="CM46" s="1195"/>
      <c r="CN46" s="1195"/>
      <c r="CO46" s="1195"/>
      <c r="CP46" s="1195"/>
      <c r="CQ46" s="1195"/>
      <c r="CR46" s="1195"/>
      <c r="CS46" s="1195"/>
      <c r="CT46" s="1195"/>
      <c r="CU46" s="1195"/>
      <c r="CV46" s="1195"/>
      <c r="CW46" s="1195"/>
      <c r="CX46" s="1195"/>
      <c r="CY46" s="1195"/>
      <c r="CZ46" s="1195"/>
      <c r="DA46" s="1195"/>
      <c r="DB46" s="1195"/>
      <c r="DC46" s="1196"/>
    </row>
    <row r="47" spans="2:109" ht="13" x14ac:dyDescent="0.2">
      <c r="B47" s="10"/>
      <c r="AN47" s="1197"/>
      <c r="AO47" s="1198"/>
      <c r="AP47" s="1198"/>
      <c r="AQ47" s="1198"/>
      <c r="AR47" s="1198"/>
      <c r="AS47" s="1198"/>
      <c r="AT47" s="1198"/>
      <c r="AU47" s="1198"/>
      <c r="AV47" s="1198"/>
      <c r="AW47" s="1198"/>
      <c r="AX47" s="1198"/>
      <c r="AY47" s="1198"/>
      <c r="AZ47" s="1198"/>
      <c r="BA47" s="1198"/>
      <c r="BB47" s="1198"/>
      <c r="BC47" s="1198"/>
      <c r="BD47" s="1198"/>
      <c r="BE47" s="1198"/>
      <c r="BF47" s="1198"/>
      <c r="BG47" s="1198"/>
      <c r="BH47" s="1198"/>
      <c r="BI47" s="1198"/>
      <c r="BJ47" s="1198"/>
      <c r="BK47" s="1198"/>
      <c r="BL47" s="1198"/>
      <c r="BM47" s="1198"/>
      <c r="BN47" s="1198"/>
      <c r="BO47" s="1198"/>
      <c r="BP47" s="1198"/>
      <c r="BQ47" s="1198"/>
      <c r="BR47" s="1198"/>
      <c r="BS47" s="1198"/>
      <c r="BT47" s="1198"/>
      <c r="BU47" s="1198"/>
      <c r="BV47" s="1198"/>
      <c r="BW47" s="1198"/>
      <c r="BX47" s="1198"/>
      <c r="BY47" s="1198"/>
      <c r="BZ47" s="1198"/>
      <c r="CA47" s="1198"/>
      <c r="CB47" s="1198"/>
      <c r="CC47" s="1198"/>
      <c r="CD47" s="1198"/>
      <c r="CE47" s="1198"/>
      <c r="CF47" s="1198"/>
      <c r="CG47" s="1198"/>
      <c r="CH47" s="1198"/>
      <c r="CI47" s="1198"/>
      <c r="CJ47" s="1198"/>
      <c r="CK47" s="1198"/>
      <c r="CL47" s="1198"/>
      <c r="CM47" s="1198"/>
      <c r="CN47" s="1198"/>
      <c r="CO47" s="1198"/>
      <c r="CP47" s="1198"/>
      <c r="CQ47" s="1198"/>
      <c r="CR47" s="1198"/>
      <c r="CS47" s="1198"/>
      <c r="CT47" s="1198"/>
      <c r="CU47" s="1198"/>
      <c r="CV47" s="1198"/>
      <c r="CW47" s="1198"/>
      <c r="CX47" s="1198"/>
      <c r="CY47" s="1198"/>
      <c r="CZ47" s="1198"/>
      <c r="DA47" s="1198"/>
      <c r="DB47" s="1198"/>
      <c r="DC47" s="1199"/>
    </row>
    <row r="48" spans="2:109" ht="13" x14ac:dyDescent="0.2">
      <c r="B48" s="10"/>
      <c r="H48" s="19"/>
      <c r="I48" s="19"/>
      <c r="J48" s="19"/>
      <c r="AN48" s="19"/>
      <c r="AO48" s="19"/>
      <c r="AP48" s="19"/>
      <c r="AZ48" s="19"/>
      <c r="BA48" s="19"/>
      <c r="BB48" s="19"/>
      <c r="BL48" s="19"/>
      <c r="BM48" s="19"/>
      <c r="BN48" s="19"/>
      <c r="BX48" s="19"/>
      <c r="BY48" s="19"/>
      <c r="BZ48" s="19"/>
      <c r="CJ48" s="19"/>
      <c r="CK48" s="19"/>
      <c r="CL48" s="19"/>
      <c r="CV48" s="19"/>
      <c r="CW48" s="19"/>
      <c r="CX48" s="19"/>
    </row>
    <row r="49" spans="1:109" ht="13" x14ac:dyDescent="0.2">
      <c r="B49" s="10"/>
      <c r="AN49" s="3" t="s">
        <v>2</v>
      </c>
    </row>
    <row r="50" spans="1:109" ht="13" x14ac:dyDescent="0.2">
      <c r="B50" s="10"/>
      <c r="G50" s="1200"/>
      <c r="H50" s="1200"/>
      <c r="I50" s="1200"/>
      <c r="J50" s="1200"/>
      <c r="K50" s="20"/>
      <c r="L50" s="20"/>
      <c r="M50" s="21"/>
      <c r="N50" s="21"/>
      <c r="AN50" s="1201"/>
      <c r="AO50" s="1202"/>
      <c r="AP50" s="1202"/>
      <c r="AQ50" s="1202"/>
      <c r="AR50" s="1202"/>
      <c r="AS50" s="1202"/>
      <c r="AT50" s="1202"/>
      <c r="AU50" s="1202"/>
      <c r="AV50" s="1202"/>
      <c r="AW50" s="1202"/>
      <c r="AX50" s="1202"/>
      <c r="AY50" s="1202"/>
      <c r="AZ50" s="1202"/>
      <c r="BA50" s="1202"/>
      <c r="BB50" s="1202"/>
      <c r="BC50" s="1202"/>
      <c r="BD50" s="1202"/>
      <c r="BE50" s="1202"/>
      <c r="BF50" s="1202"/>
      <c r="BG50" s="1202"/>
      <c r="BH50" s="1202"/>
      <c r="BI50" s="1202"/>
      <c r="BJ50" s="1202"/>
      <c r="BK50" s="1202"/>
      <c r="BL50" s="1202"/>
      <c r="BM50" s="1202"/>
      <c r="BN50" s="1202"/>
      <c r="BO50" s="1203"/>
      <c r="BP50" s="1204" t="s">
        <v>3</v>
      </c>
      <c r="BQ50" s="1204"/>
      <c r="BR50" s="1204"/>
      <c r="BS50" s="1204"/>
      <c r="BT50" s="1204"/>
      <c r="BU50" s="1204"/>
      <c r="BV50" s="1204"/>
      <c r="BW50" s="1204"/>
      <c r="BX50" s="1204" t="s">
        <v>4</v>
      </c>
      <c r="BY50" s="1204"/>
      <c r="BZ50" s="1204"/>
      <c r="CA50" s="1204"/>
      <c r="CB50" s="1204"/>
      <c r="CC50" s="1204"/>
      <c r="CD50" s="1204"/>
      <c r="CE50" s="1204"/>
      <c r="CF50" s="1204" t="s">
        <v>5</v>
      </c>
      <c r="CG50" s="1204"/>
      <c r="CH50" s="1204"/>
      <c r="CI50" s="1204"/>
      <c r="CJ50" s="1204"/>
      <c r="CK50" s="1204"/>
      <c r="CL50" s="1204"/>
      <c r="CM50" s="1204"/>
      <c r="CN50" s="1204" t="s">
        <v>6</v>
      </c>
      <c r="CO50" s="1204"/>
      <c r="CP50" s="1204"/>
      <c r="CQ50" s="1204"/>
      <c r="CR50" s="1204"/>
      <c r="CS50" s="1204"/>
      <c r="CT50" s="1204"/>
      <c r="CU50" s="1204"/>
      <c r="CV50" s="1204" t="s">
        <v>7</v>
      </c>
      <c r="CW50" s="1204"/>
      <c r="CX50" s="1204"/>
      <c r="CY50" s="1204"/>
      <c r="CZ50" s="1204"/>
      <c r="DA50" s="1204"/>
      <c r="DB50" s="1204"/>
      <c r="DC50" s="1204"/>
    </row>
    <row r="51" spans="1:109" ht="13.5" customHeight="1" x14ac:dyDescent="0.2">
      <c r="B51" s="10"/>
      <c r="G51" s="1205"/>
      <c r="H51" s="1205"/>
      <c r="I51" s="1208"/>
      <c r="J51" s="1208"/>
      <c r="K51" s="1206"/>
      <c r="L51" s="1206"/>
      <c r="M51" s="1206"/>
      <c r="N51" s="1206"/>
      <c r="AM51" s="19"/>
      <c r="AN51" s="1207" t="s">
        <v>8</v>
      </c>
      <c r="AO51" s="1207"/>
      <c r="AP51" s="1207"/>
      <c r="AQ51" s="1207"/>
      <c r="AR51" s="1207"/>
      <c r="AS51" s="1207"/>
      <c r="AT51" s="1207"/>
      <c r="AU51" s="1207"/>
      <c r="AV51" s="1207"/>
      <c r="AW51" s="1207"/>
      <c r="AX51" s="1207"/>
      <c r="AY51" s="1207"/>
      <c r="AZ51" s="1207"/>
      <c r="BA51" s="1207"/>
      <c r="BB51" s="1207" t="s">
        <v>9</v>
      </c>
      <c r="BC51" s="1207"/>
      <c r="BD51" s="1207"/>
      <c r="BE51" s="1207"/>
      <c r="BF51" s="1207"/>
      <c r="BG51" s="1207"/>
      <c r="BH51" s="1207"/>
      <c r="BI51" s="1207"/>
      <c r="BJ51" s="1207"/>
      <c r="BK51" s="1207"/>
      <c r="BL51" s="1207"/>
      <c r="BM51" s="1207"/>
      <c r="BN51" s="1207"/>
      <c r="BO51" s="1207"/>
      <c r="BP51" s="1190">
        <v>36.200000000000003</v>
      </c>
      <c r="BQ51" s="1190"/>
      <c r="BR51" s="1190"/>
      <c r="BS51" s="1190"/>
      <c r="BT51" s="1190"/>
      <c r="BU51" s="1190"/>
      <c r="BV51" s="1190"/>
      <c r="BW51" s="1190"/>
      <c r="BX51" s="1190">
        <v>18.3</v>
      </c>
      <c r="BY51" s="1190"/>
      <c r="BZ51" s="1190"/>
      <c r="CA51" s="1190"/>
      <c r="CB51" s="1190"/>
      <c r="CC51" s="1190"/>
      <c r="CD51" s="1190"/>
      <c r="CE51" s="1190"/>
      <c r="CF51" s="1190">
        <v>31.3</v>
      </c>
      <c r="CG51" s="1190"/>
      <c r="CH51" s="1190"/>
      <c r="CI51" s="1190"/>
      <c r="CJ51" s="1190"/>
      <c r="CK51" s="1190"/>
      <c r="CL51" s="1190"/>
      <c r="CM51" s="1190"/>
      <c r="CN51" s="1190">
        <v>41.4</v>
      </c>
      <c r="CO51" s="1190"/>
      <c r="CP51" s="1190"/>
      <c r="CQ51" s="1190"/>
      <c r="CR51" s="1190"/>
      <c r="CS51" s="1190"/>
      <c r="CT51" s="1190"/>
      <c r="CU51" s="1190"/>
      <c r="CV51" s="1190">
        <v>35.799999999999997</v>
      </c>
      <c r="CW51" s="1190"/>
      <c r="CX51" s="1190"/>
      <c r="CY51" s="1190"/>
      <c r="CZ51" s="1190"/>
      <c r="DA51" s="1190"/>
      <c r="DB51" s="1190"/>
      <c r="DC51" s="1190"/>
    </row>
    <row r="52" spans="1:109" ht="13" x14ac:dyDescent="0.2">
      <c r="B52" s="10"/>
      <c r="G52" s="1205"/>
      <c r="H52" s="1205"/>
      <c r="I52" s="1208"/>
      <c r="J52" s="1208"/>
      <c r="K52" s="1206"/>
      <c r="L52" s="1206"/>
      <c r="M52" s="1206"/>
      <c r="N52" s="1206"/>
      <c r="AM52" s="19"/>
      <c r="AN52" s="1207"/>
      <c r="AO52" s="1207"/>
      <c r="AP52" s="1207"/>
      <c r="AQ52" s="1207"/>
      <c r="AR52" s="1207"/>
      <c r="AS52" s="1207"/>
      <c r="AT52" s="1207"/>
      <c r="AU52" s="1207"/>
      <c r="AV52" s="1207"/>
      <c r="AW52" s="1207"/>
      <c r="AX52" s="1207"/>
      <c r="AY52" s="1207"/>
      <c r="AZ52" s="1207"/>
      <c r="BA52" s="1207"/>
      <c r="BB52" s="1207"/>
      <c r="BC52" s="1207"/>
      <c r="BD52" s="1207"/>
      <c r="BE52" s="1207"/>
      <c r="BF52" s="1207"/>
      <c r="BG52" s="1207"/>
      <c r="BH52" s="1207"/>
      <c r="BI52" s="1207"/>
      <c r="BJ52" s="1207"/>
      <c r="BK52" s="1207"/>
      <c r="BL52" s="1207"/>
      <c r="BM52" s="1207"/>
      <c r="BN52" s="1207"/>
      <c r="BO52" s="1207"/>
      <c r="BP52" s="1190"/>
      <c r="BQ52" s="1190"/>
      <c r="BR52" s="1190"/>
      <c r="BS52" s="1190"/>
      <c r="BT52" s="1190"/>
      <c r="BU52" s="1190"/>
      <c r="BV52" s="1190"/>
      <c r="BW52" s="1190"/>
      <c r="BX52" s="1190"/>
      <c r="BY52" s="1190"/>
      <c r="BZ52" s="1190"/>
      <c r="CA52" s="1190"/>
      <c r="CB52" s="1190"/>
      <c r="CC52" s="1190"/>
      <c r="CD52" s="1190"/>
      <c r="CE52" s="1190"/>
      <c r="CF52" s="1190"/>
      <c r="CG52" s="1190"/>
      <c r="CH52" s="1190"/>
      <c r="CI52" s="1190"/>
      <c r="CJ52" s="1190"/>
      <c r="CK52" s="1190"/>
      <c r="CL52" s="1190"/>
      <c r="CM52" s="1190"/>
      <c r="CN52" s="1190"/>
      <c r="CO52" s="1190"/>
      <c r="CP52" s="1190"/>
      <c r="CQ52" s="1190"/>
      <c r="CR52" s="1190"/>
      <c r="CS52" s="1190"/>
      <c r="CT52" s="1190"/>
      <c r="CU52" s="1190"/>
      <c r="CV52" s="1190"/>
      <c r="CW52" s="1190"/>
      <c r="CX52" s="1190"/>
      <c r="CY52" s="1190"/>
      <c r="CZ52" s="1190"/>
      <c r="DA52" s="1190"/>
      <c r="DB52" s="1190"/>
      <c r="DC52" s="1190"/>
    </row>
    <row r="53" spans="1:109" ht="13" x14ac:dyDescent="0.2">
      <c r="A53" s="18"/>
      <c r="B53" s="10"/>
      <c r="G53" s="1205"/>
      <c r="H53" s="1205"/>
      <c r="I53" s="1200"/>
      <c r="J53" s="1200"/>
      <c r="K53" s="1206"/>
      <c r="L53" s="1206"/>
      <c r="M53" s="1206"/>
      <c r="N53" s="1206"/>
      <c r="AM53" s="19"/>
      <c r="AN53" s="1207"/>
      <c r="AO53" s="1207"/>
      <c r="AP53" s="1207"/>
      <c r="AQ53" s="1207"/>
      <c r="AR53" s="1207"/>
      <c r="AS53" s="1207"/>
      <c r="AT53" s="1207"/>
      <c r="AU53" s="1207"/>
      <c r="AV53" s="1207"/>
      <c r="AW53" s="1207"/>
      <c r="AX53" s="1207"/>
      <c r="AY53" s="1207"/>
      <c r="AZ53" s="1207"/>
      <c r="BA53" s="1207"/>
      <c r="BB53" s="1207" t="s">
        <v>10</v>
      </c>
      <c r="BC53" s="1207"/>
      <c r="BD53" s="1207"/>
      <c r="BE53" s="1207"/>
      <c r="BF53" s="1207"/>
      <c r="BG53" s="1207"/>
      <c r="BH53" s="1207"/>
      <c r="BI53" s="1207"/>
      <c r="BJ53" s="1207"/>
      <c r="BK53" s="1207"/>
      <c r="BL53" s="1207"/>
      <c r="BM53" s="1207"/>
      <c r="BN53" s="1207"/>
      <c r="BO53" s="1207"/>
      <c r="BP53" s="1190">
        <v>61.3</v>
      </c>
      <c r="BQ53" s="1190"/>
      <c r="BR53" s="1190"/>
      <c r="BS53" s="1190"/>
      <c r="BT53" s="1190"/>
      <c r="BU53" s="1190"/>
      <c r="BV53" s="1190"/>
      <c r="BW53" s="1190"/>
      <c r="BX53" s="1190">
        <v>61.9</v>
      </c>
      <c r="BY53" s="1190"/>
      <c r="BZ53" s="1190"/>
      <c r="CA53" s="1190"/>
      <c r="CB53" s="1190"/>
      <c r="CC53" s="1190"/>
      <c r="CD53" s="1190"/>
      <c r="CE53" s="1190"/>
      <c r="CF53" s="1190">
        <v>62.1</v>
      </c>
      <c r="CG53" s="1190"/>
      <c r="CH53" s="1190"/>
      <c r="CI53" s="1190"/>
      <c r="CJ53" s="1190"/>
      <c r="CK53" s="1190"/>
      <c r="CL53" s="1190"/>
      <c r="CM53" s="1190"/>
      <c r="CN53" s="1190">
        <v>62.6</v>
      </c>
      <c r="CO53" s="1190"/>
      <c r="CP53" s="1190"/>
      <c r="CQ53" s="1190"/>
      <c r="CR53" s="1190"/>
      <c r="CS53" s="1190"/>
      <c r="CT53" s="1190"/>
      <c r="CU53" s="1190"/>
      <c r="CV53" s="1190">
        <v>63.1</v>
      </c>
      <c r="CW53" s="1190"/>
      <c r="CX53" s="1190"/>
      <c r="CY53" s="1190"/>
      <c r="CZ53" s="1190"/>
      <c r="DA53" s="1190"/>
      <c r="DB53" s="1190"/>
      <c r="DC53" s="1190"/>
    </row>
    <row r="54" spans="1:109" ht="13" x14ac:dyDescent="0.2">
      <c r="A54" s="18"/>
      <c r="B54" s="10"/>
      <c r="G54" s="1205"/>
      <c r="H54" s="1205"/>
      <c r="I54" s="1200"/>
      <c r="J54" s="1200"/>
      <c r="K54" s="1206"/>
      <c r="L54" s="1206"/>
      <c r="M54" s="1206"/>
      <c r="N54" s="1206"/>
      <c r="AM54" s="19"/>
      <c r="AN54" s="1207"/>
      <c r="AO54" s="1207"/>
      <c r="AP54" s="1207"/>
      <c r="AQ54" s="1207"/>
      <c r="AR54" s="1207"/>
      <c r="AS54" s="1207"/>
      <c r="AT54" s="1207"/>
      <c r="AU54" s="1207"/>
      <c r="AV54" s="1207"/>
      <c r="AW54" s="1207"/>
      <c r="AX54" s="1207"/>
      <c r="AY54" s="1207"/>
      <c r="AZ54" s="1207"/>
      <c r="BA54" s="1207"/>
      <c r="BB54" s="1207"/>
      <c r="BC54" s="1207"/>
      <c r="BD54" s="1207"/>
      <c r="BE54" s="1207"/>
      <c r="BF54" s="1207"/>
      <c r="BG54" s="1207"/>
      <c r="BH54" s="1207"/>
      <c r="BI54" s="1207"/>
      <c r="BJ54" s="1207"/>
      <c r="BK54" s="1207"/>
      <c r="BL54" s="1207"/>
      <c r="BM54" s="1207"/>
      <c r="BN54" s="1207"/>
      <c r="BO54" s="1207"/>
      <c r="BP54" s="1190"/>
      <c r="BQ54" s="1190"/>
      <c r="BR54" s="1190"/>
      <c r="BS54" s="1190"/>
      <c r="BT54" s="1190"/>
      <c r="BU54" s="1190"/>
      <c r="BV54" s="1190"/>
      <c r="BW54" s="1190"/>
      <c r="BX54" s="1190"/>
      <c r="BY54" s="1190"/>
      <c r="BZ54" s="1190"/>
      <c r="CA54" s="1190"/>
      <c r="CB54" s="1190"/>
      <c r="CC54" s="1190"/>
      <c r="CD54" s="1190"/>
      <c r="CE54" s="1190"/>
      <c r="CF54" s="1190"/>
      <c r="CG54" s="1190"/>
      <c r="CH54" s="1190"/>
      <c r="CI54" s="1190"/>
      <c r="CJ54" s="1190"/>
      <c r="CK54" s="1190"/>
      <c r="CL54" s="1190"/>
      <c r="CM54" s="1190"/>
      <c r="CN54" s="1190"/>
      <c r="CO54" s="1190"/>
      <c r="CP54" s="1190"/>
      <c r="CQ54" s="1190"/>
      <c r="CR54" s="1190"/>
      <c r="CS54" s="1190"/>
      <c r="CT54" s="1190"/>
      <c r="CU54" s="1190"/>
      <c r="CV54" s="1190"/>
      <c r="CW54" s="1190"/>
      <c r="CX54" s="1190"/>
      <c r="CY54" s="1190"/>
      <c r="CZ54" s="1190"/>
      <c r="DA54" s="1190"/>
      <c r="DB54" s="1190"/>
      <c r="DC54" s="1190"/>
    </row>
    <row r="55" spans="1:109" ht="13" x14ac:dyDescent="0.2">
      <c r="A55" s="18"/>
      <c r="B55" s="10"/>
      <c r="G55" s="1200"/>
      <c r="H55" s="1200"/>
      <c r="I55" s="1200"/>
      <c r="J55" s="1200"/>
      <c r="K55" s="1206"/>
      <c r="L55" s="1206"/>
      <c r="M55" s="1206"/>
      <c r="N55" s="1206"/>
      <c r="AN55" s="1204" t="s">
        <v>11</v>
      </c>
      <c r="AO55" s="1204"/>
      <c r="AP55" s="1204"/>
      <c r="AQ55" s="1204"/>
      <c r="AR55" s="1204"/>
      <c r="AS55" s="1204"/>
      <c r="AT55" s="1204"/>
      <c r="AU55" s="1204"/>
      <c r="AV55" s="1204"/>
      <c r="AW55" s="1204"/>
      <c r="AX55" s="1204"/>
      <c r="AY55" s="1204"/>
      <c r="AZ55" s="1204"/>
      <c r="BA55" s="1204"/>
      <c r="BB55" s="1207" t="s">
        <v>9</v>
      </c>
      <c r="BC55" s="1207"/>
      <c r="BD55" s="1207"/>
      <c r="BE55" s="1207"/>
      <c r="BF55" s="1207"/>
      <c r="BG55" s="1207"/>
      <c r="BH55" s="1207"/>
      <c r="BI55" s="1207"/>
      <c r="BJ55" s="1207"/>
      <c r="BK55" s="1207"/>
      <c r="BL55" s="1207"/>
      <c r="BM55" s="1207"/>
      <c r="BN55" s="1207"/>
      <c r="BO55" s="1207"/>
      <c r="BP55" s="1190">
        <v>41.5</v>
      </c>
      <c r="BQ55" s="1190"/>
      <c r="BR55" s="1190"/>
      <c r="BS55" s="1190"/>
      <c r="BT55" s="1190"/>
      <c r="BU55" s="1190"/>
      <c r="BV55" s="1190"/>
      <c r="BW55" s="1190"/>
      <c r="BX55" s="1190">
        <v>25.2</v>
      </c>
      <c r="BY55" s="1190"/>
      <c r="BZ55" s="1190"/>
      <c r="CA55" s="1190"/>
      <c r="CB55" s="1190"/>
      <c r="CC55" s="1190"/>
      <c r="CD55" s="1190"/>
      <c r="CE55" s="1190"/>
      <c r="CF55" s="1190">
        <v>15.7</v>
      </c>
      <c r="CG55" s="1190"/>
      <c r="CH55" s="1190"/>
      <c r="CI55" s="1190"/>
      <c r="CJ55" s="1190"/>
      <c r="CK55" s="1190"/>
      <c r="CL55" s="1190"/>
      <c r="CM55" s="1190"/>
      <c r="CN55" s="1190">
        <v>10.199999999999999</v>
      </c>
      <c r="CO55" s="1190"/>
      <c r="CP55" s="1190"/>
      <c r="CQ55" s="1190"/>
      <c r="CR55" s="1190"/>
      <c r="CS55" s="1190"/>
      <c r="CT55" s="1190"/>
      <c r="CU55" s="1190"/>
      <c r="CV55" s="1190">
        <v>10.5</v>
      </c>
      <c r="CW55" s="1190"/>
      <c r="CX55" s="1190"/>
      <c r="CY55" s="1190"/>
      <c r="CZ55" s="1190"/>
      <c r="DA55" s="1190"/>
      <c r="DB55" s="1190"/>
      <c r="DC55" s="1190"/>
    </row>
    <row r="56" spans="1:109" ht="13" x14ac:dyDescent="0.2">
      <c r="A56" s="18"/>
      <c r="B56" s="10"/>
      <c r="G56" s="1200"/>
      <c r="H56" s="1200"/>
      <c r="I56" s="1200"/>
      <c r="J56" s="1200"/>
      <c r="K56" s="1206"/>
      <c r="L56" s="1206"/>
      <c r="M56" s="1206"/>
      <c r="N56" s="1206"/>
      <c r="AN56" s="1204"/>
      <c r="AO56" s="1204"/>
      <c r="AP56" s="1204"/>
      <c r="AQ56" s="1204"/>
      <c r="AR56" s="1204"/>
      <c r="AS56" s="1204"/>
      <c r="AT56" s="1204"/>
      <c r="AU56" s="1204"/>
      <c r="AV56" s="1204"/>
      <c r="AW56" s="1204"/>
      <c r="AX56" s="1204"/>
      <c r="AY56" s="1204"/>
      <c r="AZ56" s="1204"/>
      <c r="BA56" s="1204"/>
      <c r="BB56" s="1207"/>
      <c r="BC56" s="1207"/>
      <c r="BD56" s="1207"/>
      <c r="BE56" s="1207"/>
      <c r="BF56" s="1207"/>
      <c r="BG56" s="1207"/>
      <c r="BH56" s="1207"/>
      <c r="BI56" s="1207"/>
      <c r="BJ56" s="1207"/>
      <c r="BK56" s="1207"/>
      <c r="BL56" s="1207"/>
      <c r="BM56" s="1207"/>
      <c r="BN56" s="1207"/>
      <c r="BO56" s="1207"/>
      <c r="BP56" s="1190"/>
      <c r="BQ56" s="1190"/>
      <c r="BR56" s="1190"/>
      <c r="BS56" s="1190"/>
      <c r="BT56" s="1190"/>
      <c r="BU56" s="1190"/>
      <c r="BV56" s="1190"/>
      <c r="BW56" s="1190"/>
      <c r="BX56" s="1190"/>
      <c r="BY56" s="1190"/>
      <c r="BZ56" s="1190"/>
      <c r="CA56" s="1190"/>
      <c r="CB56" s="1190"/>
      <c r="CC56" s="1190"/>
      <c r="CD56" s="1190"/>
      <c r="CE56" s="1190"/>
      <c r="CF56" s="1190"/>
      <c r="CG56" s="1190"/>
      <c r="CH56" s="1190"/>
      <c r="CI56" s="1190"/>
      <c r="CJ56" s="1190"/>
      <c r="CK56" s="1190"/>
      <c r="CL56" s="1190"/>
      <c r="CM56" s="1190"/>
      <c r="CN56" s="1190"/>
      <c r="CO56" s="1190"/>
      <c r="CP56" s="1190"/>
      <c r="CQ56" s="1190"/>
      <c r="CR56" s="1190"/>
      <c r="CS56" s="1190"/>
      <c r="CT56" s="1190"/>
      <c r="CU56" s="1190"/>
      <c r="CV56" s="1190"/>
      <c r="CW56" s="1190"/>
      <c r="CX56" s="1190"/>
      <c r="CY56" s="1190"/>
      <c r="CZ56" s="1190"/>
      <c r="DA56" s="1190"/>
      <c r="DB56" s="1190"/>
      <c r="DC56" s="1190"/>
    </row>
    <row r="57" spans="1:109" s="18" customFormat="1" ht="13" x14ac:dyDescent="0.2">
      <c r="B57" s="22"/>
      <c r="G57" s="1200"/>
      <c r="H57" s="1200"/>
      <c r="I57" s="1209"/>
      <c r="J57" s="1209"/>
      <c r="K57" s="1206"/>
      <c r="L57" s="1206"/>
      <c r="M57" s="1206"/>
      <c r="N57" s="1206"/>
      <c r="AM57" s="3"/>
      <c r="AN57" s="1204"/>
      <c r="AO57" s="1204"/>
      <c r="AP57" s="1204"/>
      <c r="AQ57" s="1204"/>
      <c r="AR57" s="1204"/>
      <c r="AS57" s="1204"/>
      <c r="AT57" s="1204"/>
      <c r="AU57" s="1204"/>
      <c r="AV57" s="1204"/>
      <c r="AW57" s="1204"/>
      <c r="AX57" s="1204"/>
      <c r="AY57" s="1204"/>
      <c r="AZ57" s="1204"/>
      <c r="BA57" s="1204"/>
      <c r="BB57" s="1207" t="s">
        <v>10</v>
      </c>
      <c r="BC57" s="1207"/>
      <c r="BD57" s="1207"/>
      <c r="BE57" s="1207"/>
      <c r="BF57" s="1207"/>
      <c r="BG57" s="1207"/>
      <c r="BH57" s="1207"/>
      <c r="BI57" s="1207"/>
      <c r="BJ57" s="1207"/>
      <c r="BK57" s="1207"/>
      <c r="BL57" s="1207"/>
      <c r="BM57" s="1207"/>
      <c r="BN57" s="1207"/>
      <c r="BO57" s="1207"/>
      <c r="BP57" s="1190">
        <v>61.7</v>
      </c>
      <c r="BQ57" s="1190"/>
      <c r="BR57" s="1190"/>
      <c r="BS57" s="1190"/>
      <c r="BT57" s="1190"/>
      <c r="BU57" s="1190"/>
      <c r="BV57" s="1190"/>
      <c r="BW57" s="1190"/>
      <c r="BX57" s="1190">
        <v>62.5</v>
      </c>
      <c r="BY57" s="1190"/>
      <c r="BZ57" s="1190"/>
      <c r="CA57" s="1190"/>
      <c r="CB57" s="1190"/>
      <c r="CC57" s="1190"/>
      <c r="CD57" s="1190"/>
      <c r="CE57" s="1190"/>
      <c r="CF57" s="1190">
        <v>64.3</v>
      </c>
      <c r="CG57" s="1190"/>
      <c r="CH57" s="1190"/>
      <c r="CI57" s="1190"/>
      <c r="CJ57" s="1190"/>
      <c r="CK57" s="1190"/>
      <c r="CL57" s="1190"/>
      <c r="CM57" s="1190"/>
      <c r="CN57" s="1190">
        <v>64.7</v>
      </c>
      <c r="CO57" s="1190"/>
      <c r="CP57" s="1190"/>
      <c r="CQ57" s="1190"/>
      <c r="CR57" s="1190"/>
      <c r="CS57" s="1190"/>
      <c r="CT57" s="1190"/>
      <c r="CU57" s="1190"/>
      <c r="CV57" s="1190">
        <v>65.7</v>
      </c>
      <c r="CW57" s="1190"/>
      <c r="CX57" s="1190"/>
      <c r="CY57" s="1190"/>
      <c r="CZ57" s="1190"/>
      <c r="DA57" s="1190"/>
      <c r="DB57" s="1190"/>
      <c r="DC57" s="1190"/>
      <c r="DD57" s="23"/>
      <c r="DE57" s="22"/>
    </row>
    <row r="58" spans="1:109" s="18" customFormat="1" ht="13" x14ac:dyDescent="0.2">
      <c r="A58" s="3"/>
      <c r="B58" s="22"/>
      <c r="G58" s="1200"/>
      <c r="H58" s="1200"/>
      <c r="I58" s="1209"/>
      <c r="J58" s="1209"/>
      <c r="K58" s="1206"/>
      <c r="L58" s="1206"/>
      <c r="M58" s="1206"/>
      <c r="N58" s="1206"/>
      <c r="AM58" s="3"/>
      <c r="AN58" s="1204"/>
      <c r="AO58" s="1204"/>
      <c r="AP58" s="1204"/>
      <c r="AQ58" s="1204"/>
      <c r="AR58" s="1204"/>
      <c r="AS58" s="1204"/>
      <c r="AT58" s="1204"/>
      <c r="AU58" s="1204"/>
      <c r="AV58" s="1204"/>
      <c r="AW58" s="1204"/>
      <c r="AX58" s="1204"/>
      <c r="AY58" s="1204"/>
      <c r="AZ58" s="1204"/>
      <c r="BA58" s="1204"/>
      <c r="BB58" s="1207"/>
      <c r="BC58" s="1207"/>
      <c r="BD58" s="1207"/>
      <c r="BE58" s="1207"/>
      <c r="BF58" s="1207"/>
      <c r="BG58" s="1207"/>
      <c r="BH58" s="1207"/>
      <c r="BI58" s="1207"/>
      <c r="BJ58" s="1207"/>
      <c r="BK58" s="1207"/>
      <c r="BL58" s="1207"/>
      <c r="BM58" s="1207"/>
      <c r="BN58" s="1207"/>
      <c r="BO58" s="1207"/>
      <c r="BP58" s="1190"/>
      <c r="BQ58" s="1190"/>
      <c r="BR58" s="1190"/>
      <c r="BS58" s="1190"/>
      <c r="BT58" s="1190"/>
      <c r="BU58" s="1190"/>
      <c r="BV58" s="1190"/>
      <c r="BW58" s="1190"/>
      <c r="BX58" s="1190"/>
      <c r="BY58" s="1190"/>
      <c r="BZ58" s="1190"/>
      <c r="CA58" s="1190"/>
      <c r="CB58" s="1190"/>
      <c r="CC58" s="1190"/>
      <c r="CD58" s="1190"/>
      <c r="CE58" s="1190"/>
      <c r="CF58" s="1190"/>
      <c r="CG58" s="1190"/>
      <c r="CH58" s="1190"/>
      <c r="CI58" s="1190"/>
      <c r="CJ58" s="1190"/>
      <c r="CK58" s="1190"/>
      <c r="CL58" s="1190"/>
      <c r="CM58" s="1190"/>
      <c r="CN58" s="1190"/>
      <c r="CO58" s="1190"/>
      <c r="CP58" s="1190"/>
      <c r="CQ58" s="1190"/>
      <c r="CR58" s="1190"/>
      <c r="CS58" s="1190"/>
      <c r="CT58" s="1190"/>
      <c r="CU58" s="1190"/>
      <c r="CV58" s="1190"/>
      <c r="CW58" s="1190"/>
      <c r="CX58" s="1190"/>
      <c r="CY58" s="1190"/>
      <c r="CZ58" s="1190"/>
      <c r="DA58" s="1190"/>
      <c r="DB58" s="1190"/>
      <c r="DC58" s="1190"/>
      <c r="DD58" s="23"/>
      <c r="DE58" s="22"/>
    </row>
    <row r="59" spans="1:109" s="18" customFormat="1" ht="13" x14ac:dyDescent="0.2">
      <c r="A59" s="3"/>
      <c r="B59" s="22"/>
      <c r="K59" s="24"/>
      <c r="L59" s="24"/>
      <c r="M59" s="24"/>
      <c r="N59" s="24"/>
      <c r="AQ59" s="24"/>
      <c r="AR59" s="24"/>
      <c r="AS59" s="24"/>
      <c r="AT59" s="24"/>
      <c r="BC59" s="24"/>
      <c r="BD59" s="24"/>
      <c r="BE59" s="24"/>
      <c r="BF59" s="24"/>
      <c r="BO59" s="24"/>
      <c r="BP59" s="24"/>
      <c r="BQ59" s="24"/>
      <c r="BR59" s="24"/>
      <c r="CA59" s="24"/>
      <c r="CB59" s="24"/>
      <c r="CC59" s="24"/>
      <c r="CD59" s="24"/>
      <c r="CM59" s="24"/>
      <c r="CN59" s="24"/>
      <c r="CO59" s="24"/>
      <c r="CP59" s="24"/>
      <c r="CY59" s="24"/>
      <c r="CZ59" s="24"/>
      <c r="DA59" s="24"/>
      <c r="DB59" s="24"/>
      <c r="DC59" s="24"/>
      <c r="DD59" s="23"/>
      <c r="DE59" s="22"/>
    </row>
    <row r="60" spans="1:109" s="18" customFormat="1" ht="13" x14ac:dyDescent="0.2">
      <c r="A60" s="3"/>
      <c r="B60" s="22"/>
      <c r="K60" s="24"/>
      <c r="L60" s="24"/>
      <c r="M60" s="24"/>
      <c r="N60" s="24"/>
      <c r="AQ60" s="24"/>
      <c r="AR60" s="24"/>
      <c r="AS60" s="24"/>
      <c r="AT60" s="24"/>
      <c r="BC60" s="24"/>
      <c r="BD60" s="24"/>
      <c r="BE60" s="24"/>
      <c r="BF60" s="24"/>
      <c r="BO60" s="24"/>
      <c r="BP60" s="24"/>
      <c r="BQ60" s="24"/>
      <c r="BR60" s="24"/>
      <c r="CA60" s="24"/>
      <c r="CB60" s="24"/>
      <c r="CC60" s="24"/>
      <c r="CD60" s="24"/>
      <c r="CM60" s="24"/>
      <c r="CN60" s="24"/>
      <c r="CO60" s="24"/>
      <c r="CP60" s="24"/>
      <c r="CY60" s="24"/>
      <c r="CZ60" s="24"/>
      <c r="DA60" s="24"/>
      <c r="DB60" s="24"/>
      <c r="DC60" s="24"/>
      <c r="DD60" s="23"/>
      <c r="DE60" s="22"/>
    </row>
    <row r="61" spans="1:109" s="18" customFormat="1" ht="13" x14ac:dyDescent="0.2">
      <c r="A61" s="3"/>
      <c r="B61" s="25"/>
      <c r="C61" s="26"/>
      <c r="D61" s="26"/>
      <c r="E61" s="26"/>
      <c r="F61" s="26"/>
      <c r="G61" s="26"/>
      <c r="H61" s="26"/>
      <c r="I61" s="26"/>
      <c r="J61" s="26"/>
      <c r="K61" s="26"/>
      <c r="L61" s="26"/>
      <c r="M61" s="27"/>
      <c r="N61" s="27"/>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7"/>
      <c r="AT61" s="27"/>
      <c r="AU61" s="26"/>
      <c r="AV61" s="26"/>
      <c r="AW61" s="26"/>
      <c r="AX61" s="26"/>
      <c r="AY61" s="26"/>
      <c r="AZ61" s="26"/>
      <c r="BA61" s="26"/>
      <c r="BB61" s="26"/>
      <c r="BC61" s="26"/>
      <c r="BD61" s="26"/>
      <c r="BE61" s="27"/>
      <c r="BF61" s="27"/>
      <c r="BG61" s="26"/>
      <c r="BH61" s="26"/>
      <c r="BI61" s="26"/>
      <c r="BJ61" s="26"/>
      <c r="BK61" s="26"/>
      <c r="BL61" s="26"/>
      <c r="BM61" s="26"/>
      <c r="BN61" s="26"/>
      <c r="BO61" s="26"/>
      <c r="BP61" s="26"/>
      <c r="BQ61" s="27"/>
      <c r="BR61" s="27"/>
      <c r="BS61" s="26"/>
      <c r="BT61" s="26"/>
      <c r="BU61" s="26"/>
      <c r="BV61" s="26"/>
      <c r="BW61" s="26"/>
      <c r="BX61" s="26"/>
      <c r="BY61" s="26"/>
      <c r="BZ61" s="26"/>
      <c r="CA61" s="26"/>
      <c r="CB61" s="26"/>
      <c r="CC61" s="27"/>
      <c r="CD61" s="27"/>
      <c r="CE61" s="26"/>
      <c r="CF61" s="26"/>
      <c r="CG61" s="26"/>
      <c r="CH61" s="26"/>
      <c r="CI61" s="26"/>
      <c r="CJ61" s="26"/>
      <c r="CK61" s="26"/>
      <c r="CL61" s="26"/>
      <c r="CM61" s="26"/>
      <c r="CN61" s="26"/>
      <c r="CO61" s="27"/>
      <c r="CP61" s="27"/>
      <c r="CQ61" s="26"/>
      <c r="CR61" s="26"/>
      <c r="CS61" s="26"/>
      <c r="CT61" s="26"/>
      <c r="CU61" s="26"/>
      <c r="CV61" s="26"/>
      <c r="CW61" s="26"/>
      <c r="CX61" s="26"/>
      <c r="CY61" s="26"/>
      <c r="CZ61" s="26"/>
      <c r="DA61" s="27"/>
      <c r="DB61" s="27"/>
      <c r="DC61" s="27"/>
      <c r="DD61" s="28"/>
      <c r="DE61" s="22"/>
    </row>
    <row r="62" spans="1:109" ht="13" x14ac:dyDescent="0.2">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c r="CC62" s="15"/>
      <c r="CD62" s="15"/>
      <c r="CE62" s="15"/>
      <c r="CF62" s="15"/>
      <c r="CG62" s="15"/>
      <c r="CH62" s="15"/>
      <c r="CI62" s="15"/>
      <c r="CJ62" s="15"/>
      <c r="CK62" s="15"/>
      <c r="CL62" s="15"/>
      <c r="CM62" s="15"/>
      <c r="CN62" s="15"/>
      <c r="CO62" s="15"/>
      <c r="CP62" s="15"/>
      <c r="CQ62" s="15"/>
      <c r="CR62" s="15"/>
      <c r="CS62" s="15"/>
      <c r="CT62" s="15"/>
      <c r="CU62" s="15"/>
      <c r="CV62" s="15"/>
      <c r="CW62" s="15"/>
      <c r="CX62" s="15"/>
      <c r="CY62" s="15"/>
      <c r="CZ62" s="15"/>
      <c r="DA62" s="15"/>
      <c r="DB62" s="15"/>
      <c r="DC62" s="15"/>
      <c r="DD62" s="15"/>
      <c r="DE62" s="3"/>
    </row>
    <row r="63" spans="1:109" ht="16.5" x14ac:dyDescent="0.2">
      <c r="B63" s="29" t="s">
        <v>12</v>
      </c>
    </row>
    <row r="64" spans="1:109" ht="13" x14ac:dyDescent="0.2">
      <c r="B64" s="10"/>
      <c r="G64" s="17"/>
      <c r="I64" s="30"/>
      <c r="J64" s="30"/>
      <c r="K64" s="30"/>
      <c r="L64" s="30"/>
      <c r="M64" s="30"/>
      <c r="N64" s="31"/>
      <c r="AM64" s="17"/>
      <c r="AN64" s="17" t="s">
        <v>1</v>
      </c>
      <c r="AP64" s="18"/>
      <c r="AQ64" s="18"/>
      <c r="AR64" s="18"/>
      <c r="AY64" s="17"/>
      <c r="BA64" s="18"/>
      <c r="BB64" s="18"/>
      <c r="BC64" s="18"/>
      <c r="BK64" s="17"/>
      <c r="BM64" s="18"/>
      <c r="BN64" s="18"/>
      <c r="BO64" s="18"/>
      <c r="BW64" s="17"/>
      <c r="BY64" s="18"/>
      <c r="BZ64" s="18"/>
      <c r="CA64" s="18"/>
      <c r="CI64" s="17"/>
      <c r="CK64" s="18"/>
      <c r="CL64" s="18"/>
      <c r="CM64" s="18"/>
      <c r="CU64" s="17"/>
      <c r="CW64" s="18"/>
      <c r="CX64" s="18"/>
      <c r="CY64" s="18"/>
    </row>
    <row r="65" spans="2:107" ht="13" x14ac:dyDescent="0.2">
      <c r="B65" s="10"/>
      <c r="AN65" s="1191" t="s">
        <v>554</v>
      </c>
      <c r="AO65" s="1192"/>
      <c r="AP65" s="1192"/>
      <c r="AQ65" s="1192"/>
      <c r="AR65" s="1192"/>
      <c r="AS65" s="1192"/>
      <c r="AT65" s="1192"/>
      <c r="AU65" s="1192"/>
      <c r="AV65" s="1192"/>
      <c r="AW65" s="1192"/>
      <c r="AX65" s="1192"/>
      <c r="AY65" s="1192"/>
      <c r="AZ65" s="1192"/>
      <c r="BA65" s="1192"/>
      <c r="BB65" s="1192"/>
      <c r="BC65" s="1192"/>
      <c r="BD65" s="1192"/>
      <c r="BE65" s="1192"/>
      <c r="BF65" s="1192"/>
      <c r="BG65" s="1192"/>
      <c r="BH65" s="1192"/>
      <c r="BI65" s="1192"/>
      <c r="BJ65" s="1192"/>
      <c r="BK65" s="1192"/>
      <c r="BL65" s="1192"/>
      <c r="BM65" s="1192"/>
      <c r="BN65" s="1192"/>
      <c r="BO65" s="1192"/>
      <c r="BP65" s="1192"/>
      <c r="BQ65" s="1192"/>
      <c r="BR65" s="1192"/>
      <c r="BS65" s="1192"/>
      <c r="BT65" s="1192"/>
      <c r="BU65" s="1192"/>
      <c r="BV65" s="1192"/>
      <c r="BW65" s="1192"/>
      <c r="BX65" s="1192"/>
      <c r="BY65" s="1192"/>
      <c r="BZ65" s="1192"/>
      <c r="CA65" s="1192"/>
      <c r="CB65" s="1192"/>
      <c r="CC65" s="1192"/>
      <c r="CD65" s="1192"/>
      <c r="CE65" s="1192"/>
      <c r="CF65" s="1192"/>
      <c r="CG65" s="1192"/>
      <c r="CH65" s="1192"/>
      <c r="CI65" s="1192"/>
      <c r="CJ65" s="1192"/>
      <c r="CK65" s="1192"/>
      <c r="CL65" s="1192"/>
      <c r="CM65" s="1192"/>
      <c r="CN65" s="1192"/>
      <c r="CO65" s="1192"/>
      <c r="CP65" s="1192"/>
      <c r="CQ65" s="1192"/>
      <c r="CR65" s="1192"/>
      <c r="CS65" s="1192"/>
      <c r="CT65" s="1192"/>
      <c r="CU65" s="1192"/>
      <c r="CV65" s="1192"/>
      <c r="CW65" s="1192"/>
      <c r="CX65" s="1192"/>
      <c r="CY65" s="1192"/>
      <c r="CZ65" s="1192"/>
      <c r="DA65" s="1192"/>
      <c r="DB65" s="1192"/>
      <c r="DC65" s="1193"/>
    </row>
    <row r="66" spans="2:107" ht="13" x14ac:dyDescent="0.2">
      <c r="B66" s="10"/>
      <c r="AN66" s="1194"/>
      <c r="AO66" s="1195"/>
      <c r="AP66" s="1195"/>
      <c r="AQ66" s="1195"/>
      <c r="AR66" s="1195"/>
      <c r="AS66" s="1195"/>
      <c r="AT66" s="1195"/>
      <c r="AU66" s="1195"/>
      <c r="AV66" s="1195"/>
      <c r="AW66" s="1195"/>
      <c r="AX66" s="1195"/>
      <c r="AY66" s="1195"/>
      <c r="AZ66" s="1195"/>
      <c r="BA66" s="1195"/>
      <c r="BB66" s="1195"/>
      <c r="BC66" s="1195"/>
      <c r="BD66" s="1195"/>
      <c r="BE66" s="1195"/>
      <c r="BF66" s="1195"/>
      <c r="BG66" s="1195"/>
      <c r="BH66" s="1195"/>
      <c r="BI66" s="1195"/>
      <c r="BJ66" s="1195"/>
      <c r="BK66" s="1195"/>
      <c r="BL66" s="1195"/>
      <c r="BM66" s="1195"/>
      <c r="BN66" s="1195"/>
      <c r="BO66" s="1195"/>
      <c r="BP66" s="1195"/>
      <c r="BQ66" s="1195"/>
      <c r="BR66" s="1195"/>
      <c r="BS66" s="1195"/>
      <c r="BT66" s="1195"/>
      <c r="BU66" s="1195"/>
      <c r="BV66" s="1195"/>
      <c r="BW66" s="1195"/>
      <c r="BX66" s="1195"/>
      <c r="BY66" s="1195"/>
      <c r="BZ66" s="1195"/>
      <c r="CA66" s="1195"/>
      <c r="CB66" s="1195"/>
      <c r="CC66" s="1195"/>
      <c r="CD66" s="1195"/>
      <c r="CE66" s="1195"/>
      <c r="CF66" s="1195"/>
      <c r="CG66" s="1195"/>
      <c r="CH66" s="1195"/>
      <c r="CI66" s="1195"/>
      <c r="CJ66" s="1195"/>
      <c r="CK66" s="1195"/>
      <c r="CL66" s="1195"/>
      <c r="CM66" s="1195"/>
      <c r="CN66" s="1195"/>
      <c r="CO66" s="1195"/>
      <c r="CP66" s="1195"/>
      <c r="CQ66" s="1195"/>
      <c r="CR66" s="1195"/>
      <c r="CS66" s="1195"/>
      <c r="CT66" s="1195"/>
      <c r="CU66" s="1195"/>
      <c r="CV66" s="1195"/>
      <c r="CW66" s="1195"/>
      <c r="CX66" s="1195"/>
      <c r="CY66" s="1195"/>
      <c r="CZ66" s="1195"/>
      <c r="DA66" s="1195"/>
      <c r="DB66" s="1195"/>
      <c r="DC66" s="1196"/>
    </row>
    <row r="67" spans="2:107" ht="13" x14ac:dyDescent="0.2">
      <c r="B67" s="10"/>
      <c r="AN67" s="1194"/>
      <c r="AO67" s="1195"/>
      <c r="AP67" s="1195"/>
      <c r="AQ67" s="1195"/>
      <c r="AR67" s="1195"/>
      <c r="AS67" s="1195"/>
      <c r="AT67" s="1195"/>
      <c r="AU67" s="1195"/>
      <c r="AV67" s="1195"/>
      <c r="AW67" s="1195"/>
      <c r="AX67" s="1195"/>
      <c r="AY67" s="1195"/>
      <c r="AZ67" s="1195"/>
      <c r="BA67" s="1195"/>
      <c r="BB67" s="1195"/>
      <c r="BC67" s="1195"/>
      <c r="BD67" s="1195"/>
      <c r="BE67" s="1195"/>
      <c r="BF67" s="1195"/>
      <c r="BG67" s="1195"/>
      <c r="BH67" s="1195"/>
      <c r="BI67" s="1195"/>
      <c r="BJ67" s="1195"/>
      <c r="BK67" s="1195"/>
      <c r="BL67" s="1195"/>
      <c r="BM67" s="1195"/>
      <c r="BN67" s="1195"/>
      <c r="BO67" s="1195"/>
      <c r="BP67" s="1195"/>
      <c r="BQ67" s="1195"/>
      <c r="BR67" s="1195"/>
      <c r="BS67" s="1195"/>
      <c r="BT67" s="1195"/>
      <c r="BU67" s="1195"/>
      <c r="BV67" s="1195"/>
      <c r="BW67" s="1195"/>
      <c r="BX67" s="1195"/>
      <c r="BY67" s="1195"/>
      <c r="BZ67" s="1195"/>
      <c r="CA67" s="1195"/>
      <c r="CB67" s="1195"/>
      <c r="CC67" s="1195"/>
      <c r="CD67" s="1195"/>
      <c r="CE67" s="1195"/>
      <c r="CF67" s="1195"/>
      <c r="CG67" s="1195"/>
      <c r="CH67" s="1195"/>
      <c r="CI67" s="1195"/>
      <c r="CJ67" s="1195"/>
      <c r="CK67" s="1195"/>
      <c r="CL67" s="1195"/>
      <c r="CM67" s="1195"/>
      <c r="CN67" s="1195"/>
      <c r="CO67" s="1195"/>
      <c r="CP67" s="1195"/>
      <c r="CQ67" s="1195"/>
      <c r="CR67" s="1195"/>
      <c r="CS67" s="1195"/>
      <c r="CT67" s="1195"/>
      <c r="CU67" s="1195"/>
      <c r="CV67" s="1195"/>
      <c r="CW67" s="1195"/>
      <c r="CX67" s="1195"/>
      <c r="CY67" s="1195"/>
      <c r="CZ67" s="1195"/>
      <c r="DA67" s="1195"/>
      <c r="DB67" s="1195"/>
      <c r="DC67" s="1196"/>
    </row>
    <row r="68" spans="2:107" ht="13" x14ac:dyDescent="0.2">
      <c r="B68" s="10"/>
      <c r="AN68" s="1194"/>
      <c r="AO68" s="1195"/>
      <c r="AP68" s="1195"/>
      <c r="AQ68" s="1195"/>
      <c r="AR68" s="1195"/>
      <c r="AS68" s="1195"/>
      <c r="AT68" s="1195"/>
      <c r="AU68" s="1195"/>
      <c r="AV68" s="1195"/>
      <c r="AW68" s="1195"/>
      <c r="AX68" s="1195"/>
      <c r="AY68" s="1195"/>
      <c r="AZ68" s="1195"/>
      <c r="BA68" s="1195"/>
      <c r="BB68" s="1195"/>
      <c r="BC68" s="1195"/>
      <c r="BD68" s="1195"/>
      <c r="BE68" s="1195"/>
      <c r="BF68" s="1195"/>
      <c r="BG68" s="1195"/>
      <c r="BH68" s="1195"/>
      <c r="BI68" s="1195"/>
      <c r="BJ68" s="1195"/>
      <c r="BK68" s="1195"/>
      <c r="BL68" s="1195"/>
      <c r="BM68" s="1195"/>
      <c r="BN68" s="1195"/>
      <c r="BO68" s="1195"/>
      <c r="BP68" s="1195"/>
      <c r="BQ68" s="1195"/>
      <c r="BR68" s="1195"/>
      <c r="BS68" s="1195"/>
      <c r="BT68" s="1195"/>
      <c r="BU68" s="1195"/>
      <c r="BV68" s="1195"/>
      <c r="BW68" s="1195"/>
      <c r="BX68" s="1195"/>
      <c r="BY68" s="1195"/>
      <c r="BZ68" s="1195"/>
      <c r="CA68" s="1195"/>
      <c r="CB68" s="1195"/>
      <c r="CC68" s="1195"/>
      <c r="CD68" s="1195"/>
      <c r="CE68" s="1195"/>
      <c r="CF68" s="1195"/>
      <c r="CG68" s="1195"/>
      <c r="CH68" s="1195"/>
      <c r="CI68" s="1195"/>
      <c r="CJ68" s="1195"/>
      <c r="CK68" s="1195"/>
      <c r="CL68" s="1195"/>
      <c r="CM68" s="1195"/>
      <c r="CN68" s="1195"/>
      <c r="CO68" s="1195"/>
      <c r="CP68" s="1195"/>
      <c r="CQ68" s="1195"/>
      <c r="CR68" s="1195"/>
      <c r="CS68" s="1195"/>
      <c r="CT68" s="1195"/>
      <c r="CU68" s="1195"/>
      <c r="CV68" s="1195"/>
      <c r="CW68" s="1195"/>
      <c r="CX68" s="1195"/>
      <c r="CY68" s="1195"/>
      <c r="CZ68" s="1195"/>
      <c r="DA68" s="1195"/>
      <c r="DB68" s="1195"/>
      <c r="DC68" s="1196"/>
    </row>
    <row r="69" spans="2:107" ht="13" x14ac:dyDescent="0.2">
      <c r="B69" s="10"/>
      <c r="AN69" s="1197"/>
      <c r="AO69" s="1198"/>
      <c r="AP69" s="1198"/>
      <c r="AQ69" s="1198"/>
      <c r="AR69" s="1198"/>
      <c r="AS69" s="1198"/>
      <c r="AT69" s="1198"/>
      <c r="AU69" s="1198"/>
      <c r="AV69" s="1198"/>
      <c r="AW69" s="1198"/>
      <c r="AX69" s="1198"/>
      <c r="AY69" s="1198"/>
      <c r="AZ69" s="1198"/>
      <c r="BA69" s="1198"/>
      <c r="BB69" s="1198"/>
      <c r="BC69" s="1198"/>
      <c r="BD69" s="1198"/>
      <c r="BE69" s="1198"/>
      <c r="BF69" s="1198"/>
      <c r="BG69" s="1198"/>
      <c r="BH69" s="1198"/>
      <c r="BI69" s="1198"/>
      <c r="BJ69" s="1198"/>
      <c r="BK69" s="1198"/>
      <c r="BL69" s="1198"/>
      <c r="BM69" s="1198"/>
      <c r="BN69" s="1198"/>
      <c r="BO69" s="1198"/>
      <c r="BP69" s="1198"/>
      <c r="BQ69" s="1198"/>
      <c r="BR69" s="1198"/>
      <c r="BS69" s="1198"/>
      <c r="BT69" s="1198"/>
      <c r="BU69" s="1198"/>
      <c r="BV69" s="1198"/>
      <c r="BW69" s="1198"/>
      <c r="BX69" s="1198"/>
      <c r="BY69" s="1198"/>
      <c r="BZ69" s="1198"/>
      <c r="CA69" s="1198"/>
      <c r="CB69" s="1198"/>
      <c r="CC69" s="1198"/>
      <c r="CD69" s="1198"/>
      <c r="CE69" s="1198"/>
      <c r="CF69" s="1198"/>
      <c r="CG69" s="1198"/>
      <c r="CH69" s="1198"/>
      <c r="CI69" s="1198"/>
      <c r="CJ69" s="1198"/>
      <c r="CK69" s="1198"/>
      <c r="CL69" s="1198"/>
      <c r="CM69" s="1198"/>
      <c r="CN69" s="1198"/>
      <c r="CO69" s="1198"/>
      <c r="CP69" s="1198"/>
      <c r="CQ69" s="1198"/>
      <c r="CR69" s="1198"/>
      <c r="CS69" s="1198"/>
      <c r="CT69" s="1198"/>
      <c r="CU69" s="1198"/>
      <c r="CV69" s="1198"/>
      <c r="CW69" s="1198"/>
      <c r="CX69" s="1198"/>
      <c r="CY69" s="1198"/>
      <c r="CZ69" s="1198"/>
      <c r="DA69" s="1198"/>
      <c r="DB69" s="1198"/>
      <c r="DC69" s="1199"/>
    </row>
    <row r="70" spans="2:107" ht="13" x14ac:dyDescent="0.2">
      <c r="B70" s="10"/>
      <c r="H70" s="32"/>
      <c r="I70" s="32"/>
      <c r="J70" s="33"/>
      <c r="K70" s="33"/>
      <c r="L70" s="34"/>
      <c r="M70" s="33"/>
      <c r="N70" s="34"/>
      <c r="AN70" s="19"/>
      <c r="AO70" s="19"/>
      <c r="AP70" s="19"/>
      <c r="AZ70" s="19"/>
      <c r="BA70" s="19"/>
      <c r="BB70" s="19"/>
      <c r="BL70" s="19"/>
      <c r="BM70" s="19"/>
      <c r="BN70" s="19"/>
      <c r="BX70" s="19"/>
      <c r="BY70" s="19"/>
      <c r="BZ70" s="19"/>
      <c r="CJ70" s="19"/>
      <c r="CK70" s="19"/>
      <c r="CL70" s="19"/>
      <c r="CV70" s="19"/>
      <c r="CW70" s="19"/>
      <c r="CX70" s="19"/>
    </row>
    <row r="71" spans="2:107" ht="13" x14ac:dyDescent="0.2">
      <c r="B71" s="10"/>
      <c r="G71" s="35"/>
      <c r="I71" s="36"/>
      <c r="J71" s="33"/>
      <c r="K71" s="33"/>
      <c r="L71" s="34"/>
      <c r="M71" s="33"/>
      <c r="N71" s="34"/>
      <c r="AM71" s="35"/>
      <c r="AN71" s="3" t="s">
        <v>2</v>
      </c>
    </row>
    <row r="72" spans="2:107" ht="13" x14ac:dyDescent="0.2">
      <c r="B72" s="10"/>
      <c r="G72" s="1200"/>
      <c r="H72" s="1200"/>
      <c r="I72" s="1200"/>
      <c r="J72" s="1200"/>
      <c r="K72" s="20"/>
      <c r="L72" s="20"/>
      <c r="M72" s="21"/>
      <c r="N72" s="21"/>
      <c r="AN72" s="1201"/>
      <c r="AO72" s="1202"/>
      <c r="AP72" s="1202"/>
      <c r="AQ72" s="1202"/>
      <c r="AR72" s="1202"/>
      <c r="AS72" s="1202"/>
      <c r="AT72" s="1202"/>
      <c r="AU72" s="1202"/>
      <c r="AV72" s="1202"/>
      <c r="AW72" s="1202"/>
      <c r="AX72" s="1202"/>
      <c r="AY72" s="1202"/>
      <c r="AZ72" s="1202"/>
      <c r="BA72" s="1202"/>
      <c r="BB72" s="1202"/>
      <c r="BC72" s="1202"/>
      <c r="BD72" s="1202"/>
      <c r="BE72" s="1202"/>
      <c r="BF72" s="1202"/>
      <c r="BG72" s="1202"/>
      <c r="BH72" s="1202"/>
      <c r="BI72" s="1202"/>
      <c r="BJ72" s="1202"/>
      <c r="BK72" s="1202"/>
      <c r="BL72" s="1202"/>
      <c r="BM72" s="1202"/>
      <c r="BN72" s="1202"/>
      <c r="BO72" s="1203"/>
      <c r="BP72" s="1204" t="s">
        <v>3</v>
      </c>
      <c r="BQ72" s="1204"/>
      <c r="BR72" s="1204"/>
      <c r="BS72" s="1204"/>
      <c r="BT72" s="1204"/>
      <c r="BU72" s="1204"/>
      <c r="BV72" s="1204"/>
      <c r="BW72" s="1204"/>
      <c r="BX72" s="1204" t="s">
        <v>4</v>
      </c>
      <c r="BY72" s="1204"/>
      <c r="BZ72" s="1204"/>
      <c r="CA72" s="1204"/>
      <c r="CB72" s="1204"/>
      <c r="CC72" s="1204"/>
      <c r="CD72" s="1204"/>
      <c r="CE72" s="1204"/>
      <c r="CF72" s="1204" t="s">
        <v>5</v>
      </c>
      <c r="CG72" s="1204"/>
      <c r="CH72" s="1204"/>
      <c r="CI72" s="1204"/>
      <c r="CJ72" s="1204"/>
      <c r="CK72" s="1204"/>
      <c r="CL72" s="1204"/>
      <c r="CM72" s="1204"/>
      <c r="CN72" s="1204" t="s">
        <v>6</v>
      </c>
      <c r="CO72" s="1204"/>
      <c r="CP72" s="1204"/>
      <c r="CQ72" s="1204"/>
      <c r="CR72" s="1204"/>
      <c r="CS72" s="1204"/>
      <c r="CT72" s="1204"/>
      <c r="CU72" s="1204"/>
      <c r="CV72" s="1204" t="s">
        <v>7</v>
      </c>
      <c r="CW72" s="1204"/>
      <c r="CX72" s="1204"/>
      <c r="CY72" s="1204"/>
      <c r="CZ72" s="1204"/>
      <c r="DA72" s="1204"/>
      <c r="DB72" s="1204"/>
      <c r="DC72" s="1204"/>
    </row>
    <row r="73" spans="2:107" ht="13" x14ac:dyDescent="0.2">
      <c r="B73" s="10"/>
      <c r="G73" s="1205"/>
      <c r="H73" s="1205"/>
      <c r="I73" s="1205"/>
      <c r="J73" s="1205"/>
      <c r="K73" s="1210"/>
      <c r="L73" s="1210"/>
      <c r="M73" s="1210"/>
      <c r="N73" s="1210"/>
      <c r="AM73" s="19"/>
      <c r="AN73" s="1207" t="s">
        <v>8</v>
      </c>
      <c r="AO73" s="1207"/>
      <c r="AP73" s="1207"/>
      <c r="AQ73" s="1207"/>
      <c r="AR73" s="1207"/>
      <c r="AS73" s="1207"/>
      <c r="AT73" s="1207"/>
      <c r="AU73" s="1207"/>
      <c r="AV73" s="1207"/>
      <c r="AW73" s="1207"/>
      <c r="AX73" s="1207"/>
      <c r="AY73" s="1207"/>
      <c r="AZ73" s="1207"/>
      <c r="BA73" s="1207"/>
      <c r="BB73" s="1207" t="s">
        <v>9</v>
      </c>
      <c r="BC73" s="1207"/>
      <c r="BD73" s="1207"/>
      <c r="BE73" s="1207"/>
      <c r="BF73" s="1207"/>
      <c r="BG73" s="1207"/>
      <c r="BH73" s="1207"/>
      <c r="BI73" s="1207"/>
      <c r="BJ73" s="1207"/>
      <c r="BK73" s="1207"/>
      <c r="BL73" s="1207"/>
      <c r="BM73" s="1207"/>
      <c r="BN73" s="1207"/>
      <c r="BO73" s="1207"/>
      <c r="BP73" s="1190">
        <v>36.200000000000003</v>
      </c>
      <c r="BQ73" s="1190"/>
      <c r="BR73" s="1190"/>
      <c r="BS73" s="1190"/>
      <c r="BT73" s="1190"/>
      <c r="BU73" s="1190"/>
      <c r="BV73" s="1190"/>
      <c r="BW73" s="1190"/>
      <c r="BX73" s="1190">
        <v>18.3</v>
      </c>
      <c r="BY73" s="1190"/>
      <c r="BZ73" s="1190"/>
      <c r="CA73" s="1190"/>
      <c r="CB73" s="1190"/>
      <c r="CC73" s="1190"/>
      <c r="CD73" s="1190"/>
      <c r="CE73" s="1190"/>
      <c r="CF73" s="1190">
        <v>31.3</v>
      </c>
      <c r="CG73" s="1190"/>
      <c r="CH73" s="1190"/>
      <c r="CI73" s="1190"/>
      <c r="CJ73" s="1190"/>
      <c r="CK73" s="1190"/>
      <c r="CL73" s="1190"/>
      <c r="CM73" s="1190"/>
      <c r="CN73" s="1190">
        <v>41.4</v>
      </c>
      <c r="CO73" s="1190"/>
      <c r="CP73" s="1190"/>
      <c r="CQ73" s="1190"/>
      <c r="CR73" s="1190"/>
      <c r="CS73" s="1190"/>
      <c r="CT73" s="1190"/>
      <c r="CU73" s="1190"/>
      <c r="CV73" s="1190">
        <v>35.799999999999997</v>
      </c>
      <c r="CW73" s="1190"/>
      <c r="CX73" s="1190"/>
      <c r="CY73" s="1190"/>
      <c r="CZ73" s="1190"/>
      <c r="DA73" s="1190"/>
      <c r="DB73" s="1190"/>
      <c r="DC73" s="1190"/>
    </row>
    <row r="74" spans="2:107" ht="13" x14ac:dyDescent="0.2">
      <c r="B74" s="10"/>
      <c r="G74" s="1205"/>
      <c r="H74" s="1205"/>
      <c r="I74" s="1205"/>
      <c r="J74" s="1205"/>
      <c r="K74" s="1210"/>
      <c r="L74" s="1210"/>
      <c r="M74" s="1210"/>
      <c r="N74" s="1210"/>
      <c r="AM74" s="19"/>
      <c r="AN74" s="1207"/>
      <c r="AO74" s="1207"/>
      <c r="AP74" s="1207"/>
      <c r="AQ74" s="1207"/>
      <c r="AR74" s="1207"/>
      <c r="AS74" s="1207"/>
      <c r="AT74" s="1207"/>
      <c r="AU74" s="1207"/>
      <c r="AV74" s="1207"/>
      <c r="AW74" s="1207"/>
      <c r="AX74" s="1207"/>
      <c r="AY74" s="1207"/>
      <c r="AZ74" s="1207"/>
      <c r="BA74" s="1207"/>
      <c r="BB74" s="1207"/>
      <c r="BC74" s="1207"/>
      <c r="BD74" s="1207"/>
      <c r="BE74" s="1207"/>
      <c r="BF74" s="1207"/>
      <c r="BG74" s="1207"/>
      <c r="BH74" s="1207"/>
      <c r="BI74" s="1207"/>
      <c r="BJ74" s="1207"/>
      <c r="BK74" s="1207"/>
      <c r="BL74" s="1207"/>
      <c r="BM74" s="1207"/>
      <c r="BN74" s="1207"/>
      <c r="BO74" s="1207"/>
      <c r="BP74" s="1190"/>
      <c r="BQ74" s="1190"/>
      <c r="BR74" s="1190"/>
      <c r="BS74" s="1190"/>
      <c r="BT74" s="1190"/>
      <c r="BU74" s="1190"/>
      <c r="BV74" s="1190"/>
      <c r="BW74" s="1190"/>
      <c r="BX74" s="1190"/>
      <c r="BY74" s="1190"/>
      <c r="BZ74" s="1190"/>
      <c r="CA74" s="1190"/>
      <c r="CB74" s="1190"/>
      <c r="CC74" s="1190"/>
      <c r="CD74" s="1190"/>
      <c r="CE74" s="1190"/>
      <c r="CF74" s="1190"/>
      <c r="CG74" s="1190"/>
      <c r="CH74" s="1190"/>
      <c r="CI74" s="1190"/>
      <c r="CJ74" s="1190"/>
      <c r="CK74" s="1190"/>
      <c r="CL74" s="1190"/>
      <c r="CM74" s="1190"/>
      <c r="CN74" s="1190"/>
      <c r="CO74" s="1190"/>
      <c r="CP74" s="1190"/>
      <c r="CQ74" s="1190"/>
      <c r="CR74" s="1190"/>
      <c r="CS74" s="1190"/>
      <c r="CT74" s="1190"/>
      <c r="CU74" s="1190"/>
      <c r="CV74" s="1190"/>
      <c r="CW74" s="1190"/>
      <c r="CX74" s="1190"/>
      <c r="CY74" s="1190"/>
      <c r="CZ74" s="1190"/>
      <c r="DA74" s="1190"/>
      <c r="DB74" s="1190"/>
      <c r="DC74" s="1190"/>
    </row>
    <row r="75" spans="2:107" ht="13" x14ac:dyDescent="0.2">
      <c r="B75" s="10"/>
      <c r="G75" s="1205"/>
      <c r="H75" s="1205"/>
      <c r="I75" s="1200"/>
      <c r="J75" s="1200"/>
      <c r="K75" s="1206"/>
      <c r="L75" s="1206"/>
      <c r="M75" s="1206"/>
      <c r="N75" s="1206"/>
      <c r="AM75" s="19"/>
      <c r="AN75" s="1207"/>
      <c r="AO75" s="1207"/>
      <c r="AP75" s="1207"/>
      <c r="AQ75" s="1207"/>
      <c r="AR75" s="1207"/>
      <c r="AS75" s="1207"/>
      <c r="AT75" s="1207"/>
      <c r="AU75" s="1207"/>
      <c r="AV75" s="1207"/>
      <c r="AW75" s="1207"/>
      <c r="AX75" s="1207"/>
      <c r="AY75" s="1207"/>
      <c r="AZ75" s="1207"/>
      <c r="BA75" s="1207"/>
      <c r="BB75" s="1207" t="s">
        <v>13</v>
      </c>
      <c r="BC75" s="1207"/>
      <c r="BD75" s="1207"/>
      <c r="BE75" s="1207"/>
      <c r="BF75" s="1207"/>
      <c r="BG75" s="1207"/>
      <c r="BH75" s="1207"/>
      <c r="BI75" s="1207"/>
      <c r="BJ75" s="1207"/>
      <c r="BK75" s="1207"/>
      <c r="BL75" s="1207"/>
      <c r="BM75" s="1207"/>
      <c r="BN75" s="1207"/>
      <c r="BO75" s="1207"/>
      <c r="BP75" s="1190">
        <v>8.6</v>
      </c>
      <c r="BQ75" s="1190"/>
      <c r="BR75" s="1190"/>
      <c r="BS75" s="1190"/>
      <c r="BT75" s="1190"/>
      <c r="BU75" s="1190"/>
      <c r="BV75" s="1190"/>
      <c r="BW75" s="1190"/>
      <c r="BX75" s="1190">
        <v>8.6</v>
      </c>
      <c r="BY75" s="1190"/>
      <c r="BZ75" s="1190"/>
      <c r="CA75" s="1190"/>
      <c r="CB75" s="1190"/>
      <c r="CC75" s="1190"/>
      <c r="CD75" s="1190"/>
      <c r="CE75" s="1190"/>
      <c r="CF75" s="1190">
        <v>8.6</v>
      </c>
      <c r="CG75" s="1190"/>
      <c r="CH75" s="1190"/>
      <c r="CI75" s="1190"/>
      <c r="CJ75" s="1190"/>
      <c r="CK75" s="1190"/>
      <c r="CL75" s="1190"/>
      <c r="CM75" s="1190"/>
      <c r="CN75" s="1190">
        <v>8.6999999999999993</v>
      </c>
      <c r="CO75" s="1190"/>
      <c r="CP75" s="1190"/>
      <c r="CQ75" s="1190"/>
      <c r="CR75" s="1190"/>
      <c r="CS75" s="1190"/>
      <c r="CT75" s="1190"/>
      <c r="CU75" s="1190"/>
      <c r="CV75" s="1190">
        <v>8.5</v>
      </c>
      <c r="CW75" s="1190"/>
      <c r="CX75" s="1190"/>
      <c r="CY75" s="1190"/>
      <c r="CZ75" s="1190"/>
      <c r="DA75" s="1190"/>
      <c r="DB75" s="1190"/>
      <c r="DC75" s="1190"/>
    </row>
    <row r="76" spans="2:107" ht="13" x14ac:dyDescent="0.2">
      <c r="B76" s="10"/>
      <c r="G76" s="1205"/>
      <c r="H76" s="1205"/>
      <c r="I76" s="1200"/>
      <c r="J76" s="1200"/>
      <c r="K76" s="1206"/>
      <c r="L76" s="1206"/>
      <c r="M76" s="1206"/>
      <c r="N76" s="1206"/>
      <c r="AM76" s="19"/>
      <c r="AN76" s="1207"/>
      <c r="AO76" s="1207"/>
      <c r="AP76" s="1207"/>
      <c r="AQ76" s="1207"/>
      <c r="AR76" s="1207"/>
      <c r="AS76" s="1207"/>
      <c r="AT76" s="1207"/>
      <c r="AU76" s="1207"/>
      <c r="AV76" s="1207"/>
      <c r="AW76" s="1207"/>
      <c r="AX76" s="1207"/>
      <c r="AY76" s="1207"/>
      <c r="AZ76" s="1207"/>
      <c r="BA76" s="1207"/>
      <c r="BB76" s="1207"/>
      <c r="BC76" s="1207"/>
      <c r="BD76" s="1207"/>
      <c r="BE76" s="1207"/>
      <c r="BF76" s="1207"/>
      <c r="BG76" s="1207"/>
      <c r="BH76" s="1207"/>
      <c r="BI76" s="1207"/>
      <c r="BJ76" s="1207"/>
      <c r="BK76" s="1207"/>
      <c r="BL76" s="1207"/>
      <c r="BM76" s="1207"/>
      <c r="BN76" s="1207"/>
      <c r="BO76" s="1207"/>
      <c r="BP76" s="1190"/>
      <c r="BQ76" s="1190"/>
      <c r="BR76" s="1190"/>
      <c r="BS76" s="1190"/>
      <c r="BT76" s="1190"/>
      <c r="BU76" s="1190"/>
      <c r="BV76" s="1190"/>
      <c r="BW76" s="1190"/>
      <c r="BX76" s="1190"/>
      <c r="BY76" s="1190"/>
      <c r="BZ76" s="1190"/>
      <c r="CA76" s="1190"/>
      <c r="CB76" s="1190"/>
      <c r="CC76" s="1190"/>
      <c r="CD76" s="1190"/>
      <c r="CE76" s="1190"/>
      <c r="CF76" s="1190"/>
      <c r="CG76" s="1190"/>
      <c r="CH76" s="1190"/>
      <c r="CI76" s="1190"/>
      <c r="CJ76" s="1190"/>
      <c r="CK76" s="1190"/>
      <c r="CL76" s="1190"/>
      <c r="CM76" s="1190"/>
      <c r="CN76" s="1190"/>
      <c r="CO76" s="1190"/>
      <c r="CP76" s="1190"/>
      <c r="CQ76" s="1190"/>
      <c r="CR76" s="1190"/>
      <c r="CS76" s="1190"/>
      <c r="CT76" s="1190"/>
      <c r="CU76" s="1190"/>
      <c r="CV76" s="1190"/>
      <c r="CW76" s="1190"/>
      <c r="CX76" s="1190"/>
      <c r="CY76" s="1190"/>
      <c r="CZ76" s="1190"/>
      <c r="DA76" s="1190"/>
      <c r="DB76" s="1190"/>
      <c r="DC76" s="1190"/>
    </row>
    <row r="77" spans="2:107" ht="13" x14ac:dyDescent="0.2">
      <c r="B77" s="10"/>
      <c r="G77" s="1200"/>
      <c r="H77" s="1200"/>
      <c r="I77" s="1200"/>
      <c r="J77" s="1200"/>
      <c r="K77" s="1210"/>
      <c r="L77" s="1210"/>
      <c r="M77" s="1210"/>
      <c r="N77" s="1210"/>
      <c r="AN77" s="1204" t="s">
        <v>11</v>
      </c>
      <c r="AO77" s="1204"/>
      <c r="AP77" s="1204"/>
      <c r="AQ77" s="1204"/>
      <c r="AR77" s="1204"/>
      <c r="AS77" s="1204"/>
      <c r="AT77" s="1204"/>
      <c r="AU77" s="1204"/>
      <c r="AV77" s="1204"/>
      <c r="AW77" s="1204"/>
      <c r="AX77" s="1204"/>
      <c r="AY77" s="1204"/>
      <c r="AZ77" s="1204"/>
      <c r="BA77" s="1204"/>
      <c r="BB77" s="1207" t="s">
        <v>9</v>
      </c>
      <c r="BC77" s="1207"/>
      <c r="BD77" s="1207"/>
      <c r="BE77" s="1207"/>
      <c r="BF77" s="1207"/>
      <c r="BG77" s="1207"/>
      <c r="BH77" s="1207"/>
      <c r="BI77" s="1207"/>
      <c r="BJ77" s="1207"/>
      <c r="BK77" s="1207"/>
      <c r="BL77" s="1207"/>
      <c r="BM77" s="1207"/>
      <c r="BN77" s="1207"/>
      <c r="BO77" s="1207"/>
      <c r="BP77" s="1190">
        <v>41.5</v>
      </c>
      <c r="BQ77" s="1190"/>
      <c r="BR77" s="1190"/>
      <c r="BS77" s="1190"/>
      <c r="BT77" s="1190"/>
      <c r="BU77" s="1190"/>
      <c r="BV77" s="1190"/>
      <c r="BW77" s="1190"/>
      <c r="BX77" s="1190">
        <v>25.2</v>
      </c>
      <c r="BY77" s="1190"/>
      <c r="BZ77" s="1190"/>
      <c r="CA77" s="1190"/>
      <c r="CB77" s="1190"/>
      <c r="CC77" s="1190"/>
      <c r="CD77" s="1190"/>
      <c r="CE77" s="1190"/>
      <c r="CF77" s="1190">
        <v>15.7</v>
      </c>
      <c r="CG77" s="1190"/>
      <c r="CH77" s="1190"/>
      <c r="CI77" s="1190"/>
      <c r="CJ77" s="1190"/>
      <c r="CK77" s="1190"/>
      <c r="CL77" s="1190"/>
      <c r="CM77" s="1190"/>
      <c r="CN77" s="1190">
        <v>10.199999999999999</v>
      </c>
      <c r="CO77" s="1190"/>
      <c r="CP77" s="1190"/>
      <c r="CQ77" s="1190"/>
      <c r="CR77" s="1190"/>
      <c r="CS77" s="1190"/>
      <c r="CT77" s="1190"/>
      <c r="CU77" s="1190"/>
      <c r="CV77" s="1190">
        <v>10.5</v>
      </c>
      <c r="CW77" s="1190"/>
      <c r="CX77" s="1190"/>
      <c r="CY77" s="1190"/>
      <c r="CZ77" s="1190"/>
      <c r="DA77" s="1190"/>
      <c r="DB77" s="1190"/>
      <c r="DC77" s="1190"/>
    </row>
    <row r="78" spans="2:107" ht="13" x14ac:dyDescent="0.2">
      <c r="B78" s="10"/>
      <c r="G78" s="1200"/>
      <c r="H78" s="1200"/>
      <c r="I78" s="1200"/>
      <c r="J78" s="1200"/>
      <c r="K78" s="1210"/>
      <c r="L78" s="1210"/>
      <c r="M78" s="1210"/>
      <c r="N78" s="1210"/>
      <c r="AN78" s="1204"/>
      <c r="AO78" s="1204"/>
      <c r="AP78" s="1204"/>
      <c r="AQ78" s="1204"/>
      <c r="AR78" s="1204"/>
      <c r="AS78" s="1204"/>
      <c r="AT78" s="1204"/>
      <c r="AU78" s="1204"/>
      <c r="AV78" s="1204"/>
      <c r="AW78" s="1204"/>
      <c r="AX78" s="1204"/>
      <c r="AY78" s="1204"/>
      <c r="AZ78" s="1204"/>
      <c r="BA78" s="1204"/>
      <c r="BB78" s="1207"/>
      <c r="BC78" s="1207"/>
      <c r="BD78" s="1207"/>
      <c r="BE78" s="1207"/>
      <c r="BF78" s="1207"/>
      <c r="BG78" s="1207"/>
      <c r="BH78" s="1207"/>
      <c r="BI78" s="1207"/>
      <c r="BJ78" s="1207"/>
      <c r="BK78" s="1207"/>
      <c r="BL78" s="1207"/>
      <c r="BM78" s="1207"/>
      <c r="BN78" s="1207"/>
      <c r="BO78" s="1207"/>
      <c r="BP78" s="1190"/>
      <c r="BQ78" s="1190"/>
      <c r="BR78" s="1190"/>
      <c r="BS78" s="1190"/>
      <c r="BT78" s="1190"/>
      <c r="BU78" s="1190"/>
      <c r="BV78" s="1190"/>
      <c r="BW78" s="1190"/>
      <c r="BX78" s="1190"/>
      <c r="BY78" s="1190"/>
      <c r="BZ78" s="1190"/>
      <c r="CA78" s="1190"/>
      <c r="CB78" s="1190"/>
      <c r="CC78" s="1190"/>
      <c r="CD78" s="1190"/>
      <c r="CE78" s="1190"/>
      <c r="CF78" s="1190"/>
      <c r="CG78" s="1190"/>
      <c r="CH78" s="1190"/>
      <c r="CI78" s="1190"/>
      <c r="CJ78" s="1190"/>
      <c r="CK78" s="1190"/>
      <c r="CL78" s="1190"/>
      <c r="CM78" s="1190"/>
      <c r="CN78" s="1190"/>
      <c r="CO78" s="1190"/>
      <c r="CP78" s="1190"/>
      <c r="CQ78" s="1190"/>
      <c r="CR78" s="1190"/>
      <c r="CS78" s="1190"/>
      <c r="CT78" s="1190"/>
      <c r="CU78" s="1190"/>
      <c r="CV78" s="1190"/>
      <c r="CW78" s="1190"/>
      <c r="CX78" s="1190"/>
      <c r="CY78" s="1190"/>
      <c r="CZ78" s="1190"/>
      <c r="DA78" s="1190"/>
      <c r="DB78" s="1190"/>
      <c r="DC78" s="1190"/>
    </row>
    <row r="79" spans="2:107" ht="13" x14ac:dyDescent="0.2">
      <c r="B79" s="10"/>
      <c r="G79" s="1200"/>
      <c r="H79" s="1200"/>
      <c r="I79" s="1209"/>
      <c r="J79" s="1209"/>
      <c r="K79" s="1211"/>
      <c r="L79" s="1211"/>
      <c r="M79" s="1211"/>
      <c r="N79" s="1211"/>
      <c r="AN79" s="1204"/>
      <c r="AO79" s="1204"/>
      <c r="AP79" s="1204"/>
      <c r="AQ79" s="1204"/>
      <c r="AR79" s="1204"/>
      <c r="AS79" s="1204"/>
      <c r="AT79" s="1204"/>
      <c r="AU79" s="1204"/>
      <c r="AV79" s="1204"/>
      <c r="AW79" s="1204"/>
      <c r="AX79" s="1204"/>
      <c r="AY79" s="1204"/>
      <c r="AZ79" s="1204"/>
      <c r="BA79" s="1204"/>
      <c r="BB79" s="1207" t="s">
        <v>13</v>
      </c>
      <c r="BC79" s="1207"/>
      <c r="BD79" s="1207"/>
      <c r="BE79" s="1207"/>
      <c r="BF79" s="1207"/>
      <c r="BG79" s="1207"/>
      <c r="BH79" s="1207"/>
      <c r="BI79" s="1207"/>
      <c r="BJ79" s="1207"/>
      <c r="BK79" s="1207"/>
      <c r="BL79" s="1207"/>
      <c r="BM79" s="1207"/>
      <c r="BN79" s="1207"/>
      <c r="BO79" s="1207"/>
      <c r="BP79" s="1190">
        <v>9.1999999999999993</v>
      </c>
      <c r="BQ79" s="1190"/>
      <c r="BR79" s="1190"/>
      <c r="BS79" s="1190"/>
      <c r="BT79" s="1190"/>
      <c r="BU79" s="1190"/>
      <c r="BV79" s="1190"/>
      <c r="BW79" s="1190"/>
      <c r="BX79" s="1190">
        <v>8.9</v>
      </c>
      <c r="BY79" s="1190"/>
      <c r="BZ79" s="1190"/>
      <c r="CA79" s="1190"/>
      <c r="CB79" s="1190"/>
      <c r="CC79" s="1190"/>
      <c r="CD79" s="1190"/>
      <c r="CE79" s="1190"/>
      <c r="CF79" s="1190">
        <v>8.9</v>
      </c>
      <c r="CG79" s="1190"/>
      <c r="CH79" s="1190"/>
      <c r="CI79" s="1190"/>
      <c r="CJ79" s="1190"/>
      <c r="CK79" s="1190"/>
      <c r="CL79" s="1190"/>
      <c r="CM79" s="1190"/>
      <c r="CN79" s="1190">
        <v>9</v>
      </c>
      <c r="CO79" s="1190"/>
      <c r="CP79" s="1190"/>
      <c r="CQ79" s="1190"/>
      <c r="CR79" s="1190"/>
      <c r="CS79" s="1190"/>
      <c r="CT79" s="1190"/>
      <c r="CU79" s="1190"/>
      <c r="CV79" s="1190">
        <v>8.9</v>
      </c>
      <c r="CW79" s="1190"/>
      <c r="CX79" s="1190"/>
      <c r="CY79" s="1190"/>
      <c r="CZ79" s="1190"/>
      <c r="DA79" s="1190"/>
      <c r="DB79" s="1190"/>
      <c r="DC79" s="1190"/>
    </row>
    <row r="80" spans="2:107" ht="13" x14ac:dyDescent="0.2">
      <c r="B80" s="10"/>
      <c r="G80" s="1200"/>
      <c r="H80" s="1200"/>
      <c r="I80" s="1209"/>
      <c r="J80" s="1209"/>
      <c r="K80" s="1211"/>
      <c r="L80" s="1211"/>
      <c r="M80" s="1211"/>
      <c r="N80" s="1211"/>
      <c r="AN80" s="1204"/>
      <c r="AO80" s="1204"/>
      <c r="AP80" s="1204"/>
      <c r="AQ80" s="1204"/>
      <c r="AR80" s="1204"/>
      <c r="AS80" s="1204"/>
      <c r="AT80" s="1204"/>
      <c r="AU80" s="1204"/>
      <c r="AV80" s="1204"/>
      <c r="AW80" s="1204"/>
      <c r="AX80" s="1204"/>
      <c r="AY80" s="1204"/>
      <c r="AZ80" s="1204"/>
      <c r="BA80" s="1204"/>
      <c r="BB80" s="1207"/>
      <c r="BC80" s="1207"/>
      <c r="BD80" s="1207"/>
      <c r="BE80" s="1207"/>
      <c r="BF80" s="1207"/>
      <c r="BG80" s="1207"/>
      <c r="BH80" s="1207"/>
      <c r="BI80" s="1207"/>
      <c r="BJ80" s="1207"/>
      <c r="BK80" s="1207"/>
      <c r="BL80" s="1207"/>
      <c r="BM80" s="1207"/>
      <c r="BN80" s="1207"/>
      <c r="BO80" s="1207"/>
      <c r="BP80" s="1190"/>
      <c r="BQ80" s="1190"/>
      <c r="BR80" s="1190"/>
      <c r="BS80" s="1190"/>
      <c r="BT80" s="1190"/>
      <c r="BU80" s="1190"/>
      <c r="BV80" s="1190"/>
      <c r="BW80" s="1190"/>
      <c r="BX80" s="1190"/>
      <c r="BY80" s="1190"/>
      <c r="BZ80" s="1190"/>
      <c r="CA80" s="1190"/>
      <c r="CB80" s="1190"/>
      <c r="CC80" s="1190"/>
      <c r="CD80" s="1190"/>
      <c r="CE80" s="1190"/>
      <c r="CF80" s="1190"/>
      <c r="CG80" s="1190"/>
      <c r="CH80" s="1190"/>
      <c r="CI80" s="1190"/>
      <c r="CJ80" s="1190"/>
      <c r="CK80" s="1190"/>
      <c r="CL80" s="1190"/>
      <c r="CM80" s="1190"/>
      <c r="CN80" s="1190"/>
      <c r="CO80" s="1190"/>
      <c r="CP80" s="1190"/>
      <c r="CQ80" s="1190"/>
      <c r="CR80" s="1190"/>
      <c r="CS80" s="1190"/>
      <c r="CT80" s="1190"/>
      <c r="CU80" s="1190"/>
      <c r="CV80" s="1190"/>
      <c r="CW80" s="1190"/>
      <c r="CX80" s="1190"/>
      <c r="CY80" s="1190"/>
      <c r="CZ80" s="1190"/>
      <c r="DA80" s="1190"/>
      <c r="DB80" s="1190"/>
      <c r="DC80" s="1190"/>
    </row>
    <row r="81" spans="2:109" ht="13" x14ac:dyDescent="0.2">
      <c r="B81" s="10"/>
    </row>
    <row r="82" spans="2:109" ht="16.5" x14ac:dyDescent="0.2">
      <c r="B82" s="10"/>
      <c r="K82" s="37"/>
      <c r="L82" s="37"/>
      <c r="M82" s="37"/>
      <c r="N82" s="37"/>
      <c r="AQ82" s="37"/>
      <c r="AR82" s="37"/>
      <c r="AS82" s="37"/>
      <c r="AT82" s="37"/>
      <c r="BC82" s="37"/>
      <c r="BD82" s="37"/>
      <c r="BE82" s="37"/>
      <c r="BF82" s="37"/>
      <c r="BO82" s="37"/>
      <c r="BP82" s="37"/>
      <c r="BQ82" s="37"/>
      <c r="BR82" s="37"/>
      <c r="CA82" s="37"/>
      <c r="CB82" s="37"/>
      <c r="CC82" s="37"/>
      <c r="CD82" s="37"/>
      <c r="CM82" s="37"/>
      <c r="CN82" s="37"/>
      <c r="CO82" s="37"/>
      <c r="CP82" s="37"/>
      <c r="CY82" s="37"/>
      <c r="CZ82" s="37"/>
      <c r="DA82" s="37"/>
      <c r="DB82" s="37"/>
      <c r="DC82" s="37"/>
    </row>
    <row r="83" spans="2:109" ht="13" x14ac:dyDescent="0.2">
      <c r="B83" s="12"/>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c r="BY83" s="13"/>
      <c r="BZ83" s="13"/>
      <c r="CA83" s="13"/>
      <c r="CB83" s="13"/>
      <c r="CC83" s="13"/>
      <c r="CD83" s="13"/>
      <c r="CE83" s="13"/>
      <c r="CF83" s="13"/>
      <c r="CG83" s="13"/>
      <c r="CH83" s="13"/>
      <c r="CI83" s="13"/>
      <c r="CJ83" s="13"/>
      <c r="CK83" s="13"/>
      <c r="CL83" s="13"/>
      <c r="CM83" s="13"/>
      <c r="CN83" s="13"/>
      <c r="CO83" s="13"/>
      <c r="CP83" s="13"/>
      <c r="CQ83" s="13"/>
      <c r="CR83" s="13"/>
      <c r="CS83" s="13"/>
      <c r="CT83" s="13"/>
      <c r="CU83" s="13"/>
      <c r="CV83" s="13"/>
      <c r="CW83" s="13"/>
      <c r="CX83" s="13"/>
      <c r="CY83" s="13"/>
      <c r="CZ83" s="13"/>
      <c r="DA83" s="13"/>
      <c r="DB83" s="13"/>
      <c r="DC83" s="13"/>
      <c r="DD83" s="14"/>
    </row>
    <row r="84" spans="2:109" ht="13" x14ac:dyDescent="0.2">
      <c r="DD84" s="3"/>
      <c r="DE84" s="3"/>
    </row>
    <row r="85" spans="2:109" ht="13" x14ac:dyDescent="0.2">
      <c r="DD85" s="3"/>
      <c r="DE85" s="3"/>
    </row>
  </sheetData>
  <sheetProtection algorithmName="SHA-512" hashValue="fZgfifi0tP4C1rohuVLfojrizeB7Ti2OvP2DOYFi3rIDc+iOrbWhqI86e/z1TO2khacb8OyznWa5sAjampPPjA==" saltValue="15WaSZiUzp3LZBOBjn6aZw=="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s>
  <phoneticPr fontId="2"/>
  <printOptions horizontalCentered="1" verticalCentered="1"/>
  <pageMargins left="0" right="0" top="0.19685039370078741" bottom="0.31496062992125984" header="0.39370078740157483" footer="0"/>
  <pageSetup paperSize="9" scale="49"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53125" style="38" customWidth="1"/>
    <col min="35" max="122" width="2.453125" style="5" customWidth="1"/>
    <col min="123" max="16384" width="2.453125" style="5" hidden="1"/>
  </cols>
  <sheetData>
    <row r="1" spans="1:34" ht="13.5" customHeight="1"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1:34" ht="13" x14ac:dyDescent="0.2">
      <c r="S2" s="5"/>
      <c r="AH2" s="5"/>
    </row>
    <row r="3" spans="1:34" ht="13" x14ac:dyDescent="0.2">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1:34" ht="13" x14ac:dyDescent="0.2"/>
    <row r="5" spans="1:34" ht="13" x14ac:dyDescent="0.2"/>
    <row r="6" spans="1:34" ht="13" x14ac:dyDescent="0.2"/>
    <row r="7" spans="1:34" ht="13" x14ac:dyDescent="0.2"/>
    <row r="8" spans="1:34" ht="13" x14ac:dyDescent="0.2"/>
    <row r="9" spans="1:34" ht="13" x14ac:dyDescent="0.2">
      <c r="AH9" s="5"/>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5"/>
    </row>
    <row r="18" spans="12:34" ht="13" x14ac:dyDescent="0.2"/>
    <row r="19" spans="12:34" ht="13" x14ac:dyDescent="0.2"/>
    <row r="20" spans="12:34" ht="13" x14ac:dyDescent="0.2">
      <c r="AH20" s="5"/>
    </row>
    <row r="21" spans="12:34" ht="13" x14ac:dyDescent="0.2">
      <c r="AH21" s="5"/>
    </row>
    <row r="22" spans="12:34" ht="13" x14ac:dyDescent="0.2"/>
    <row r="23" spans="12:34" ht="13" x14ac:dyDescent="0.2"/>
    <row r="24" spans="12:34" ht="13" x14ac:dyDescent="0.2">
      <c r="Q24" s="5"/>
    </row>
    <row r="25" spans="12:34" ht="13" x14ac:dyDescent="0.2"/>
    <row r="26" spans="12:34" ht="13" x14ac:dyDescent="0.2"/>
    <row r="27" spans="12:34" ht="13" x14ac:dyDescent="0.2"/>
    <row r="28" spans="12:34" ht="13" x14ac:dyDescent="0.2">
      <c r="O28" s="5"/>
      <c r="T28" s="5"/>
      <c r="AH28" s="5"/>
    </row>
    <row r="29" spans="12:34" ht="13" x14ac:dyDescent="0.2"/>
    <row r="30" spans="12:34" ht="13" x14ac:dyDescent="0.2"/>
    <row r="31" spans="12:34" ht="13" x14ac:dyDescent="0.2">
      <c r="Q31" s="5"/>
    </row>
    <row r="32" spans="12:34" ht="13" x14ac:dyDescent="0.2">
      <c r="L32" s="5"/>
    </row>
    <row r="33" spans="2:34" ht="13" x14ac:dyDescent="0.2">
      <c r="C33" s="5"/>
      <c r="E33" s="5"/>
      <c r="G33" s="5"/>
      <c r="I33" s="5"/>
      <c r="X33" s="5"/>
    </row>
    <row r="34" spans="2:34" ht="13" x14ac:dyDescent="0.2">
      <c r="B34" s="5"/>
      <c r="P34" s="5"/>
      <c r="R34" s="5"/>
      <c r="T34" s="5"/>
    </row>
    <row r="35" spans="2:34" ht="13" x14ac:dyDescent="0.2">
      <c r="D35" s="5"/>
      <c r="W35" s="5"/>
      <c r="AC35" s="5"/>
      <c r="AD35" s="5"/>
      <c r="AE35" s="5"/>
      <c r="AF35" s="5"/>
      <c r="AG35" s="5"/>
      <c r="AH35" s="5"/>
    </row>
    <row r="36" spans="2:34" ht="13" x14ac:dyDescent="0.2">
      <c r="H36" s="5"/>
      <c r="J36" s="5"/>
      <c r="K36" s="5"/>
      <c r="M36" s="5"/>
      <c r="Y36" s="5"/>
      <c r="Z36" s="5"/>
      <c r="AA36" s="5"/>
      <c r="AB36" s="5"/>
      <c r="AC36" s="5"/>
      <c r="AD36" s="5"/>
      <c r="AE36" s="5"/>
      <c r="AF36" s="5"/>
      <c r="AG36" s="5"/>
      <c r="AH36" s="5"/>
    </row>
    <row r="37" spans="2:34" ht="13" x14ac:dyDescent="0.2">
      <c r="AH37" s="5"/>
    </row>
    <row r="38" spans="2:34" ht="13" x14ac:dyDescent="0.2">
      <c r="AG38" s="5"/>
      <c r="AH38" s="5"/>
    </row>
    <row r="39" spans="2:34" ht="13" x14ac:dyDescent="0.2"/>
    <row r="40" spans="2:34" ht="13" x14ac:dyDescent="0.2">
      <c r="X40" s="5"/>
    </row>
    <row r="41" spans="2:34" ht="13" x14ac:dyDescent="0.2">
      <c r="R41" s="5"/>
    </row>
    <row r="42" spans="2:34" ht="13" x14ac:dyDescent="0.2">
      <c r="W42" s="5"/>
    </row>
    <row r="43" spans="2:34" ht="13" x14ac:dyDescent="0.2">
      <c r="Y43" s="5"/>
      <c r="Z43" s="5"/>
      <c r="AA43" s="5"/>
      <c r="AB43" s="5"/>
      <c r="AC43" s="5"/>
      <c r="AD43" s="5"/>
      <c r="AE43" s="5"/>
      <c r="AF43" s="5"/>
      <c r="AG43" s="5"/>
      <c r="AH43" s="5"/>
    </row>
    <row r="44" spans="2:34" ht="13" x14ac:dyDescent="0.2">
      <c r="AH44" s="5"/>
    </row>
    <row r="45" spans="2:34" ht="13" x14ac:dyDescent="0.2">
      <c r="X45" s="5"/>
    </row>
    <row r="46" spans="2:34" ht="13" x14ac:dyDescent="0.2"/>
    <row r="47" spans="2:34" ht="13" x14ac:dyDescent="0.2"/>
    <row r="48" spans="2:34" ht="13" x14ac:dyDescent="0.2">
      <c r="W48" s="5"/>
      <c r="Y48" s="5"/>
      <c r="Z48" s="5"/>
      <c r="AA48" s="5"/>
      <c r="AB48" s="5"/>
      <c r="AC48" s="5"/>
      <c r="AD48" s="5"/>
      <c r="AE48" s="5"/>
      <c r="AF48" s="5"/>
      <c r="AG48" s="5"/>
      <c r="AH48" s="5"/>
    </row>
    <row r="49" spans="28:34" ht="13" x14ac:dyDescent="0.2"/>
    <row r="50" spans="28:34" ht="13" x14ac:dyDescent="0.2">
      <c r="AE50" s="5"/>
      <c r="AF50" s="5"/>
      <c r="AG50" s="5"/>
      <c r="AH50" s="5"/>
    </row>
    <row r="51" spans="28:34" ht="13" x14ac:dyDescent="0.2">
      <c r="AC51" s="5"/>
      <c r="AD51" s="5"/>
      <c r="AE51" s="5"/>
      <c r="AF51" s="5"/>
      <c r="AG51" s="5"/>
      <c r="AH51" s="5"/>
    </row>
    <row r="52" spans="28:34" ht="13" x14ac:dyDescent="0.2"/>
    <row r="53" spans="28:34" ht="13" x14ac:dyDescent="0.2">
      <c r="AF53" s="5"/>
      <c r="AG53" s="5"/>
      <c r="AH53" s="5"/>
    </row>
    <row r="54" spans="28:34" ht="13" x14ac:dyDescent="0.2">
      <c r="AH54" s="5"/>
    </row>
    <row r="55" spans="28:34" ht="13" x14ac:dyDescent="0.2"/>
    <row r="56" spans="28:34" ht="13" x14ac:dyDescent="0.2">
      <c r="AB56" s="5"/>
      <c r="AC56" s="5"/>
      <c r="AD56" s="5"/>
      <c r="AE56" s="5"/>
      <c r="AF56" s="5"/>
      <c r="AG56" s="5"/>
      <c r="AH56" s="5"/>
    </row>
    <row r="57" spans="28:34" ht="13" x14ac:dyDescent="0.2">
      <c r="AH57" s="5"/>
    </row>
    <row r="58" spans="28:34" ht="13" x14ac:dyDescent="0.2">
      <c r="AH58" s="5"/>
    </row>
    <row r="59" spans="28:34" ht="13" x14ac:dyDescent="0.2"/>
    <row r="60" spans="28:34" ht="13" x14ac:dyDescent="0.2"/>
    <row r="61" spans="28:34" ht="13" x14ac:dyDescent="0.2"/>
    <row r="62" spans="28:34" ht="13" x14ac:dyDescent="0.2"/>
    <row r="63" spans="28:34" ht="13" x14ac:dyDescent="0.2">
      <c r="AH63" s="5"/>
    </row>
    <row r="64" spans="28:34" ht="13" x14ac:dyDescent="0.2">
      <c r="AG64" s="5"/>
      <c r="AH64" s="5"/>
    </row>
    <row r="65" spans="28:34" ht="13" x14ac:dyDescent="0.2"/>
    <row r="66" spans="28:34" ht="13" x14ac:dyDescent="0.2"/>
    <row r="67" spans="28:34" ht="13" x14ac:dyDescent="0.2"/>
    <row r="68" spans="28:34" ht="13" x14ac:dyDescent="0.2">
      <c r="AB68" s="5"/>
      <c r="AC68" s="5"/>
      <c r="AD68" s="5"/>
      <c r="AE68" s="5"/>
      <c r="AF68" s="5"/>
      <c r="AG68" s="5"/>
      <c r="AH68" s="5"/>
    </row>
    <row r="69" spans="28:34" ht="13" x14ac:dyDescent="0.2">
      <c r="AF69" s="5"/>
      <c r="AG69" s="5"/>
      <c r="AH69" s="5"/>
    </row>
    <row r="70" spans="28:34" ht="13" x14ac:dyDescent="0.2"/>
    <row r="71" spans="28:34" ht="13" x14ac:dyDescent="0.2"/>
    <row r="72" spans="28:34" ht="13" x14ac:dyDescent="0.2"/>
    <row r="73" spans="28:34" ht="13" x14ac:dyDescent="0.2"/>
    <row r="74" spans="28:34" ht="13" x14ac:dyDescent="0.2"/>
    <row r="75" spans="28:34" ht="13" x14ac:dyDescent="0.2">
      <c r="AH75" s="5"/>
    </row>
    <row r="76" spans="28:34" ht="13" x14ac:dyDescent="0.2">
      <c r="AF76" s="5"/>
      <c r="AG76" s="5"/>
      <c r="AH76" s="5"/>
    </row>
    <row r="77" spans="28:34" ht="13" x14ac:dyDescent="0.2">
      <c r="AG77" s="5"/>
      <c r="AH77" s="5"/>
    </row>
    <row r="78" spans="28:34" ht="13" x14ac:dyDescent="0.2"/>
    <row r="79" spans="28:34" ht="13" x14ac:dyDescent="0.2"/>
    <row r="80" spans="28:34" ht="13" x14ac:dyDescent="0.2"/>
    <row r="81" spans="25:34" ht="13" x14ac:dyDescent="0.2"/>
    <row r="82" spans="25:34" ht="13" x14ac:dyDescent="0.2">
      <c r="Y82" s="5"/>
    </row>
    <row r="83" spans="25:34" ht="13" x14ac:dyDescent="0.2">
      <c r="Y83" s="5"/>
      <c r="Z83" s="5"/>
      <c r="AA83" s="5"/>
      <c r="AB83" s="5"/>
      <c r="AC83" s="5"/>
      <c r="AD83" s="5"/>
      <c r="AE83" s="5"/>
      <c r="AF83" s="5"/>
      <c r="AG83" s="5"/>
      <c r="AH83" s="5"/>
    </row>
    <row r="84" spans="25:34" ht="13" x14ac:dyDescent="0.2"/>
    <row r="85" spans="25:34" ht="13" x14ac:dyDescent="0.2"/>
    <row r="86" spans="25:34" ht="13" x14ac:dyDescent="0.2"/>
    <row r="87" spans="25:34" ht="13" x14ac:dyDescent="0.2"/>
    <row r="88" spans="25:34" ht="13" x14ac:dyDescent="0.2">
      <c r="AH88" s="5"/>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5"/>
      <c r="AG94" s="5"/>
      <c r="AH94" s="5"/>
    </row>
    <row r="95" spans="25:34" ht="13.5" customHeight="1" x14ac:dyDescent="0.2">
      <c r="AH95" s="5"/>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5"/>
    </row>
    <row r="102" spans="33:34" ht="13.5" customHeight="1" x14ac:dyDescent="0.2"/>
    <row r="103" spans="33:34" ht="13.5" customHeight="1" x14ac:dyDescent="0.2"/>
    <row r="104" spans="33:34" ht="13.5" customHeight="1" x14ac:dyDescent="0.2">
      <c r="AG104" s="5"/>
      <c r="AH104" s="5"/>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5"/>
    </row>
    <row r="117" spans="34:122" ht="13.5" customHeight="1" x14ac:dyDescent="0.2"/>
    <row r="118" spans="34:122" ht="13.5" customHeight="1" x14ac:dyDescent="0.2"/>
    <row r="119" spans="34:122" ht="13.5" customHeight="1" x14ac:dyDescent="0.2"/>
    <row r="120" spans="34:122" ht="13.5" customHeight="1" x14ac:dyDescent="0.2">
      <c r="AH120" s="5"/>
    </row>
    <row r="121" spans="34:122" ht="13.5" customHeight="1" x14ac:dyDescent="0.2">
      <c r="AH121" s="5"/>
    </row>
    <row r="122" spans="34:122" ht="13.5" customHeight="1" x14ac:dyDescent="0.2"/>
    <row r="123" spans="34:122" ht="13.5" customHeight="1" x14ac:dyDescent="0.2"/>
    <row r="124" spans="34:122" ht="13.5" customHeight="1" x14ac:dyDescent="0.2"/>
    <row r="125" spans="34:122" ht="13.5" customHeight="1" x14ac:dyDescent="0.2">
      <c r="DR125" s="5" t="s">
        <v>14</v>
      </c>
    </row>
  </sheetData>
  <sheetProtection algorithmName="SHA-512" hashValue="iEdhZ04gmGNtyE2PnW/l2S2B4l7PWzOrPSwetzAeJBGV3Y+fqYbEawnbKfBE/RHNLFkIFROruEhZiSksuLKVkw==" saltValue="kXLtin/3xHGEx6MuiVqYWg=="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pageSetUpPr fitToPage="1"/>
  </sheetPr>
  <dimension ref="A1:DR125"/>
  <sheetViews>
    <sheetView showGridLines="0" zoomScale="70" zoomScaleNormal="70" zoomScaleSheetLayoutView="55" workbookViewId="0"/>
  </sheetViews>
  <sheetFormatPr defaultColWidth="0" defaultRowHeight="13.5" customHeight="1" zeroHeight="1" x14ac:dyDescent="0.2"/>
  <cols>
    <col min="1" max="34" width="2.453125" style="38" customWidth="1"/>
    <col min="35" max="122" width="2.453125" style="5" customWidth="1"/>
    <col min="123" max="16384" width="2.453125" style="5" hidden="1"/>
  </cols>
  <sheetData>
    <row r="1" spans="2:34" ht="13.5" customHeight="1" x14ac:dyDescent="0.2">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2:34" ht="13" x14ac:dyDescent="0.2">
      <c r="S2" s="5"/>
      <c r="AH2" s="5"/>
    </row>
    <row r="3" spans="2:34" ht="13" x14ac:dyDescent="0.2">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2:34" ht="13" x14ac:dyDescent="0.2"/>
    <row r="5" spans="2:34" ht="13" x14ac:dyDescent="0.2"/>
    <row r="6" spans="2:34" ht="13" x14ac:dyDescent="0.2"/>
    <row r="7" spans="2:34" ht="13" x14ac:dyDescent="0.2"/>
    <row r="8" spans="2:34" ht="13" x14ac:dyDescent="0.2"/>
    <row r="9" spans="2:34" ht="13" x14ac:dyDescent="0.2">
      <c r="AH9" s="5"/>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5"/>
    </row>
    <row r="18" spans="12:34" ht="13" x14ac:dyDescent="0.2"/>
    <row r="19" spans="12:34" ht="13" x14ac:dyDescent="0.2"/>
    <row r="20" spans="12:34" ht="13" x14ac:dyDescent="0.2">
      <c r="AH20" s="5"/>
    </row>
    <row r="21" spans="12:34" ht="13" x14ac:dyDescent="0.2">
      <c r="AH21" s="5"/>
    </row>
    <row r="22" spans="12:34" ht="13" x14ac:dyDescent="0.2"/>
    <row r="23" spans="12:34" ht="13" x14ac:dyDescent="0.2"/>
    <row r="24" spans="12:34" ht="13" x14ac:dyDescent="0.2">
      <c r="Q24" s="5"/>
    </row>
    <row r="25" spans="12:34" ht="13" x14ac:dyDescent="0.2"/>
    <row r="26" spans="12:34" ht="13" x14ac:dyDescent="0.2"/>
    <row r="27" spans="12:34" ht="13" x14ac:dyDescent="0.2"/>
    <row r="28" spans="12:34" ht="13" x14ac:dyDescent="0.2">
      <c r="O28" s="5"/>
      <c r="T28" s="5"/>
      <c r="AH28" s="5"/>
    </row>
    <row r="29" spans="12:34" ht="13" x14ac:dyDescent="0.2"/>
    <row r="30" spans="12:34" ht="13" x14ac:dyDescent="0.2"/>
    <row r="31" spans="12:34" ht="13" x14ac:dyDescent="0.2">
      <c r="Q31" s="5"/>
    </row>
    <row r="32" spans="12:34" ht="13" x14ac:dyDescent="0.2">
      <c r="L32" s="5"/>
    </row>
    <row r="33" spans="2:34" ht="13" x14ac:dyDescent="0.2">
      <c r="C33" s="5"/>
      <c r="E33" s="5"/>
      <c r="G33" s="5"/>
      <c r="I33" s="5"/>
      <c r="X33" s="5"/>
    </row>
    <row r="34" spans="2:34" ht="13" x14ac:dyDescent="0.2">
      <c r="B34" s="5"/>
      <c r="P34" s="5"/>
      <c r="R34" s="5"/>
      <c r="T34" s="5"/>
    </row>
    <row r="35" spans="2:34" ht="13" x14ac:dyDescent="0.2">
      <c r="D35" s="5"/>
      <c r="W35" s="5"/>
      <c r="AC35" s="5"/>
      <c r="AD35" s="5"/>
      <c r="AE35" s="5"/>
      <c r="AF35" s="5"/>
      <c r="AG35" s="5"/>
      <c r="AH35" s="5"/>
    </row>
    <row r="36" spans="2:34" ht="13" x14ac:dyDescent="0.2">
      <c r="H36" s="5"/>
      <c r="J36" s="5"/>
      <c r="K36" s="5"/>
      <c r="M36" s="5"/>
      <c r="Y36" s="5"/>
      <c r="Z36" s="5"/>
      <c r="AA36" s="5"/>
      <c r="AB36" s="5"/>
      <c r="AC36" s="5"/>
      <c r="AD36" s="5"/>
      <c r="AE36" s="5"/>
      <c r="AF36" s="5"/>
      <c r="AG36" s="5"/>
      <c r="AH36" s="5"/>
    </row>
    <row r="37" spans="2:34" ht="13" x14ac:dyDescent="0.2">
      <c r="AH37" s="5"/>
    </row>
    <row r="38" spans="2:34" ht="13" x14ac:dyDescent="0.2">
      <c r="AG38" s="5"/>
      <c r="AH38" s="5"/>
    </row>
    <row r="39" spans="2:34" ht="13" x14ac:dyDescent="0.2"/>
    <row r="40" spans="2:34" ht="13" x14ac:dyDescent="0.2">
      <c r="X40" s="5"/>
    </row>
    <row r="41" spans="2:34" ht="13" x14ac:dyDescent="0.2">
      <c r="R41" s="5"/>
    </row>
    <row r="42" spans="2:34" ht="13" x14ac:dyDescent="0.2">
      <c r="W42" s="5"/>
    </row>
    <row r="43" spans="2:34" ht="13" x14ac:dyDescent="0.2">
      <c r="Y43" s="5"/>
      <c r="Z43" s="5"/>
      <c r="AA43" s="5"/>
      <c r="AB43" s="5"/>
      <c r="AC43" s="5"/>
      <c r="AD43" s="5"/>
      <c r="AE43" s="5"/>
      <c r="AF43" s="5"/>
      <c r="AG43" s="5"/>
      <c r="AH43" s="5"/>
    </row>
    <row r="44" spans="2:34" ht="13" x14ac:dyDescent="0.2">
      <c r="AH44" s="5"/>
    </row>
    <row r="45" spans="2:34" ht="13" x14ac:dyDescent="0.2">
      <c r="X45" s="5"/>
    </row>
    <row r="46" spans="2:34" ht="13" x14ac:dyDescent="0.2"/>
    <row r="47" spans="2:34" ht="13" x14ac:dyDescent="0.2"/>
    <row r="48" spans="2:34" ht="13" x14ac:dyDescent="0.2">
      <c r="W48" s="5"/>
      <c r="Y48" s="5"/>
      <c r="Z48" s="5"/>
      <c r="AA48" s="5"/>
      <c r="AB48" s="5"/>
      <c r="AC48" s="5"/>
      <c r="AD48" s="5"/>
      <c r="AE48" s="5"/>
      <c r="AF48" s="5"/>
      <c r="AG48" s="5"/>
      <c r="AH48" s="5"/>
    </row>
    <row r="49" spans="28:34" ht="13" x14ac:dyDescent="0.2"/>
    <row r="50" spans="28:34" ht="13" x14ac:dyDescent="0.2">
      <c r="AE50" s="5"/>
      <c r="AF50" s="5"/>
      <c r="AG50" s="5"/>
      <c r="AH50" s="5"/>
    </row>
    <row r="51" spans="28:34" ht="13" x14ac:dyDescent="0.2">
      <c r="AC51" s="5"/>
      <c r="AD51" s="5"/>
      <c r="AE51" s="5"/>
      <c r="AF51" s="5"/>
      <c r="AG51" s="5"/>
      <c r="AH51" s="5"/>
    </row>
    <row r="52" spans="28:34" ht="13" x14ac:dyDescent="0.2"/>
    <row r="53" spans="28:34" ht="13" x14ac:dyDescent="0.2">
      <c r="AF53" s="5"/>
      <c r="AG53" s="5"/>
      <c r="AH53" s="5"/>
    </row>
    <row r="54" spans="28:34" ht="13" x14ac:dyDescent="0.2">
      <c r="AH54" s="5"/>
    </row>
    <row r="55" spans="28:34" ht="13" x14ac:dyDescent="0.2"/>
    <row r="56" spans="28:34" ht="13" x14ac:dyDescent="0.2">
      <c r="AB56" s="5"/>
      <c r="AC56" s="5"/>
      <c r="AD56" s="5"/>
      <c r="AE56" s="5"/>
      <c r="AF56" s="5"/>
      <c r="AG56" s="5"/>
      <c r="AH56" s="5"/>
    </row>
    <row r="57" spans="28:34" ht="13" x14ac:dyDescent="0.2">
      <c r="AH57" s="5"/>
    </row>
    <row r="58" spans="28:34" ht="13" x14ac:dyDescent="0.2">
      <c r="AH58" s="5"/>
    </row>
    <row r="59" spans="28:34" ht="13" x14ac:dyDescent="0.2">
      <c r="AG59" s="5"/>
      <c r="AH59" s="5"/>
    </row>
    <row r="60" spans="28:34" ht="13" x14ac:dyDescent="0.2"/>
    <row r="61" spans="28:34" ht="13" x14ac:dyDescent="0.2"/>
    <row r="62" spans="28:34" ht="13" x14ac:dyDescent="0.2"/>
    <row r="63" spans="28:34" ht="13" x14ac:dyDescent="0.2">
      <c r="AH63" s="5"/>
    </row>
    <row r="64" spans="28:34" ht="13" x14ac:dyDescent="0.2">
      <c r="AG64" s="5"/>
      <c r="AH64" s="5"/>
    </row>
    <row r="65" spans="28:34" ht="13" x14ac:dyDescent="0.2"/>
    <row r="66" spans="28:34" ht="13" x14ac:dyDescent="0.2"/>
    <row r="67" spans="28:34" ht="13" x14ac:dyDescent="0.2"/>
    <row r="68" spans="28:34" ht="13" x14ac:dyDescent="0.2">
      <c r="AB68" s="5"/>
      <c r="AC68" s="5"/>
      <c r="AD68" s="5"/>
      <c r="AE68" s="5"/>
      <c r="AF68" s="5"/>
      <c r="AG68" s="5"/>
      <c r="AH68" s="5"/>
    </row>
    <row r="69" spans="28:34" ht="13" x14ac:dyDescent="0.2">
      <c r="AF69" s="5"/>
      <c r="AG69" s="5"/>
      <c r="AH69" s="5"/>
    </row>
    <row r="70" spans="28:34" ht="13" x14ac:dyDescent="0.2"/>
    <row r="71" spans="28:34" ht="13" x14ac:dyDescent="0.2"/>
    <row r="72" spans="28:34" ht="13" x14ac:dyDescent="0.2"/>
    <row r="73" spans="28:34" ht="13" x14ac:dyDescent="0.2"/>
    <row r="74" spans="28:34" ht="13" x14ac:dyDescent="0.2"/>
    <row r="75" spans="28:34" ht="13" x14ac:dyDescent="0.2">
      <c r="AH75" s="5"/>
    </row>
    <row r="76" spans="28:34" ht="13" x14ac:dyDescent="0.2">
      <c r="AF76" s="5"/>
      <c r="AG76" s="5"/>
      <c r="AH76" s="5"/>
    </row>
    <row r="77" spans="28:34" ht="13" x14ac:dyDescent="0.2">
      <c r="AG77" s="5"/>
      <c r="AH77" s="5"/>
    </row>
    <row r="78" spans="28:34" ht="13" x14ac:dyDescent="0.2"/>
    <row r="79" spans="28:34" ht="13" x14ac:dyDescent="0.2"/>
    <row r="80" spans="28:34" ht="13" x14ac:dyDescent="0.2"/>
    <row r="81" spans="25:34" ht="13" x14ac:dyDescent="0.2"/>
    <row r="82" spans="25:34" ht="13" x14ac:dyDescent="0.2">
      <c r="Y82" s="5"/>
    </row>
    <row r="83" spans="25:34" ht="13" x14ac:dyDescent="0.2">
      <c r="Y83" s="5"/>
      <c r="Z83" s="5"/>
      <c r="AA83" s="5"/>
      <c r="AB83" s="5"/>
      <c r="AC83" s="5"/>
      <c r="AD83" s="5"/>
      <c r="AE83" s="5"/>
      <c r="AF83" s="5"/>
      <c r="AG83" s="5"/>
      <c r="AH83" s="5"/>
    </row>
    <row r="84" spans="25:34" ht="13" x14ac:dyDescent="0.2"/>
    <row r="85" spans="25:34" ht="13" x14ac:dyDescent="0.2"/>
    <row r="86" spans="25:34" ht="13" x14ac:dyDescent="0.2"/>
    <row r="87" spans="25:34" ht="13" x14ac:dyDescent="0.2"/>
    <row r="88" spans="25:34" ht="13" x14ac:dyDescent="0.2">
      <c r="AH88" s="5"/>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5"/>
      <c r="AG94" s="5"/>
      <c r="AH94" s="5"/>
    </row>
    <row r="95" spans="25:34" ht="13.5" customHeight="1" x14ac:dyDescent="0.2">
      <c r="AH95" s="5"/>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5"/>
    </row>
    <row r="102" spans="33:34" ht="13.5" customHeight="1" x14ac:dyDescent="0.2"/>
    <row r="103" spans="33:34" ht="13.5" customHeight="1" x14ac:dyDescent="0.2"/>
    <row r="104" spans="33:34" ht="13.5" customHeight="1" x14ac:dyDescent="0.2">
      <c r="AG104" s="5"/>
      <c r="AH104" s="5"/>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5"/>
    </row>
    <row r="117" spans="34:122" ht="13.5" customHeight="1" x14ac:dyDescent="0.2"/>
    <row r="118" spans="34:122" ht="13.5" customHeight="1" x14ac:dyDescent="0.2"/>
    <row r="119" spans="34:122" ht="13.5" customHeight="1" x14ac:dyDescent="0.2"/>
    <row r="120" spans="34:122" ht="13.5" customHeight="1" x14ac:dyDescent="0.2">
      <c r="AH120" s="5"/>
    </row>
    <row r="121" spans="34:122" ht="13.5" customHeight="1" x14ac:dyDescent="0.2">
      <c r="AH121" s="5"/>
    </row>
    <row r="122" spans="34:122" ht="13.5" customHeight="1" x14ac:dyDescent="0.2"/>
    <row r="123" spans="34:122" ht="13.5" customHeight="1" x14ac:dyDescent="0.2"/>
    <row r="124" spans="34:122" ht="13.5" customHeight="1" x14ac:dyDescent="0.2"/>
    <row r="125" spans="34:122" ht="13.5" customHeight="1" x14ac:dyDescent="0.2">
      <c r="DR125" s="5" t="s">
        <v>14</v>
      </c>
    </row>
  </sheetData>
  <sheetProtection algorithmName="SHA-512" hashValue="gMoFO3/2owJpc9rxEqbtAs16YEgEKwjkwn1cHIKnXAsrZb5p92w/OLwy5OF6MzB2F1eyZG5qt868OW4yP9lMIw==" saltValue="VrCJZM7G9HZC0nuAyZBBqw=="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
  <cp:keywords/>
  <dc:description/>
  <cp:lastPrinted>2026-09-15T08:45:25Z</cp:lastPrinted>
  <dcterms:created xsi:type="dcterms:W3CDTF">2026-07-24T01:01:17Z</dcterms:created>
  <dcterms:modified xsi:type="dcterms:W3CDTF">2026-09-18T01:39:45Z</dcterms:modified>
  <cp:category/>
</cp:coreProperties>
</file>