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s.momo.pref.okayama.jp\統合共有\0540_農産課\R07_農産課\担い手育成班\100：新規就農等促進総合支援事業\★R8フォルダへ移動\02_公募実施（R080224）\"/>
    </mc:Choice>
  </mc:AlternateContent>
  <xr:revisionPtr revIDLastSave="0" documentId="13_ncr:1_{EAB2E776-BF78-4004-B725-FD6E02D26514}" xr6:coauthVersionLast="47" xr6:coauthVersionMax="47" xr10:uidLastSave="{00000000-0000-0000-0000-000000000000}"/>
  <bookViews>
    <workbookView xWindow="-120" yWindow="-120" windowWidth="29040" windowHeight="15720" xr2:uid="{00000000-000D-0000-FFFF-FFFF00000000}"/>
  </bookViews>
  <sheets>
    <sheet name="見積書" sheetId="2" r:id="rId1"/>
    <sheet name="積算内訳" sheetId="3" r:id="rId2"/>
  </sheets>
  <definedNames>
    <definedName name="_xlnm.Print_Area" localSheetId="0">見積書!$A$1:$G$29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18" i="3" l="1"/>
  <c r="G32" i="3"/>
  <c r="G27" i="3"/>
  <c r="G16" i="3"/>
  <c r="G8" i="3"/>
  <c r="G11" i="3" s="1"/>
  <c r="G22" i="3" l="1"/>
  <c r="G33" i="3" s="1"/>
  <c r="G34" i="3" s="1"/>
  <c r="G35" i="3" s="1"/>
  <c r="C4" i="3" s="1"/>
</calcChain>
</file>

<file path=xl/sharedStrings.xml><?xml version="1.0" encoding="utf-8"?>
<sst xmlns="http://schemas.openxmlformats.org/spreadsheetml/2006/main" count="48" uniqueCount="43">
  <si>
    <t>（３）事務等経費</t>
    <rPh sb="3" eb="6">
      <t>ジムトウ</t>
    </rPh>
    <rPh sb="6" eb="8">
      <t>ケイヒ</t>
    </rPh>
    <phoneticPr fontId="3"/>
  </si>
  <si>
    <t>見　積　書</t>
  </si>
  <si>
    <t>　　</t>
  </si>
  <si>
    <t>住所（所在地）</t>
  </si>
  <si>
    <t>商号又は名称</t>
  </si>
  <si>
    <t>（５）人件費</t>
    <rPh sb="3" eb="6">
      <t>ジンケンヒ</t>
    </rPh>
    <phoneticPr fontId="3"/>
  </si>
  <si>
    <t>（別紙）</t>
    <rPh sb="1" eb="3">
      <t>ベッシ</t>
    </rPh>
    <phoneticPr fontId="2"/>
  </si>
  <si>
    <t>見積額</t>
    <rPh sb="0" eb="3">
      <t>ミツモリガク</t>
    </rPh>
    <phoneticPr fontId="2"/>
  </si>
  <si>
    <t>円</t>
    <rPh sb="0" eb="1">
      <t>エン</t>
    </rPh>
    <phoneticPr fontId="2"/>
  </si>
  <si>
    <t>（内訳）</t>
    <rPh sb="1" eb="3">
      <t>ウチワケ</t>
    </rPh>
    <phoneticPr fontId="2"/>
  </si>
  <si>
    <t>単位（円）</t>
    <rPh sb="0" eb="2">
      <t>タンイ</t>
    </rPh>
    <rPh sb="3" eb="4">
      <t>エン</t>
    </rPh>
    <phoneticPr fontId="2"/>
  </si>
  <si>
    <t>内容</t>
    <rPh sb="0" eb="2">
      <t>ナイヨウ</t>
    </rPh>
    <phoneticPr fontId="2"/>
  </si>
  <si>
    <t>単価</t>
    <rPh sb="0" eb="2">
      <t>タンカ</t>
    </rPh>
    <phoneticPr fontId="2"/>
  </si>
  <si>
    <t>員数</t>
    <rPh sb="0" eb="2">
      <t>インスウ</t>
    </rPh>
    <phoneticPr fontId="2"/>
  </si>
  <si>
    <t>小計</t>
    <rPh sb="0" eb="2">
      <t>ショウケイ</t>
    </rPh>
    <phoneticPr fontId="2"/>
  </si>
  <si>
    <t>備考</t>
    <rPh sb="0" eb="2">
      <t>ビコウ</t>
    </rPh>
    <phoneticPr fontId="2"/>
  </si>
  <si>
    <t>（１）謝金</t>
    <rPh sb="3" eb="5">
      <t>シャキン</t>
    </rPh>
    <phoneticPr fontId="2"/>
  </si>
  <si>
    <t>（２）旅費</t>
    <rPh sb="3" eb="5">
      <t>リョヒ</t>
    </rPh>
    <phoneticPr fontId="2"/>
  </si>
  <si>
    <t>消費税</t>
    <rPh sb="0" eb="3">
      <t>ショウヒゼイ</t>
    </rPh>
    <phoneticPr fontId="2"/>
  </si>
  <si>
    <t>総合計</t>
    <rPh sb="0" eb="1">
      <t>ソウ</t>
    </rPh>
    <rPh sb="1" eb="3">
      <t>ゴウケイ</t>
    </rPh>
    <phoneticPr fontId="2"/>
  </si>
  <si>
    <t>合　計</t>
    <rPh sb="0" eb="1">
      <t>ゴウ</t>
    </rPh>
    <rPh sb="2" eb="3">
      <t>ケイ</t>
    </rPh>
    <phoneticPr fontId="2"/>
  </si>
  <si>
    <t>※仕様書の事業内容を考慮して記載すること。</t>
    <rPh sb="1" eb="4">
      <t>シヨウショ</t>
    </rPh>
    <rPh sb="5" eb="7">
      <t>ジギョウ</t>
    </rPh>
    <rPh sb="7" eb="9">
      <t>ナイヨウ</t>
    </rPh>
    <rPh sb="10" eb="12">
      <t>コウリョ</t>
    </rPh>
    <rPh sb="14" eb="16">
      <t>キサイ</t>
    </rPh>
    <phoneticPr fontId="2"/>
  </si>
  <si>
    <t>※上記経理区分（謝金、旅費、事務等経費等）ごとに所要経費を積算し、積算根拠を併せて明記すること</t>
    <rPh sb="1" eb="3">
      <t>ジョウキ</t>
    </rPh>
    <rPh sb="3" eb="5">
      <t>ケイリ</t>
    </rPh>
    <rPh sb="5" eb="7">
      <t>クブン</t>
    </rPh>
    <rPh sb="8" eb="10">
      <t>シャキン</t>
    </rPh>
    <rPh sb="11" eb="13">
      <t>リョヒ</t>
    </rPh>
    <rPh sb="14" eb="17">
      <t>ジムトウ</t>
    </rPh>
    <rPh sb="17" eb="19">
      <t>ケイヒ</t>
    </rPh>
    <rPh sb="19" eb="20">
      <t>トウ</t>
    </rPh>
    <rPh sb="24" eb="26">
      <t>ショヨウ</t>
    </rPh>
    <rPh sb="26" eb="28">
      <t>ケイヒ</t>
    </rPh>
    <rPh sb="29" eb="31">
      <t>セキサン</t>
    </rPh>
    <rPh sb="33" eb="35">
      <t>セキサン</t>
    </rPh>
    <rPh sb="35" eb="37">
      <t>コンキョ</t>
    </rPh>
    <rPh sb="38" eb="39">
      <t>アワ</t>
    </rPh>
    <rPh sb="41" eb="43">
      <t>メイキ</t>
    </rPh>
    <phoneticPr fontId="2"/>
  </si>
  <si>
    <t>回</t>
    <rPh sb="0" eb="1">
      <t>カイ</t>
    </rPh>
    <phoneticPr fontId="2"/>
  </si>
  <si>
    <t>※人件費は賃金、社会保険料等に区分すること。また、月給での支給を予定している場合は就業条件のわかるものを添付すること。</t>
    <rPh sb="1" eb="4">
      <t>ジンケンヒ</t>
    </rPh>
    <rPh sb="5" eb="7">
      <t>チンギン</t>
    </rPh>
    <rPh sb="8" eb="10">
      <t>シャカイ</t>
    </rPh>
    <rPh sb="10" eb="13">
      <t>ホケンリョウ</t>
    </rPh>
    <rPh sb="13" eb="14">
      <t>トウ</t>
    </rPh>
    <rPh sb="15" eb="17">
      <t>クブン</t>
    </rPh>
    <rPh sb="25" eb="27">
      <t>ゲッキュウ</t>
    </rPh>
    <rPh sb="29" eb="31">
      <t>シキュウ</t>
    </rPh>
    <rPh sb="32" eb="34">
      <t>ヨテイ</t>
    </rPh>
    <rPh sb="38" eb="40">
      <t>バアイ</t>
    </rPh>
    <rPh sb="41" eb="43">
      <t>シュウギョウ</t>
    </rPh>
    <rPh sb="43" eb="45">
      <t>ジョウケン</t>
    </rPh>
    <rPh sb="52" eb="54">
      <t>テンプ</t>
    </rPh>
    <phoneticPr fontId="2"/>
  </si>
  <si>
    <t>※人件費については実績報告時に勤務実態のわかるものを添付すること。</t>
    <rPh sb="1" eb="4">
      <t>ジンケンヒ</t>
    </rPh>
    <rPh sb="9" eb="11">
      <t>ジッセキ</t>
    </rPh>
    <rPh sb="11" eb="13">
      <t>ホウコク</t>
    </rPh>
    <rPh sb="13" eb="14">
      <t>ジ</t>
    </rPh>
    <rPh sb="15" eb="17">
      <t>キンム</t>
    </rPh>
    <rPh sb="17" eb="19">
      <t>ジッタイ</t>
    </rPh>
    <rPh sb="26" eb="28">
      <t>テンプ</t>
    </rPh>
    <phoneticPr fontId="2"/>
  </si>
  <si>
    <t>時間</t>
    <rPh sb="0" eb="2">
      <t>ジカン</t>
    </rPh>
    <phoneticPr fontId="2"/>
  </si>
  <si>
    <t>参考様式１</t>
    <rPh sb="0" eb="2">
      <t>サンコウ</t>
    </rPh>
    <rPh sb="2" eb="4">
      <t>ヨウシキ</t>
    </rPh>
    <phoneticPr fontId="2"/>
  </si>
  <si>
    <t>（４）助成費</t>
    <rPh sb="3" eb="6">
      <t>ジョセイヒ</t>
    </rPh>
    <phoneticPr fontId="3"/>
  </si>
  <si>
    <t>部</t>
    <rPh sb="0" eb="1">
      <t>ブ</t>
    </rPh>
    <phoneticPr fontId="2"/>
  </si>
  <si>
    <t>ホリデイ就農ゼミ</t>
    <rPh sb="4" eb="6">
      <t>シュウノウ</t>
    </rPh>
    <phoneticPr fontId="2"/>
  </si>
  <si>
    <t>青年農業者大会支援</t>
    <rPh sb="7" eb="9">
      <t>シエン</t>
    </rPh>
    <phoneticPr fontId="2"/>
  </si>
  <si>
    <t>（例）就農相談活動費</t>
    <rPh sb="1" eb="2">
      <t>レイ</t>
    </rPh>
    <rPh sb="3" eb="5">
      <t>シュウノウ</t>
    </rPh>
    <rPh sb="5" eb="7">
      <t>ソウダン</t>
    </rPh>
    <rPh sb="7" eb="9">
      <t>カツドウ</t>
    </rPh>
    <rPh sb="9" eb="10">
      <t>ヒ</t>
    </rPh>
    <phoneticPr fontId="2"/>
  </si>
  <si>
    <t>（例）資料印刷費</t>
    <rPh sb="3" eb="5">
      <t>シリョウ</t>
    </rPh>
    <rPh sb="5" eb="7">
      <t>インサツ</t>
    </rPh>
    <rPh sb="7" eb="8">
      <t>ヒ</t>
    </rPh>
    <phoneticPr fontId="2"/>
  </si>
  <si>
    <t>（例）会場使用料</t>
    <rPh sb="3" eb="5">
      <t>カイジョウ</t>
    </rPh>
    <rPh sb="5" eb="8">
      <t>シヨウリョウ</t>
    </rPh>
    <phoneticPr fontId="2"/>
  </si>
  <si>
    <t>　（ピュアリティまきび橘6時間）</t>
    <phoneticPr fontId="2"/>
  </si>
  <si>
    <t>代表者職・氏名　　　　　　　　    印</t>
    <phoneticPr fontId="2"/>
  </si>
  <si>
    <r>
      <t>見積合計金額　</t>
    </r>
    <r>
      <rPr>
        <u/>
        <sz val="11"/>
        <color theme="1"/>
        <rFont val="ＭＳ 明朝"/>
        <family val="1"/>
        <charset val="128"/>
      </rPr>
      <t>　　　　　　　　　　　円（消費税含む）</t>
    </r>
  </si>
  <si>
    <t>　岡山県知事　伊原木　隆太　殿</t>
    <rPh sb="1" eb="4">
      <t>オカヤマケン</t>
    </rPh>
    <rPh sb="4" eb="6">
      <t>チジ</t>
    </rPh>
    <rPh sb="7" eb="10">
      <t>イバラギ</t>
    </rPh>
    <rPh sb="11" eb="13">
      <t>リュウタ</t>
    </rPh>
    <phoneticPr fontId="2"/>
  </si>
  <si>
    <t>　積算内訳：別紙のとおり</t>
    <rPh sb="3" eb="5">
      <t>ウチワケ</t>
    </rPh>
    <rPh sb="6" eb="8">
      <t>ベッシ</t>
    </rPh>
    <phoneticPr fontId="2"/>
  </si>
  <si>
    <t>令和８年度新規就農等促進総合支援事業に係る技術提案　見積積算内訳</t>
    <rPh sb="19" eb="20">
      <t>カカ</t>
    </rPh>
    <rPh sb="21" eb="25">
      <t>ギジュツテイアン</t>
    </rPh>
    <rPh sb="26" eb="28">
      <t>ミツモリ</t>
    </rPh>
    <rPh sb="28" eb="30">
      <t>セキサン</t>
    </rPh>
    <rPh sb="30" eb="32">
      <t>ウチワケ</t>
    </rPh>
    <phoneticPr fontId="2"/>
  </si>
  <si>
    <t>令和８年　　月　　日　</t>
    <phoneticPr fontId="2"/>
  </si>
  <si>
    <t>　件　名　令和８年度新規就農等促進総合支援事業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</si>
</sst>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明朝"/>
      <family val="1"/>
      <charset val="128"/>
    </font>
    <font>
      <sz val="12"/>
      <color theme="1"/>
      <name val="ＭＳ 明朝"/>
      <family val="1"/>
      <charset val="128"/>
    </font>
    <font>
      <sz val="14"/>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11"/>
      <color rgb="FFFF0000"/>
      <name val="游ゴシック"/>
      <family val="3"/>
      <charset val="128"/>
      <scheme val="minor"/>
    </font>
    <font>
      <sz val="8"/>
      <color rgb="FFFF0000"/>
      <name val="游ゴシック"/>
      <family val="3"/>
      <charset val="128"/>
      <scheme val="minor"/>
    </font>
    <font>
      <sz val="11"/>
      <color theme="1"/>
      <name val="ＭＳ 明朝"/>
      <family val="1"/>
      <charset val="128"/>
    </font>
    <font>
      <sz val="13"/>
      <color theme="1"/>
      <name val="ＭＳ ゴシック"/>
      <family val="3"/>
      <charset val="128"/>
    </font>
    <font>
      <u/>
      <sz val="11"/>
      <color theme="1"/>
      <name val="ＭＳ 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4" fillId="0" borderId="0" xfId="0" applyFont="1" applyAlignment="1">
      <alignment horizontal="justify" vertical="center"/>
    </xf>
    <xf numFmtId="0" fontId="0" fillId="0" borderId="0" xfId="0"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 xfId="0" applyBorder="1">
      <alignment vertical="center"/>
    </xf>
    <xf numFmtId="0" fontId="0" fillId="0" borderId="2" xfId="0" applyBorder="1">
      <alignment vertical="center"/>
    </xf>
    <xf numFmtId="38" fontId="0" fillId="0" borderId="13" xfId="1" applyFont="1" applyBorder="1">
      <alignment vertical="center"/>
    </xf>
    <xf numFmtId="0" fontId="0" fillId="0" borderId="15" xfId="0" applyBorder="1">
      <alignment vertical="center"/>
    </xf>
    <xf numFmtId="0" fontId="0" fillId="0" borderId="16" xfId="0" applyBorder="1">
      <alignment vertical="center"/>
    </xf>
    <xf numFmtId="38" fontId="0" fillId="0" borderId="17" xfId="1" applyFont="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6" fillId="0" borderId="14" xfId="0" applyFont="1" applyBorder="1" applyAlignment="1">
      <alignment vertical="top" wrapText="1"/>
    </xf>
    <xf numFmtId="0" fontId="7" fillId="0" borderId="18" xfId="0" applyFont="1" applyBorder="1" applyAlignment="1">
      <alignment vertical="top"/>
    </xf>
    <xf numFmtId="38" fontId="0" fillId="0" borderId="25" xfId="1" applyFont="1" applyBorder="1">
      <alignment vertical="center"/>
    </xf>
    <xf numFmtId="38" fontId="0" fillId="0" borderId="26" xfId="1" applyFont="1" applyBorder="1">
      <alignment vertical="center"/>
    </xf>
    <xf numFmtId="0" fontId="0" fillId="0" borderId="27" xfId="0" applyBorder="1">
      <alignment vertical="center"/>
    </xf>
    <xf numFmtId="38" fontId="0" fillId="0" borderId="1" xfId="1" applyFont="1" applyBorder="1">
      <alignment vertical="center"/>
    </xf>
    <xf numFmtId="38" fontId="0" fillId="0" borderId="15" xfId="1" applyFont="1" applyBorder="1">
      <alignment vertical="center"/>
    </xf>
    <xf numFmtId="0" fontId="0" fillId="0" borderId="0" xfId="0" applyAlignment="1">
      <alignment horizontal="center" vertical="center"/>
    </xf>
    <xf numFmtId="0" fontId="0" fillId="0" borderId="7" xfId="0" applyBorder="1" applyAlignment="1">
      <alignment horizontal="center" vertical="center"/>
    </xf>
    <xf numFmtId="38" fontId="9" fillId="0" borderId="13" xfId="1" applyFont="1" applyBorder="1">
      <alignment vertical="center"/>
    </xf>
    <xf numFmtId="38" fontId="9" fillId="0" borderId="17" xfId="1" applyFont="1" applyBorder="1">
      <alignment vertical="center"/>
    </xf>
    <xf numFmtId="38" fontId="9" fillId="0" borderId="21" xfId="0" applyNumberFormat="1" applyFont="1" applyBorder="1">
      <alignment vertical="center"/>
    </xf>
    <xf numFmtId="38" fontId="9" fillId="0" borderId="6" xfId="0" applyNumberFormat="1" applyFont="1" applyBorder="1">
      <alignment vertical="center"/>
    </xf>
    <xf numFmtId="0" fontId="8" fillId="0" borderId="1" xfId="0" applyFont="1" applyBorder="1">
      <alignment vertical="center"/>
    </xf>
    <xf numFmtId="0" fontId="10" fillId="0" borderId="2" xfId="0" applyFont="1" applyBorder="1">
      <alignment vertical="center"/>
    </xf>
    <xf numFmtId="38" fontId="10" fillId="0" borderId="13" xfId="1" applyFont="1" applyBorder="1">
      <alignment vertical="center"/>
    </xf>
    <xf numFmtId="38" fontId="10" fillId="0" borderId="1" xfId="1" applyFont="1" applyBorder="1">
      <alignment vertical="center"/>
    </xf>
    <xf numFmtId="38" fontId="10" fillId="0" borderId="25" xfId="1" applyFont="1" applyBorder="1">
      <alignment vertical="center"/>
    </xf>
    <xf numFmtId="0" fontId="11" fillId="0" borderId="14" xfId="0" applyFont="1" applyBorder="1" applyAlignment="1">
      <alignment vertical="top" wrapText="1"/>
    </xf>
    <xf numFmtId="0" fontId="0" fillId="0" borderId="28" xfId="0" applyBorder="1">
      <alignment vertical="center"/>
    </xf>
    <xf numFmtId="38" fontId="0" fillId="0" borderId="29" xfId="1" applyFont="1" applyBorder="1">
      <alignment vertical="center"/>
    </xf>
    <xf numFmtId="38" fontId="0" fillId="0" borderId="28" xfId="1" applyFont="1" applyBorder="1">
      <alignment vertical="center"/>
    </xf>
    <xf numFmtId="38" fontId="0" fillId="0" borderId="30" xfId="1" applyFont="1" applyBorder="1">
      <alignment vertical="center"/>
    </xf>
    <xf numFmtId="38" fontId="9" fillId="0" borderId="29" xfId="1" applyFont="1" applyBorder="1">
      <alignment vertical="center"/>
    </xf>
    <xf numFmtId="0" fontId="8" fillId="0" borderId="28" xfId="0" applyFont="1" applyBorder="1">
      <alignment vertical="center"/>
    </xf>
    <xf numFmtId="38" fontId="10" fillId="0" borderId="29" xfId="1" applyFont="1" applyBorder="1">
      <alignment vertical="center"/>
    </xf>
    <xf numFmtId="38" fontId="10" fillId="0" borderId="28" xfId="1" applyFont="1" applyBorder="1">
      <alignment vertical="center"/>
    </xf>
    <xf numFmtId="38" fontId="10" fillId="0" borderId="30" xfId="1" applyFont="1" applyBorder="1">
      <alignment vertical="center"/>
    </xf>
    <xf numFmtId="0" fontId="11" fillId="0" borderId="31" xfId="0" applyFont="1" applyBorder="1" applyAlignment="1">
      <alignment vertical="top" wrapText="1"/>
    </xf>
    <xf numFmtId="0" fontId="6" fillId="0" borderId="31" xfId="0" applyFont="1" applyBorder="1" applyAlignment="1">
      <alignment vertical="top" wrapText="1"/>
    </xf>
    <xf numFmtId="0" fontId="7" fillId="0" borderId="18" xfId="0" applyFont="1" applyBorder="1" applyAlignment="1">
      <alignment vertical="top" wrapText="1"/>
    </xf>
    <xf numFmtId="0" fontId="8" fillId="0" borderId="0" xfId="0" applyFont="1">
      <alignment vertical="center"/>
    </xf>
    <xf numFmtId="0" fontId="10" fillId="0" borderId="0" xfId="0" applyFont="1" applyAlignment="1">
      <alignment vertical="center" shrinkToFit="1"/>
    </xf>
    <xf numFmtId="0" fontId="0" fillId="0" borderId="32" xfId="0" applyBorder="1">
      <alignment vertical="center"/>
    </xf>
    <xf numFmtId="0" fontId="0" fillId="0" borderId="25" xfId="0" applyBorder="1">
      <alignment vertical="center"/>
    </xf>
    <xf numFmtId="0" fontId="10" fillId="0" borderId="31" xfId="0" applyFont="1" applyBorder="1" applyAlignment="1">
      <alignment vertical="top" wrapText="1"/>
    </xf>
    <xf numFmtId="0" fontId="10" fillId="0" borderId="14" xfId="0" applyFont="1" applyBorder="1" applyAlignment="1">
      <alignment vertical="top" wrapText="1"/>
    </xf>
    <xf numFmtId="0" fontId="12" fillId="0" borderId="0" xfId="0" applyFont="1" applyAlignment="1">
      <alignment horizontal="left" vertical="center"/>
    </xf>
    <xf numFmtId="0" fontId="12" fillId="0" borderId="0" xfId="0" applyFont="1" applyAlignment="1">
      <alignment horizontal="justify" vertical="center"/>
    </xf>
    <xf numFmtId="0" fontId="0" fillId="0" borderId="0" xfId="0" applyAlignment="1">
      <alignment horizontal="left" vertical="center"/>
    </xf>
    <xf numFmtId="0" fontId="12" fillId="0" borderId="0" xfId="0" applyFont="1" applyAlignment="1">
      <alignment horizontal="left" vertical="center" indent="3"/>
    </xf>
    <xf numFmtId="0" fontId="12" fillId="0" borderId="0" xfId="0" applyFont="1">
      <alignment vertical="center"/>
    </xf>
    <xf numFmtId="0" fontId="0" fillId="0" borderId="0" xfId="0" applyAlignment="1">
      <alignment horizontal="left" vertical="center" wrapText="1"/>
    </xf>
    <xf numFmtId="38" fontId="5" fillId="0" borderId="3" xfId="0" applyNumberFormat="1" applyFont="1" applyBorder="1" applyAlignment="1">
      <alignment horizontal="righ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5" fillId="0" borderId="0" xfId="0" applyFont="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view="pageBreakPreview" zoomScaleNormal="100" zoomScaleSheetLayoutView="100" workbookViewId="0">
      <selection activeCell="A5" sqref="A5:G5"/>
    </sheetView>
  </sheetViews>
  <sheetFormatPr defaultRowHeight="18.75" x14ac:dyDescent="0.4"/>
  <cols>
    <col min="1" max="7" width="9.875" customWidth="1"/>
  </cols>
  <sheetData>
    <row r="1" spans="1:7" x14ac:dyDescent="0.4">
      <c r="A1" s="76" t="s">
        <v>27</v>
      </c>
      <c r="B1" s="76"/>
    </row>
    <row r="2" spans="1:7" x14ac:dyDescent="0.4">
      <c r="A2" s="59"/>
      <c r="B2" s="59"/>
    </row>
    <row r="3" spans="1:7" x14ac:dyDescent="0.4">
      <c r="A3" s="77" t="s">
        <v>1</v>
      </c>
      <c r="B3" s="77"/>
      <c r="C3" s="77"/>
      <c r="D3" s="77"/>
      <c r="E3" s="77"/>
      <c r="F3" s="77"/>
      <c r="G3" s="77"/>
    </row>
    <row r="4" spans="1:7" x14ac:dyDescent="0.4">
      <c r="A4" s="1"/>
    </row>
    <row r="5" spans="1:7" x14ac:dyDescent="0.4">
      <c r="A5" s="78" t="s">
        <v>41</v>
      </c>
      <c r="B5" s="78"/>
      <c r="C5" s="78"/>
      <c r="D5" s="78"/>
      <c r="E5" s="78"/>
      <c r="F5" s="78"/>
      <c r="G5" s="78"/>
    </row>
    <row r="6" spans="1:7" x14ac:dyDescent="0.4">
      <c r="A6" s="60"/>
    </row>
    <row r="7" spans="1:7" x14ac:dyDescent="0.4">
      <c r="A7" s="60"/>
    </row>
    <row r="8" spans="1:7" x14ac:dyDescent="0.4">
      <c r="A8" s="59" t="s">
        <v>38</v>
      </c>
      <c r="B8" s="61"/>
      <c r="C8" s="61"/>
    </row>
    <row r="9" spans="1:7" x14ac:dyDescent="0.4">
      <c r="A9" s="60" t="s">
        <v>2</v>
      </c>
    </row>
    <row r="10" spans="1:7" x14ac:dyDescent="0.4">
      <c r="A10" s="60"/>
    </row>
    <row r="11" spans="1:7" x14ac:dyDescent="0.4">
      <c r="A11" s="60"/>
      <c r="D11" s="76" t="s">
        <v>3</v>
      </c>
      <c r="E11" s="76"/>
      <c r="F11" s="76"/>
      <c r="G11" s="76"/>
    </row>
    <row r="12" spans="1:7" x14ac:dyDescent="0.4">
      <c r="A12" s="60"/>
      <c r="D12" s="76" t="s">
        <v>4</v>
      </c>
      <c r="E12" s="76"/>
      <c r="F12" s="76"/>
      <c r="G12" s="76"/>
    </row>
    <row r="13" spans="1:7" x14ac:dyDescent="0.4">
      <c r="D13" s="76" t="s">
        <v>36</v>
      </c>
      <c r="E13" s="76"/>
      <c r="F13" s="76"/>
      <c r="G13" s="76"/>
    </row>
    <row r="15" spans="1:7" x14ac:dyDescent="0.4">
      <c r="A15" s="60"/>
    </row>
    <row r="16" spans="1:7" x14ac:dyDescent="0.4">
      <c r="A16" s="60"/>
    </row>
    <row r="17" spans="1:7" ht="21" customHeight="1" x14ac:dyDescent="0.4">
      <c r="A17" s="75" t="s">
        <v>42</v>
      </c>
      <c r="B17" s="75"/>
      <c r="C17" s="75"/>
      <c r="D17" s="75"/>
      <c r="E17" s="75"/>
      <c r="F17" s="75"/>
      <c r="G17" s="75"/>
    </row>
    <row r="18" spans="1:7" x14ac:dyDescent="0.4">
      <c r="A18" s="60"/>
    </row>
    <row r="19" spans="1:7" ht="9.75" customHeight="1" x14ac:dyDescent="0.4">
      <c r="A19" s="60"/>
    </row>
    <row r="20" spans="1:7" hidden="1" x14ac:dyDescent="0.4">
      <c r="A20" s="60"/>
    </row>
    <row r="21" spans="1:7" ht="27" customHeight="1" x14ac:dyDescent="0.4">
      <c r="A21" s="62" t="s">
        <v>37</v>
      </c>
    </row>
    <row r="22" spans="1:7" x14ac:dyDescent="0.4">
      <c r="A22" s="60"/>
    </row>
    <row r="23" spans="1:7" x14ac:dyDescent="0.4">
      <c r="A23" s="60"/>
    </row>
    <row r="24" spans="1:7" x14ac:dyDescent="0.4">
      <c r="A24" s="60"/>
    </row>
    <row r="25" spans="1:7" x14ac:dyDescent="0.4">
      <c r="A25" s="60"/>
    </row>
    <row r="26" spans="1:7" x14ac:dyDescent="0.4">
      <c r="A26" s="63" t="s">
        <v>39</v>
      </c>
    </row>
  </sheetData>
  <mergeCells count="7">
    <mergeCell ref="A17:G17"/>
    <mergeCell ref="A1:B1"/>
    <mergeCell ref="A3:G3"/>
    <mergeCell ref="A5:G5"/>
    <mergeCell ref="D11:G11"/>
    <mergeCell ref="D12:G12"/>
    <mergeCell ref="D13:G13"/>
  </mergeCells>
  <phoneticPr fontId="2"/>
  <printOptions horizontalCentered="1"/>
  <pageMargins left="0.70866141732283472" right="0.9055118110236221" top="0.74803149606299213" bottom="1.1417322834645669"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workbookViewId="0">
      <selection activeCell="A3" sqref="A3"/>
    </sheetView>
  </sheetViews>
  <sheetFormatPr defaultRowHeight="18.75" x14ac:dyDescent="0.4"/>
  <cols>
    <col min="1" max="1" width="4.5" customWidth="1"/>
    <col min="2" max="2" width="11.25" customWidth="1"/>
    <col min="3" max="3" width="19.75" customWidth="1"/>
    <col min="5" max="5" width="6.25" customWidth="1"/>
    <col min="6" max="6" width="5.25" bestFit="1" customWidth="1"/>
    <col min="7" max="7" width="12.875" bestFit="1" customWidth="1"/>
    <col min="8" max="8" width="26.875" customWidth="1"/>
  </cols>
  <sheetData>
    <row r="1" spans="1:9" x14ac:dyDescent="0.4">
      <c r="A1" t="s">
        <v>6</v>
      </c>
    </row>
    <row r="2" spans="1:9" ht="24" x14ac:dyDescent="0.4">
      <c r="A2" s="72" t="s">
        <v>40</v>
      </c>
      <c r="B2" s="72"/>
      <c r="C2" s="72"/>
      <c r="D2" s="72"/>
      <c r="E2" s="72"/>
      <c r="F2" s="72"/>
      <c r="G2" s="72"/>
      <c r="H2" s="72"/>
    </row>
    <row r="3" spans="1:9" ht="9.75" customHeight="1" x14ac:dyDescent="0.4">
      <c r="A3" s="3"/>
      <c r="B3" s="3"/>
      <c r="C3" s="3"/>
      <c r="D3" s="3"/>
      <c r="E3" s="3"/>
      <c r="F3" s="3"/>
      <c r="G3" s="29"/>
      <c r="H3" s="3"/>
    </row>
    <row r="4" spans="1:9" ht="24" x14ac:dyDescent="0.4">
      <c r="B4" s="4" t="s">
        <v>7</v>
      </c>
      <c r="C4" s="65">
        <f>G35</f>
        <v>315673.59999999998</v>
      </c>
      <c r="D4" s="65"/>
      <c r="E4" s="4" t="s">
        <v>8</v>
      </c>
      <c r="F4" s="4"/>
      <c r="G4" s="29"/>
      <c r="H4" s="3"/>
    </row>
    <row r="5" spans="1:9" ht="19.5" thickBot="1" x14ac:dyDescent="0.45">
      <c r="A5" t="s">
        <v>9</v>
      </c>
      <c r="H5" s="2" t="s">
        <v>10</v>
      </c>
    </row>
    <row r="6" spans="1:9" ht="15" customHeight="1" thickBot="1" x14ac:dyDescent="0.45">
      <c r="A6" s="68" t="s">
        <v>11</v>
      </c>
      <c r="B6" s="69"/>
      <c r="C6" s="69"/>
      <c r="D6" s="6" t="s">
        <v>12</v>
      </c>
      <c r="E6" s="73" t="s">
        <v>13</v>
      </c>
      <c r="F6" s="74"/>
      <c r="G6" s="30" t="s">
        <v>14</v>
      </c>
      <c r="H6" s="7" t="s">
        <v>15</v>
      </c>
    </row>
    <row r="7" spans="1:9" ht="15" customHeight="1" x14ac:dyDescent="0.4">
      <c r="A7" s="66" t="s">
        <v>16</v>
      </c>
      <c r="B7" s="67"/>
      <c r="C7" s="67"/>
      <c r="D7" s="67"/>
      <c r="E7" s="67"/>
      <c r="F7" s="67"/>
      <c r="G7" s="67"/>
      <c r="H7" s="8"/>
    </row>
    <row r="8" spans="1:9" ht="15" customHeight="1" x14ac:dyDescent="0.4">
      <c r="A8" s="9"/>
      <c r="B8" s="35" t="s">
        <v>32</v>
      </c>
      <c r="C8" s="36"/>
      <c r="D8" s="37">
        <v>1000</v>
      </c>
      <c r="E8" s="38">
        <v>80</v>
      </c>
      <c r="F8" s="39" t="s">
        <v>26</v>
      </c>
      <c r="G8" s="37">
        <f>D8*E8</f>
        <v>80000</v>
      </c>
      <c r="H8" s="40"/>
      <c r="I8" s="53"/>
    </row>
    <row r="9" spans="1:9" ht="15" customHeight="1" x14ac:dyDescent="0.4">
      <c r="A9" s="9"/>
      <c r="B9" s="41"/>
      <c r="D9" s="42"/>
      <c r="E9" s="43"/>
      <c r="F9" s="44"/>
      <c r="G9" s="45"/>
      <c r="H9" s="50"/>
    </row>
    <row r="10" spans="1:9" ht="15" customHeight="1" thickBot="1" x14ac:dyDescent="0.45">
      <c r="A10" s="9"/>
      <c r="B10" s="13"/>
      <c r="C10" s="14"/>
      <c r="D10" s="15"/>
      <c r="E10" s="28"/>
      <c r="F10" s="25"/>
      <c r="G10" s="32"/>
      <c r="H10" s="23"/>
    </row>
    <row r="11" spans="1:9" ht="15" customHeight="1" thickTop="1" thickBot="1" x14ac:dyDescent="0.45">
      <c r="A11" s="9"/>
      <c r="B11" s="16" t="s">
        <v>14</v>
      </c>
      <c r="C11" s="17"/>
      <c r="D11" s="18"/>
      <c r="E11" s="16"/>
      <c r="F11" s="26"/>
      <c r="G11" s="33">
        <f>SUM(G8:G10)</f>
        <v>80000</v>
      </c>
      <c r="H11" s="19"/>
    </row>
    <row r="12" spans="1:9" ht="15" customHeight="1" x14ac:dyDescent="0.4">
      <c r="A12" s="66" t="s">
        <v>17</v>
      </c>
      <c r="B12" s="67"/>
      <c r="C12" s="67"/>
      <c r="D12" s="67"/>
      <c r="E12" s="67"/>
      <c r="F12" s="67"/>
      <c r="G12" s="67"/>
      <c r="H12" s="8"/>
    </row>
    <row r="13" spans="1:9" ht="15" customHeight="1" x14ac:dyDescent="0.4">
      <c r="A13" s="9"/>
      <c r="B13" s="10"/>
      <c r="C13" s="11"/>
      <c r="D13" s="12"/>
      <c r="E13" s="27"/>
      <c r="F13" s="24"/>
      <c r="G13" s="31"/>
      <c r="H13" s="22"/>
    </row>
    <row r="14" spans="1:9" ht="15" customHeight="1" x14ac:dyDescent="0.4">
      <c r="A14" s="9"/>
      <c r="B14" s="41"/>
      <c r="D14" s="42"/>
      <c r="E14" s="43"/>
      <c r="F14" s="44"/>
      <c r="G14" s="45"/>
      <c r="H14" s="51"/>
    </row>
    <row r="15" spans="1:9" ht="15" customHeight="1" thickBot="1" x14ac:dyDescent="0.45">
      <c r="A15" s="9"/>
      <c r="B15" s="13"/>
      <c r="C15" s="14"/>
      <c r="D15" s="15"/>
      <c r="E15" s="28"/>
      <c r="F15" s="25"/>
      <c r="G15" s="32"/>
      <c r="H15" s="52"/>
    </row>
    <row r="16" spans="1:9" ht="15" customHeight="1" thickTop="1" thickBot="1" x14ac:dyDescent="0.45">
      <c r="A16" s="9"/>
      <c r="B16" s="16" t="s">
        <v>14</v>
      </c>
      <c r="C16" s="17"/>
      <c r="D16" s="18"/>
      <c r="E16" s="16"/>
      <c r="F16" s="26"/>
      <c r="G16" s="33">
        <f>SUM(G13:G15)</f>
        <v>0</v>
      </c>
      <c r="H16" s="19"/>
    </row>
    <row r="17" spans="1:10" ht="15" customHeight="1" x14ac:dyDescent="0.4">
      <c r="A17" s="70" t="s">
        <v>0</v>
      </c>
      <c r="B17" s="71"/>
      <c r="C17" s="71"/>
      <c r="D17" s="71"/>
      <c r="E17" s="71"/>
      <c r="F17" s="71"/>
      <c r="G17" s="71"/>
      <c r="H17" s="55"/>
    </row>
    <row r="18" spans="1:10" ht="15" customHeight="1" x14ac:dyDescent="0.4">
      <c r="A18" s="9"/>
      <c r="B18" s="46" t="s">
        <v>33</v>
      </c>
      <c r="C18" s="54"/>
      <c r="D18" s="47">
        <v>55</v>
      </c>
      <c r="E18" s="48">
        <v>1000</v>
      </c>
      <c r="F18" s="49" t="s">
        <v>29</v>
      </c>
      <c r="G18" s="47">
        <f>D18*E18</f>
        <v>55000</v>
      </c>
      <c r="H18" s="57" t="s">
        <v>30</v>
      </c>
      <c r="I18" s="53"/>
    </row>
    <row r="19" spans="1:10" ht="15" customHeight="1" x14ac:dyDescent="0.4">
      <c r="A19" s="9"/>
      <c r="B19" s="46"/>
      <c r="C19" s="54"/>
      <c r="D19" s="47"/>
      <c r="E19" s="48"/>
      <c r="F19" s="49"/>
      <c r="G19" s="47"/>
      <c r="H19" s="50"/>
      <c r="I19" s="53"/>
    </row>
    <row r="20" spans="1:10" ht="15" customHeight="1" x14ac:dyDescent="0.4">
      <c r="A20" s="9"/>
      <c r="B20" s="41"/>
      <c r="D20" s="42"/>
      <c r="E20" s="43"/>
      <c r="F20" s="44"/>
      <c r="G20" s="45"/>
      <c r="H20" s="51"/>
    </row>
    <row r="21" spans="1:10" ht="15" customHeight="1" thickBot="1" x14ac:dyDescent="0.45">
      <c r="A21" s="9"/>
      <c r="B21" s="13"/>
      <c r="C21" s="14"/>
      <c r="D21" s="15"/>
      <c r="E21" s="28"/>
      <c r="F21" s="25"/>
      <c r="G21" s="32"/>
      <c r="H21" s="52"/>
    </row>
    <row r="22" spans="1:10" ht="15" customHeight="1" thickTop="1" thickBot="1" x14ac:dyDescent="0.45">
      <c r="A22" s="9"/>
      <c r="B22" s="16" t="s">
        <v>14</v>
      </c>
      <c r="C22" s="17"/>
      <c r="D22" s="18"/>
      <c r="E22" s="16"/>
      <c r="F22" s="26"/>
      <c r="G22" s="33">
        <f>SUM(G18:G21)</f>
        <v>55000</v>
      </c>
      <c r="H22" s="19"/>
    </row>
    <row r="23" spans="1:10" ht="15" customHeight="1" x14ac:dyDescent="0.4">
      <c r="A23" s="66" t="s">
        <v>28</v>
      </c>
      <c r="B23" s="67"/>
      <c r="C23" s="67"/>
      <c r="D23" s="67"/>
      <c r="E23" s="67"/>
      <c r="F23" s="67"/>
      <c r="G23" s="67"/>
      <c r="H23" s="8"/>
      <c r="J23" s="54"/>
    </row>
    <row r="24" spans="1:10" ht="15" customHeight="1" x14ac:dyDescent="0.4">
      <c r="A24" s="9"/>
      <c r="B24" s="35" t="s">
        <v>34</v>
      </c>
      <c r="C24" s="56"/>
      <c r="D24" s="37">
        <v>75988</v>
      </c>
      <c r="E24" s="38">
        <v>2</v>
      </c>
      <c r="F24" s="39" t="s">
        <v>23</v>
      </c>
      <c r="G24" s="37">
        <f>D24*E24</f>
        <v>151976</v>
      </c>
      <c r="H24" s="58" t="s">
        <v>31</v>
      </c>
      <c r="I24" s="53"/>
    </row>
    <row r="25" spans="1:10" ht="15" customHeight="1" x14ac:dyDescent="0.4">
      <c r="A25" s="9"/>
      <c r="B25" s="46" t="s">
        <v>35</v>
      </c>
      <c r="D25" s="42"/>
      <c r="E25" s="43"/>
      <c r="F25" s="44"/>
      <c r="G25" s="45"/>
      <c r="H25" s="51"/>
    </row>
    <row r="26" spans="1:10" ht="15" customHeight="1" thickBot="1" x14ac:dyDescent="0.45">
      <c r="A26" s="9"/>
      <c r="B26" s="13"/>
      <c r="C26" s="14"/>
      <c r="D26" s="15"/>
      <c r="E26" s="28"/>
      <c r="F26" s="25"/>
      <c r="G26" s="32"/>
      <c r="H26" s="52"/>
    </row>
    <row r="27" spans="1:10" ht="15" customHeight="1" thickTop="1" thickBot="1" x14ac:dyDescent="0.45">
      <c r="A27" s="20"/>
      <c r="B27" s="16" t="s">
        <v>14</v>
      </c>
      <c r="C27" s="17"/>
      <c r="D27" s="18"/>
      <c r="E27" s="16"/>
      <c r="F27" s="26"/>
      <c r="G27" s="33">
        <f>SUM(G24:G26)</f>
        <v>151976</v>
      </c>
      <c r="H27" s="19"/>
    </row>
    <row r="28" spans="1:10" ht="15" customHeight="1" x14ac:dyDescent="0.4">
      <c r="A28" s="66" t="s">
        <v>5</v>
      </c>
      <c r="B28" s="67"/>
      <c r="C28" s="67"/>
      <c r="D28" s="67"/>
      <c r="E28" s="67"/>
      <c r="F28" s="67"/>
      <c r="G28" s="67"/>
      <c r="H28" s="8"/>
    </row>
    <row r="29" spans="1:10" ht="15" customHeight="1" x14ac:dyDescent="0.4">
      <c r="A29" s="9"/>
      <c r="B29" s="10"/>
      <c r="C29" s="11"/>
      <c r="D29" s="12"/>
      <c r="E29" s="27"/>
      <c r="F29" s="24"/>
      <c r="G29" s="31"/>
      <c r="H29" s="22"/>
    </row>
    <row r="30" spans="1:10" ht="15" customHeight="1" x14ac:dyDescent="0.4">
      <c r="A30" s="9"/>
      <c r="B30" s="41"/>
      <c r="D30" s="42"/>
      <c r="E30" s="43"/>
      <c r="F30" s="44"/>
      <c r="G30" s="45"/>
      <c r="H30" s="51"/>
    </row>
    <row r="31" spans="1:10" ht="15" customHeight="1" thickBot="1" x14ac:dyDescent="0.45">
      <c r="A31" s="9"/>
      <c r="B31" s="13"/>
      <c r="C31" s="14"/>
      <c r="D31" s="15"/>
      <c r="E31" s="28"/>
      <c r="F31" s="25"/>
      <c r="G31" s="32"/>
      <c r="H31" s="52"/>
    </row>
    <row r="32" spans="1:10" ht="15" customHeight="1" thickTop="1" thickBot="1" x14ac:dyDescent="0.45">
      <c r="A32" s="20"/>
      <c r="B32" s="16" t="s">
        <v>14</v>
      </c>
      <c r="C32" s="17"/>
      <c r="D32" s="18"/>
      <c r="E32" s="16"/>
      <c r="F32" s="26"/>
      <c r="G32" s="33">
        <f>SUM(G29:G31)</f>
        <v>0</v>
      </c>
      <c r="H32" s="19"/>
    </row>
    <row r="33" spans="1:8" ht="15" customHeight="1" thickBot="1" x14ac:dyDescent="0.45">
      <c r="A33" s="68" t="s">
        <v>20</v>
      </c>
      <c r="B33" s="69"/>
      <c r="C33" s="69"/>
      <c r="D33" s="69"/>
      <c r="E33" s="69"/>
      <c r="F33" s="5"/>
      <c r="G33" s="34">
        <f>G32+G27+G22+G16+G11</f>
        <v>286976</v>
      </c>
      <c r="H33" s="21"/>
    </row>
    <row r="34" spans="1:8" ht="15" customHeight="1" thickBot="1" x14ac:dyDescent="0.45">
      <c r="A34" s="68" t="s">
        <v>18</v>
      </c>
      <c r="B34" s="69"/>
      <c r="C34" s="69"/>
      <c r="D34" s="69"/>
      <c r="E34" s="69"/>
      <c r="F34" s="30"/>
      <c r="G34" s="34">
        <f>G33*10%</f>
        <v>28697.600000000002</v>
      </c>
      <c r="H34" s="21"/>
    </row>
    <row r="35" spans="1:8" ht="15" customHeight="1" thickBot="1" x14ac:dyDescent="0.45">
      <c r="A35" s="68" t="s">
        <v>19</v>
      </c>
      <c r="B35" s="69"/>
      <c r="C35" s="69"/>
      <c r="D35" s="69"/>
      <c r="E35" s="69"/>
      <c r="F35" s="5"/>
      <c r="G35" s="34">
        <f>SUM(G33:G34)</f>
        <v>315673.59999999998</v>
      </c>
      <c r="H35" s="21"/>
    </row>
    <row r="37" spans="1:8" x14ac:dyDescent="0.4">
      <c r="B37" t="s">
        <v>21</v>
      </c>
    </row>
    <row r="38" spans="1:8" x14ac:dyDescent="0.4">
      <c r="B38" s="64" t="s">
        <v>22</v>
      </c>
      <c r="C38" s="64"/>
      <c r="D38" s="64"/>
      <c r="E38" s="64"/>
      <c r="F38" s="64"/>
      <c r="G38" s="64"/>
      <c r="H38" s="64"/>
    </row>
    <row r="39" spans="1:8" ht="34.5" customHeight="1" x14ac:dyDescent="0.4">
      <c r="B39" s="64" t="s">
        <v>24</v>
      </c>
      <c r="C39" s="64"/>
      <c r="D39" s="64"/>
      <c r="E39" s="64"/>
      <c r="F39" s="64"/>
      <c r="G39" s="64"/>
      <c r="H39" s="64"/>
    </row>
    <row r="40" spans="1:8" x14ac:dyDescent="0.4">
      <c r="B40" t="s">
        <v>25</v>
      </c>
    </row>
  </sheetData>
  <mergeCells count="14">
    <mergeCell ref="A2:H2"/>
    <mergeCell ref="A6:C6"/>
    <mergeCell ref="A7:G7"/>
    <mergeCell ref="A12:G12"/>
    <mergeCell ref="E6:F6"/>
    <mergeCell ref="B38:H38"/>
    <mergeCell ref="C4:D4"/>
    <mergeCell ref="B39:H39"/>
    <mergeCell ref="A28:G28"/>
    <mergeCell ref="A35:E35"/>
    <mergeCell ref="A33:E33"/>
    <mergeCell ref="A34:E34"/>
    <mergeCell ref="A17:G17"/>
    <mergeCell ref="A23:G23"/>
  </mergeCells>
  <phoneticPr fontId="2"/>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見積書</vt:lpstr>
      <vt:lpstr>積算内訳</vt:lpstr>
      <vt:lpstr>見積書!Print_Area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　由起子</dc:creator>
  <cp:lastModifiedBy>大橋　信哉</cp:lastModifiedBy>
  <cp:lastPrinted>2025-01-31T03:58:13Z</cp:lastPrinted>
  <dcterms:created xsi:type="dcterms:W3CDTF">2022-03-19T07:45:14Z</dcterms:created>
  <dcterms:modified xsi:type="dcterms:W3CDTF">2026-02-23T01:55:50Z</dcterms:modified>
</cp:coreProperties>
</file>