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F15_医療政策課\05 地域医療体制整備班\医師確保\01 総合的な対策パッケージ\01 重点医師偏在対策\R8\03 医師の勤務・生活環境改善のための代替医師確保支援事業\01 要望調査\02 施行\"/>
    </mc:Choice>
  </mc:AlternateContent>
  <xr:revisionPtr revIDLastSave="0" documentId="13_ncr:1_{4AAD5809-157F-4FEF-AA00-FFAFA851AD35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様式１　実施計画" sheetId="41" r:id="rId1"/>
    <sheet name="様式２　所要額明細書" sheetId="35" r:id="rId2"/>
    <sheet name="様式３　基準額算出調書" sheetId="36" r:id="rId3"/>
  </sheets>
  <externalReferences>
    <externalReference r:id="rId4"/>
    <externalReference r:id="rId5"/>
  </externalReferences>
  <definedNames>
    <definedName name="_１_">#REF!</definedName>
    <definedName name="_２_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localSheetId="0" hidden="1">#REF!</definedName>
    <definedName name="aaa" hidden="1">#REF!</definedName>
    <definedName name="aaaa" localSheetId="0">#REF!</definedName>
    <definedName name="aaaa">#REF!</definedName>
    <definedName name="aaaaaaaaaaaaaaaaaa" hidden="1">#REF!</definedName>
    <definedName name="bbbb" localSheetId="0">#REF!</definedName>
    <definedName name="bbbb">#REF!</definedName>
    <definedName name="cccc" localSheetId="0">#REF!</definedName>
    <definedName name="cccc">#REF!</definedName>
    <definedName name="E" hidden="1">#REF!</definedName>
    <definedName name="ff" localSheetId="0" hidden="1">#REF!</definedName>
    <definedName name="ff" hidden="1">#REF!</definedName>
    <definedName name="ｌ" hidden="1">#REF!</definedName>
    <definedName name="_xlnm.Print_Area" localSheetId="0">'様式１　実施計画'!$A$1:$X$31</definedName>
    <definedName name="_xlnm.Print_Area" localSheetId="1">'様式２　所要額明細書'!$A$1:$H$40</definedName>
    <definedName name="_xlnm.Print_Area" localSheetId="2">'様式３　基準額算出調書'!$A$1:$M$12</definedName>
    <definedName name="ｗ" localSheetId="0" hidden="1">#REF!</definedName>
    <definedName name="ｗ" hidden="1">#REF!</definedName>
    <definedName name="あ" hidden="1">#REF!</definedName>
    <definedName name="ああ" localSheetId="0" hidden="1">#REF!</definedName>
    <definedName name="ああ" hidden="1">#REF!</definedName>
    <definedName name="い" hidden="1">#REF!</definedName>
    <definedName name="き" localSheetId="0" hidden="1">#REF!</definedName>
    <definedName name="き" hidden="1">#REF!</definedName>
    <definedName name="こ" hidden="1">#REF!</definedName>
    <definedName name="こ」" hidden="1">#REF!</definedName>
    <definedName name="さいとう" localSheetId="0" hidden="1">#REF!</definedName>
    <definedName name="さいとう" hidden="1">#REF!</definedName>
    <definedName name="事業分類" localSheetId="0">#REF!</definedName>
    <definedName name="事業分類">[1]事業分類・区分!$B$2:$H$2</definedName>
    <definedName name="重点医師偏在対策支援区域における診療所の承継・開業支援事業" localSheetId="0">#REF!</definedName>
    <definedName name="重点医師偏在対策支援区域における診療所の承継・開業支援事業">'[2]管理用（このシートは削除しないでください）'!$U$4:$U$6</definedName>
    <definedName name="組織" localSheetId="0" hidden="1">#REF!</definedName>
    <definedName name="組織" hidden="1">#REF!</definedName>
    <definedName name="都道府県が行う重点医師偏在対策支援区域における診療所の承継・開業支援事業_地域への定着支援事業">#REF!</definedName>
    <definedName name="特定" localSheetId="0" hidden="1">#REF!</definedName>
    <definedName name="特定" hidden="1">#REF!</definedName>
    <definedName name="表" localSheetId="0" hidden="1">#REF!</definedName>
    <definedName name="表" hidden="1">#REF!</definedName>
    <definedName name="別紙１７" hidden="1">#REF!</definedName>
    <definedName name="別紙３１" hidden="1">#REF!</definedName>
    <definedName name="保育所別民改費担当者一覧" localSheetId="0">#REF!</definedName>
    <definedName name="保育所別民改費担当者一覧">#REF!</definedName>
    <definedName name="補助事業名" localSheetId="0">#REF!</definedName>
    <definedName name="補助事業名">'[2]管理用（このシートは削除しないでください）'!$H$3:$U$3</definedName>
    <definedName name="有床診療所等スプリンクラー等施設整備事業" localSheetId="0">#REF!</definedName>
    <definedName name="有床診療所等スプリンクラー等施設整備事業">'[2]管理用（このシートは削除しないでください）'!#REF!</definedName>
    <definedName name="令和７年">#REF!</definedName>
    <definedName name="令和８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35" l="1"/>
  <c r="U16" i="41"/>
  <c r="U15" i="41"/>
  <c r="U14" i="41"/>
  <c r="U13" i="41"/>
  <c r="T13" i="41"/>
  <c r="M13" i="41"/>
  <c r="J13" i="41"/>
  <c r="F9" i="35"/>
  <c r="L6" i="35" s="1"/>
  <c r="F9" i="36"/>
  <c r="L6" i="36" s="1"/>
  <c r="T16" i="41"/>
  <c r="Q16" i="41"/>
  <c r="N16" i="41"/>
  <c r="T15" i="41"/>
  <c r="Q15" i="41"/>
  <c r="N15" i="41"/>
  <c r="T14" i="41"/>
  <c r="Q14" i="41"/>
  <c r="N14" i="41"/>
  <c r="Q13" i="41"/>
  <c r="N13" i="41"/>
  <c r="M14" i="41"/>
  <c r="M15" i="41"/>
  <c r="M16" i="41"/>
  <c r="J16" i="41"/>
  <c r="J15" i="41"/>
  <c r="J14" i="41"/>
  <c r="G14" i="41"/>
  <c r="G15" i="41"/>
  <c r="G16" i="41"/>
  <c r="G13" i="41"/>
  <c r="B15" i="35"/>
  <c r="C15" i="35" l="1"/>
  <c r="D15" i="35" s="1"/>
  <c r="B26" i="35"/>
  <c r="B18" i="35"/>
  <c r="G27" i="35" l="1"/>
  <c r="H27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柏　慶次郎</author>
  </authors>
  <commentList>
    <comment ref="U7" authorId="0" shapeId="0" xr:uid="{A7FBF387-3190-4569-8F8D-6A13B9C9AF5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①－③の回数を、「様式３　基準額算出調書」に記載します。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柏　慶次郎</author>
  </authors>
  <commentList>
    <comment ref="D9" authorId="0" shapeId="0" xr:uid="{F1025608-89FA-4EAD-96C2-254048CFAF7B}">
      <text>
        <r>
          <rPr>
            <sz val="9"/>
            <color indexed="81"/>
            <rFont val="MS P ゴシック"/>
            <family val="3"/>
            <charset val="128"/>
          </rPr>
          <t xml:space="preserve">
「様式１　実施計画」の①－③の回数を記入します。</t>
        </r>
      </text>
    </comment>
  </commentList>
</comments>
</file>

<file path=xl/sharedStrings.xml><?xml version="1.0" encoding="utf-8"?>
<sst xmlns="http://schemas.openxmlformats.org/spreadsheetml/2006/main" count="126" uniqueCount="76">
  <si>
    <t>円</t>
    <rPh sb="0" eb="1">
      <t>エン</t>
    </rPh>
    <phoneticPr fontId="7"/>
  </si>
  <si>
    <t>旅費</t>
    <rPh sb="0" eb="2">
      <t>リョヒ</t>
    </rPh>
    <phoneticPr fontId="6"/>
  </si>
  <si>
    <t>算出内訳</t>
    <rPh sb="0" eb="2">
      <t>サンシュツ</t>
    </rPh>
    <rPh sb="2" eb="4">
      <t>ウチワケ</t>
    </rPh>
    <phoneticPr fontId="6"/>
  </si>
  <si>
    <t>支出予定額</t>
    <rPh sb="0" eb="2">
      <t>シシュツ</t>
    </rPh>
    <rPh sb="2" eb="5">
      <t>ヨテイガク</t>
    </rPh>
    <phoneticPr fontId="7"/>
  </si>
  <si>
    <t>区分</t>
    <rPh sb="0" eb="2">
      <t>クブン</t>
    </rPh>
    <phoneticPr fontId="7"/>
  </si>
  <si>
    <t>＝</t>
    <phoneticPr fontId="6"/>
  </si>
  <si>
    <t>×</t>
    <phoneticPr fontId="6"/>
  </si>
  <si>
    <t>２．基準額</t>
  </si>
  <si>
    <t>基準額算出調書</t>
    <rPh sb="0" eb="3">
      <t>キジュンガク</t>
    </rPh>
    <rPh sb="3" eb="5">
      <t>サンシュツ</t>
    </rPh>
    <rPh sb="5" eb="7">
      <t>チョウショ</t>
    </rPh>
    <phoneticPr fontId="6"/>
  </si>
  <si>
    <t>合　　計</t>
    <rPh sb="0" eb="1">
      <t>ア</t>
    </rPh>
    <rPh sb="3" eb="4">
      <t>ケイ</t>
    </rPh>
    <phoneticPr fontId="7"/>
  </si>
  <si>
    <t>寄付金その他の収入</t>
    <rPh sb="0" eb="3">
      <t>キフキン</t>
    </rPh>
    <rPh sb="5" eb="6">
      <t>タ</t>
    </rPh>
    <rPh sb="7" eb="9">
      <t>シュウニュウ</t>
    </rPh>
    <phoneticPr fontId="7"/>
  </si>
  <si>
    <t>診療収入</t>
    <rPh sb="0" eb="2">
      <t>シンリョウ</t>
    </rPh>
    <rPh sb="2" eb="4">
      <t>シュウニュウ</t>
    </rPh>
    <phoneticPr fontId="7"/>
  </si>
  <si>
    <t>円</t>
    <rPh sb="0" eb="1">
      <t>エン</t>
    </rPh>
    <phoneticPr fontId="6"/>
  </si>
  <si>
    <t>収入見込額</t>
    <phoneticPr fontId="7"/>
  </si>
  <si>
    <t>（２）収入</t>
    <rPh sb="3" eb="5">
      <t>シュウニュウ</t>
    </rPh>
    <phoneticPr fontId="7"/>
  </si>
  <si>
    <t>総事業費</t>
    <rPh sb="0" eb="1">
      <t>ソウ</t>
    </rPh>
    <rPh sb="1" eb="4">
      <t>ジギョウヒ</t>
    </rPh>
    <phoneticPr fontId="7"/>
  </si>
  <si>
    <t>（その他）</t>
    <rPh sb="3" eb="4">
      <t>タ</t>
    </rPh>
    <phoneticPr fontId="7"/>
  </si>
  <si>
    <t>選定額</t>
    <rPh sb="0" eb="2">
      <t>センテイ</t>
    </rPh>
    <rPh sb="2" eb="3">
      <t>ガク</t>
    </rPh>
    <phoneticPr fontId="4"/>
  </si>
  <si>
    <t>基準額</t>
    <rPh sb="0" eb="3">
      <t>キジュンガク</t>
    </rPh>
    <phoneticPr fontId="4"/>
  </si>
  <si>
    <t>（１）支出</t>
    <rPh sb="3" eb="5">
      <t>シシュツ</t>
    </rPh>
    <phoneticPr fontId="7"/>
  </si>
  <si>
    <t>２．所要額明細書</t>
    <phoneticPr fontId="7"/>
  </si>
  <si>
    <t xml:space="preserve">  ２．「支出予定額」欄は、当該年度分の支出予定額を計上し、その算出基礎を具体的に明らかにすること。</t>
    <rPh sb="11" eb="12">
      <t>ラン</t>
    </rPh>
    <phoneticPr fontId="6"/>
  </si>
  <si>
    <t>　　として計上し、対象とする経費以外のときは、「その他」の経費に計上し、内訳は算出内訳欄に記入すること。</t>
    <rPh sb="39" eb="41">
      <t>サンシュツ</t>
    </rPh>
    <rPh sb="41" eb="43">
      <t>ウチワケ</t>
    </rPh>
    <phoneticPr fontId="7"/>
  </si>
  <si>
    <t xml:space="preserve">  １．「区分」欄は、該当の名称がない場合は、内容を検討し、補助対象と類似しているときは、具体的に〇〇費</t>
    <phoneticPr fontId="7"/>
  </si>
  <si>
    <t>（記入上の注意事項）</t>
  </si>
  <si>
    <t>施設名：</t>
    <rPh sb="0" eb="2">
      <t>シセツ</t>
    </rPh>
    <rPh sb="2" eb="3">
      <t>メイ</t>
    </rPh>
    <rPh sb="3" eb="4">
      <t>ビョウメイ</t>
    </rPh>
    <phoneticPr fontId="7"/>
  </si>
  <si>
    <t>非常勤職員手当</t>
  </si>
  <si>
    <t>職員諸手当</t>
  </si>
  <si>
    <t>職員基本給</t>
  </si>
  <si>
    <t>様式３－１７（１）</t>
    <rPh sb="0" eb="2">
      <t>ヨウシキ</t>
    </rPh>
    <phoneticPr fontId="13"/>
  </si>
  <si>
    <t>事業区分：重点医師偏在対策支援区域における承継・開業支援事業</t>
    <rPh sb="0" eb="2">
      <t>ジギョウ</t>
    </rPh>
    <rPh sb="2" eb="4">
      <t>クブン</t>
    </rPh>
    <phoneticPr fontId="13"/>
  </si>
  <si>
    <t>支援対象医療機関に選定した理由</t>
    <rPh sb="0" eb="2">
      <t>シエン</t>
    </rPh>
    <rPh sb="2" eb="4">
      <t>タイショウ</t>
    </rPh>
    <rPh sb="4" eb="6">
      <t>イリョウ</t>
    </rPh>
    <rPh sb="6" eb="8">
      <t>キカン</t>
    </rPh>
    <rPh sb="9" eb="11">
      <t>センテイ</t>
    </rPh>
    <rPh sb="13" eb="15">
      <t>リユウ</t>
    </rPh>
    <phoneticPr fontId="13"/>
  </si>
  <si>
    <t>選定過程</t>
    <rPh sb="0" eb="2">
      <t>センテイ</t>
    </rPh>
    <rPh sb="2" eb="4">
      <t>カテイ</t>
    </rPh>
    <phoneticPr fontId="13"/>
  </si>
  <si>
    <t>　３．（１）支出の「その他」欄は補助対象以外の経費を計上すること。</t>
    <rPh sb="6" eb="8">
      <t>シシュツ</t>
    </rPh>
    <phoneticPr fontId="7"/>
  </si>
  <si>
    <t>開設者名</t>
    <rPh sb="0" eb="3">
      <t>カイセツシャ</t>
    </rPh>
    <rPh sb="3" eb="4">
      <t>メイ</t>
    </rPh>
    <phoneticPr fontId="6"/>
  </si>
  <si>
    <t>施設名</t>
    <rPh sb="0" eb="2">
      <t>シセツ</t>
    </rPh>
    <rPh sb="2" eb="3">
      <t>メイ</t>
    </rPh>
    <phoneticPr fontId="13"/>
  </si>
  <si>
    <t>病床数</t>
    <rPh sb="0" eb="3">
      <t>ビョウショウスウ</t>
    </rPh>
    <phoneticPr fontId="6"/>
  </si>
  <si>
    <t>所在地</t>
    <rPh sb="0" eb="3">
      <t>ショザイチ</t>
    </rPh>
    <phoneticPr fontId="6"/>
  </si>
  <si>
    <t>支援区域</t>
    <rPh sb="0" eb="2">
      <t>シエン</t>
    </rPh>
    <rPh sb="2" eb="4">
      <t>クイキ</t>
    </rPh>
    <phoneticPr fontId="6"/>
  </si>
  <si>
    <t>R８</t>
    <phoneticPr fontId="6"/>
  </si>
  <si>
    <t>R７</t>
    <phoneticPr fontId="6"/>
  </si>
  <si>
    <t>●●法人●●会 理事長　厚生 太郎</t>
    <rPh sb="2" eb="4">
      <t>ホウジン</t>
    </rPh>
    <rPh sb="6" eb="7">
      <t>カイ</t>
    </rPh>
    <rPh sb="8" eb="11">
      <t>リジチョウ</t>
    </rPh>
    <rPh sb="12" eb="14">
      <t>コウセイ</t>
    </rPh>
    <rPh sb="15" eb="17">
      <t>タロウ</t>
    </rPh>
    <phoneticPr fontId="6"/>
  </si>
  <si>
    <t>●●●●病院</t>
    <rPh sb="4" eb="6">
      <t>ビョウイン</t>
    </rPh>
    <phoneticPr fontId="6"/>
  </si>
  <si>
    <t>●●県●●市●●一丁目１番１号</t>
    <rPh sb="2" eb="3">
      <t>ケン</t>
    </rPh>
    <rPh sb="5" eb="6">
      <t>シ</t>
    </rPh>
    <rPh sb="8" eb="9">
      <t>1</t>
    </rPh>
    <phoneticPr fontId="6"/>
  </si>
  <si>
    <t>▲▲医療圏</t>
    <rPh sb="2" eb="4">
      <t>イリョウ</t>
    </rPh>
    <rPh sb="4" eb="5">
      <t>ケン</t>
    </rPh>
    <phoneticPr fontId="6"/>
  </si>
  <si>
    <t>●●のため</t>
    <phoneticPr fontId="6"/>
  </si>
  <si>
    <t>令和８年●月●日　地域医療対策協議会で合意
令和８年●月●日　保険者協議会で合意</t>
    <rPh sb="0" eb="2">
      <t>レイワ</t>
    </rPh>
    <rPh sb="3" eb="4">
      <t>ネン</t>
    </rPh>
    <rPh sb="5" eb="6">
      <t>ガツ</t>
    </rPh>
    <rPh sb="7" eb="8">
      <t>ニチ</t>
    </rPh>
    <rPh sb="9" eb="11">
      <t>チイキ</t>
    </rPh>
    <rPh sb="11" eb="13">
      <t>イリョウ</t>
    </rPh>
    <rPh sb="13" eb="15">
      <t>タイサク</t>
    </rPh>
    <rPh sb="15" eb="17">
      <t>キョウギ</t>
    </rPh>
    <rPh sb="17" eb="18">
      <t>カイ</t>
    </rPh>
    <rPh sb="19" eb="21">
      <t>ゴウイ</t>
    </rPh>
    <rPh sb="31" eb="34">
      <t>ホケンシャ</t>
    </rPh>
    <phoneticPr fontId="6"/>
  </si>
  <si>
    <t>諸謝金</t>
    <rPh sb="0" eb="3">
      <t>ショシャキン</t>
    </rPh>
    <phoneticPr fontId="6"/>
  </si>
  <si>
    <t>社会保険料</t>
    <phoneticPr fontId="6"/>
  </si>
  <si>
    <t>代替医師確保経費</t>
    <rPh sb="0" eb="2">
      <t>ダイタイ</t>
    </rPh>
    <rPh sb="2" eb="4">
      <t>イシ</t>
    </rPh>
    <rPh sb="4" eb="6">
      <t>カクホ</t>
    </rPh>
    <rPh sb="6" eb="8">
      <t>ケイヒ</t>
    </rPh>
    <phoneticPr fontId="6"/>
  </si>
  <si>
    <t>日直・宿直回数</t>
    <rPh sb="0" eb="2">
      <t>ニッチョク</t>
    </rPh>
    <rPh sb="3" eb="5">
      <t>シュクチョク</t>
    </rPh>
    <rPh sb="5" eb="7">
      <t>カイスウ</t>
    </rPh>
    <phoneticPr fontId="6"/>
  </si>
  <si>
    <t>重点医師偏在対策支援区域における医師の勤務・生活環境改善のための代替医師確保支援事業　実施計画（先行的な医師偏在是正プラン）</t>
    <rPh sb="0" eb="2">
      <t>ジュウテン</t>
    </rPh>
    <rPh sb="2" eb="4">
      <t>イシ</t>
    </rPh>
    <rPh sb="4" eb="6">
      <t>ヘンザイ</t>
    </rPh>
    <rPh sb="6" eb="8">
      <t>タイサク</t>
    </rPh>
    <rPh sb="8" eb="10">
      <t>シエン</t>
    </rPh>
    <rPh sb="10" eb="12">
      <t>クイキ</t>
    </rPh>
    <rPh sb="16" eb="18">
      <t>イシ</t>
    </rPh>
    <rPh sb="19" eb="21">
      <t>キンム</t>
    </rPh>
    <rPh sb="22" eb="24">
      <t>セイカツ</t>
    </rPh>
    <rPh sb="24" eb="26">
      <t>カンキョウ</t>
    </rPh>
    <rPh sb="26" eb="28">
      <t>カイゼン</t>
    </rPh>
    <rPh sb="32" eb="34">
      <t>ダイタイ</t>
    </rPh>
    <rPh sb="34" eb="36">
      <t>イシ</t>
    </rPh>
    <rPh sb="36" eb="38">
      <t>カクホ</t>
    </rPh>
    <rPh sb="38" eb="40">
      <t>シエン</t>
    </rPh>
    <rPh sb="40" eb="42">
      <t>ジギョウ</t>
    </rPh>
    <rPh sb="43" eb="45">
      <t>ジッシ</t>
    </rPh>
    <rPh sb="45" eb="47">
      <t>ケイカク</t>
    </rPh>
    <rPh sb="48" eb="50">
      <t>センコウ</t>
    </rPh>
    <rPh sb="50" eb="51">
      <t>テキ</t>
    </rPh>
    <rPh sb="52" eb="54">
      <t>イシ</t>
    </rPh>
    <rPh sb="54" eb="56">
      <t>ヘンザイ</t>
    </rPh>
    <rPh sb="56" eb="58">
      <t>ゼセイ</t>
    </rPh>
    <phoneticPr fontId="13"/>
  </si>
  <si>
    <t>支援対象となる宿日直回数
①ー③</t>
    <rPh sb="7" eb="8">
      <t>シュク</t>
    </rPh>
    <rPh sb="8" eb="10">
      <t>ニッチョク</t>
    </rPh>
    <rPh sb="10" eb="12">
      <t>カイスウ</t>
    </rPh>
    <phoneticPr fontId="6"/>
  </si>
  <si>
    <r>
      <t xml:space="preserve">代替医師の派遣元医療機関（施設名）
</t>
    </r>
    <r>
      <rPr>
        <sz val="9"/>
        <color theme="1"/>
        <rFont val="ＭＳ Ｐゴシック"/>
        <family val="3"/>
        <charset val="128"/>
        <scheme val="minor"/>
      </rPr>
      <t>※派遣されている場合のみ記入</t>
    </r>
    <rPh sb="0" eb="2">
      <t>ダイタイ</t>
    </rPh>
    <rPh sb="2" eb="4">
      <t>イシ</t>
    </rPh>
    <rPh sb="5" eb="7">
      <t>ハケン</t>
    </rPh>
    <rPh sb="7" eb="8">
      <t>モト</t>
    </rPh>
    <rPh sb="8" eb="10">
      <t>イリョウ</t>
    </rPh>
    <rPh sb="10" eb="12">
      <t>キカン</t>
    </rPh>
    <rPh sb="13" eb="16">
      <t>シセツメイ</t>
    </rPh>
    <rPh sb="19" eb="21">
      <t>ハケン</t>
    </rPh>
    <rPh sb="26" eb="28">
      <t>バアイ</t>
    </rPh>
    <rPh sb="30" eb="32">
      <t>キニュウ</t>
    </rPh>
    <phoneticPr fontId="6"/>
  </si>
  <si>
    <t>代替医師の宿日直状況</t>
    <rPh sb="0" eb="2">
      <t>ダイタイ</t>
    </rPh>
    <rPh sb="2" eb="4">
      <t>イシ</t>
    </rPh>
    <rPh sb="5" eb="6">
      <t>シュク</t>
    </rPh>
    <rPh sb="6" eb="8">
      <t>ニッチョク</t>
    </rPh>
    <rPh sb="8" eb="10">
      <t>ジョウキョウ</t>
    </rPh>
    <phoneticPr fontId="6"/>
  </si>
  <si>
    <t>常勤医の宿日直状況</t>
    <rPh sb="0" eb="3">
      <t>ジョウキンイ</t>
    </rPh>
    <rPh sb="4" eb="5">
      <t>シュク</t>
    </rPh>
    <rPh sb="7" eb="9">
      <t>ジョウキョウ</t>
    </rPh>
    <phoneticPr fontId="6"/>
  </si>
  <si>
    <t>年間宿日直回数
①＋②</t>
    <rPh sb="0" eb="2">
      <t>ネンカン</t>
    </rPh>
    <rPh sb="2" eb="3">
      <t>シュク</t>
    </rPh>
    <rPh sb="3" eb="5">
      <t>ニッチョク</t>
    </rPh>
    <rPh sb="5" eb="7">
      <t>カイスウ</t>
    </rPh>
    <phoneticPr fontId="6"/>
  </si>
  <si>
    <t>年間宿日直回数
③＋④</t>
    <rPh sb="0" eb="2">
      <t>ネンカン</t>
    </rPh>
    <rPh sb="2" eb="3">
      <t>シュク</t>
    </rPh>
    <rPh sb="3" eb="5">
      <t>ニッチョク</t>
    </rPh>
    <rPh sb="5" eb="7">
      <t>カイスウ</t>
    </rPh>
    <phoneticPr fontId="6"/>
  </si>
  <si>
    <t>土日祝の
宿日直回数
①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6"/>
  </si>
  <si>
    <t>土日祝の
宿日直回数
②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6"/>
  </si>
  <si>
    <t>土日祝の
宿日直回数
③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6"/>
  </si>
  <si>
    <t>土日祝の
宿日直回数
④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6"/>
  </si>
  <si>
    <t>うち
日直回数</t>
    <rPh sb="3" eb="5">
      <t>ニッチョク</t>
    </rPh>
    <rPh sb="5" eb="7">
      <t>カイスウ</t>
    </rPh>
    <phoneticPr fontId="6"/>
  </si>
  <si>
    <t>うち
宿直回数</t>
    <rPh sb="3" eb="5">
      <t>シュクチョク</t>
    </rPh>
    <rPh sb="5" eb="7">
      <t>カイスウ</t>
    </rPh>
    <phoneticPr fontId="6"/>
  </si>
  <si>
    <t>150床</t>
    <rPh sb="3" eb="4">
      <t>ショウ</t>
    </rPh>
    <phoneticPr fontId="6"/>
  </si>
  <si>
    <t>240回</t>
    <rPh sb="3" eb="4">
      <t>カイ</t>
    </rPh>
    <phoneticPr fontId="6"/>
  </si>
  <si>
    <t>120回</t>
    <rPh sb="3" eb="4">
      <t>カイ</t>
    </rPh>
    <phoneticPr fontId="6"/>
  </si>
  <si>
    <t>0回</t>
    <rPh sb="1" eb="2">
      <t>カイ</t>
    </rPh>
    <phoneticPr fontId="6"/>
  </si>
  <si>
    <t>60回</t>
    <rPh sb="2" eb="3">
      <t>カイ</t>
    </rPh>
    <phoneticPr fontId="6"/>
  </si>
  <si>
    <t>※フルタイムで日直・宿直を実施していない場合は、勤務時間に応じて、回数を按分すること。</t>
    <rPh sb="7" eb="9">
      <t>ニッチョク</t>
    </rPh>
    <rPh sb="10" eb="12">
      <t>シュクチョク</t>
    </rPh>
    <rPh sb="13" eb="15">
      <t>ジッシ</t>
    </rPh>
    <rPh sb="20" eb="22">
      <t>バアイ</t>
    </rPh>
    <rPh sb="24" eb="26">
      <t>キンム</t>
    </rPh>
    <rPh sb="26" eb="28">
      <t>ジカン</t>
    </rPh>
    <rPh sb="29" eb="30">
      <t>オウ</t>
    </rPh>
    <rPh sb="33" eb="35">
      <t>カイスウ</t>
    </rPh>
    <rPh sb="36" eb="38">
      <t>アンブン</t>
    </rPh>
    <phoneticPr fontId="6"/>
  </si>
  <si>
    <t>総事業費-収入</t>
    <rPh sb="0" eb="4">
      <t>ソウジギョウヒ</t>
    </rPh>
    <rPh sb="5" eb="7">
      <t>シュウニュウ</t>
    </rPh>
    <phoneticPr fontId="6"/>
  </si>
  <si>
    <t>↑申請可否確認欄</t>
    <rPh sb="1" eb="3">
      <t>シンセイ</t>
    </rPh>
    <rPh sb="3" eb="5">
      <t>カヒ</t>
    </rPh>
    <rPh sb="5" eb="7">
      <t>カクニン</t>
    </rPh>
    <rPh sb="7" eb="8">
      <t>ラン</t>
    </rPh>
    <phoneticPr fontId="6"/>
  </si>
  <si>
    <t>収入が支出を上回る場合は補助対象外です。</t>
    <rPh sb="0" eb="2">
      <t>シュウニュウ</t>
    </rPh>
    <rPh sb="3" eb="5">
      <t>シシュツ</t>
    </rPh>
    <rPh sb="6" eb="8">
      <t>ウワマワ</t>
    </rPh>
    <rPh sb="9" eb="11">
      <t>バアイ</t>
    </rPh>
    <phoneticPr fontId="6"/>
  </si>
  <si>
    <t>様式１</t>
    <rPh sb="0" eb="2">
      <t>ヨウシキ</t>
    </rPh>
    <phoneticPr fontId="6"/>
  </si>
  <si>
    <t>様式２</t>
    <rPh sb="0" eb="2">
      <t>ヨウシキ</t>
    </rPh>
    <phoneticPr fontId="6"/>
  </si>
  <si>
    <t>様式３</t>
    <rPh sb="0" eb="2">
      <t>ヨウシキ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</si>
</sst>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;&quot;△ &quot;#,##0&quot;&quot;&quot;円&quot;"/>
    <numFmt numFmtId="177" formatCode="#,##0&quot;円&quot;"/>
  </numFmts>
  <fonts count="2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7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auto="1"/>
      </left>
      <right/>
      <top/>
      <bottom/>
      <diagonal style="thin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auto="1"/>
      </left>
      <right/>
      <top/>
      <bottom style="medium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72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13" xfId="0" applyFont="1" applyBorder="1">
      <alignment vertical="center"/>
    </xf>
    <xf numFmtId="3" fontId="9" fillId="0" borderId="13" xfId="0" applyNumberFormat="1" applyFont="1" applyBorder="1" applyAlignment="1">
      <alignment horizontal="right" vertical="center"/>
    </xf>
    <xf numFmtId="0" fontId="9" fillId="2" borderId="8" xfId="0" applyFont="1" applyFill="1" applyBorder="1">
      <alignment vertical="center"/>
    </xf>
    <xf numFmtId="3" fontId="9" fillId="0" borderId="8" xfId="0" applyNumberFormat="1" applyFont="1" applyBorder="1" applyAlignment="1">
      <alignment horizontal="right" vertical="center"/>
    </xf>
    <xf numFmtId="3" fontId="9" fillId="2" borderId="8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0" borderId="8" xfId="0" applyFont="1" applyBorder="1">
      <alignment vertical="center"/>
    </xf>
    <xf numFmtId="0" fontId="9" fillId="0" borderId="4" xfId="0" applyFont="1" applyBorder="1" applyAlignment="1">
      <alignment horizontal="left" vertical="center" shrinkToFit="1"/>
    </xf>
    <xf numFmtId="3" fontId="9" fillId="0" borderId="7" xfId="0" applyNumberFormat="1" applyFont="1" applyBorder="1" applyAlignment="1">
      <alignment horizontal="right" vertical="center"/>
    </xf>
    <xf numFmtId="0" fontId="9" fillId="0" borderId="7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2" borderId="7" xfId="0" applyFont="1" applyFill="1" applyBorder="1">
      <alignment vertical="center"/>
    </xf>
    <xf numFmtId="3" fontId="9" fillId="2" borderId="7" xfId="0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/>
    </xf>
    <xf numFmtId="3" fontId="9" fillId="2" borderId="13" xfId="0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vertical="center" shrinkToFit="1"/>
    </xf>
    <xf numFmtId="0" fontId="9" fillId="0" borderId="2" xfId="0" applyFont="1" applyBorder="1">
      <alignment vertical="center"/>
    </xf>
    <xf numFmtId="3" fontId="9" fillId="0" borderId="9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horizontal="centerContinuous" vertical="center"/>
    </xf>
    <xf numFmtId="3" fontId="9" fillId="0" borderId="14" xfId="0" applyNumberFormat="1" applyFont="1" applyBorder="1" applyAlignment="1">
      <alignment horizontal="centerContinuous" vertical="center"/>
    </xf>
    <xf numFmtId="3" fontId="9" fillId="0" borderId="13" xfId="0" applyNumberFormat="1" applyFont="1" applyBorder="1" applyAlignment="1">
      <alignment horizontal="centerContinuous" vertical="center"/>
    </xf>
    <xf numFmtId="3" fontId="9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Continuous" vertical="center"/>
    </xf>
    <xf numFmtId="0" fontId="11" fillId="0" borderId="0" xfId="0" applyFont="1">
      <alignment vertical="center"/>
    </xf>
    <xf numFmtId="0" fontId="9" fillId="0" borderId="3" xfId="0" applyFont="1" applyBorder="1">
      <alignment vertical="center"/>
    </xf>
    <xf numFmtId="0" fontId="9" fillId="2" borderId="13" xfId="0" applyFont="1" applyFill="1" applyBorder="1">
      <alignment vertical="center"/>
    </xf>
    <xf numFmtId="0" fontId="9" fillId="0" borderId="1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0" fontId="9" fillId="0" borderId="9" xfId="0" applyFont="1" applyBorder="1">
      <alignment vertical="center"/>
    </xf>
    <xf numFmtId="0" fontId="12" fillId="0" borderId="0" xfId="0" applyFont="1">
      <alignment vertical="center"/>
    </xf>
    <xf numFmtId="0" fontId="3" fillId="0" borderId="0" xfId="2">
      <alignment vertical="center"/>
    </xf>
    <xf numFmtId="0" fontId="14" fillId="0" borderId="0" xfId="2" applyFont="1">
      <alignment vertical="center"/>
    </xf>
    <xf numFmtId="0" fontId="3" fillId="2" borderId="16" xfId="2" applyFill="1" applyBorder="1" applyAlignment="1">
      <alignment horizontal="center" vertical="center" wrapText="1"/>
    </xf>
    <xf numFmtId="0" fontId="3" fillId="0" borderId="29" xfId="2" applyBorder="1" applyAlignment="1">
      <alignment horizontal="center" vertical="center"/>
    </xf>
    <xf numFmtId="0" fontId="3" fillId="0" borderId="30" xfId="2" applyBorder="1" applyAlignment="1">
      <alignment horizontal="center" vertical="center" wrapText="1"/>
    </xf>
    <xf numFmtId="0" fontId="3" fillId="0" borderId="31" xfId="2" applyBorder="1" applyAlignment="1">
      <alignment horizontal="center" vertical="center" wrapText="1"/>
    </xf>
    <xf numFmtId="0" fontId="3" fillId="0" borderId="29" xfId="2" applyBorder="1">
      <alignment vertical="center"/>
    </xf>
    <xf numFmtId="0" fontId="3" fillId="0" borderId="33" xfId="2" applyBorder="1">
      <alignment vertical="center"/>
    </xf>
    <xf numFmtId="0" fontId="3" fillId="0" borderId="35" xfId="2" applyBorder="1" applyAlignment="1">
      <alignment horizontal="center" vertical="center"/>
    </xf>
    <xf numFmtId="0" fontId="3" fillId="0" borderId="35" xfId="2" applyBorder="1">
      <alignment vertical="center"/>
    </xf>
    <xf numFmtId="0" fontId="3" fillId="0" borderId="0" xfId="2" applyAlignment="1">
      <alignment horizontal="center" vertical="center"/>
    </xf>
    <xf numFmtId="0" fontId="16" fillId="0" borderId="0" xfId="2" applyFont="1">
      <alignment vertical="center"/>
    </xf>
    <xf numFmtId="0" fontId="0" fillId="0" borderId="0" xfId="2" applyFont="1">
      <alignment vertical="center"/>
    </xf>
    <xf numFmtId="3" fontId="9" fillId="0" borderId="7" xfId="0" applyNumberFormat="1" applyFont="1" applyBorder="1">
      <alignment vertical="center"/>
    </xf>
    <xf numFmtId="0" fontId="3" fillId="0" borderId="46" xfId="2" applyBorder="1" applyAlignment="1">
      <alignment horizontal="center" vertical="center" wrapText="1"/>
    </xf>
    <xf numFmtId="0" fontId="3" fillId="0" borderId="47" xfId="2" applyBorder="1" applyAlignment="1">
      <alignment horizontal="center" vertical="center" wrapText="1"/>
    </xf>
    <xf numFmtId="0" fontId="3" fillId="0" borderId="48" xfId="2" applyBorder="1" applyAlignment="1">
      <alignment horizontal="center" vertical="center" wrapText="1"/>
    </xf>
    <xf numFmtId="0" fontId="3" fillId="0" borderId="49" xfId="2" applyBorder="1" applyAlignment="1">
      <alignment horizontal="center" vertical="center" wrapText="1"/>
    </xf>
    <xf numFmtId="0" fontId="3" fillId="0" borderId="51" xfId="2" applyBorder="1" applyAlignment="1">
      <alignment horizontal="center" vertical="center" wrapText="1"/>
    </xf>
    <xf numFmtId="0" fontId="3" fillId="0" borderId="54" xfId="2" applyBorder="1" applyAlignment="1">
      <alignment horizontal="center" vertical="center" wrapText="1"/>
    </xf>
    <xf numFmtId="0" fontId="3" fillId="0" borderId="32" xfId="2" applyBorder="1" applyAlignment="1">
      <alignment horizontal="center" vertical="center" wrapText="1"/>
    </xf>
    <xf numFmtId="0" fontId="3" fillId="0" borderId="57" xfId="2" applyBorder="1" applyAlignment="1">
      <alignment horizontal="center" vertical="center" wrapText="1"/>
    </xf>
    <xf numFmtId="0" fontId="3" fillId="0" borderId="58" xfId="2" applyBorder="1" applyAlignment="1">
      <alignment horizontal="center" vertical="center" wrapText="1"/>
    </xf>
    <xf numFmtId="0" fontId="3" fillId="0" borderId="59" xfId="2" applyBorder="1" applyAlignment="1">
      <alignment vertical="top" wrapText="1"/>
    </xf>
    <xf numFmtId="0" fontId="3" fillId="0" borderId="61" xfId="2" applyBorder="1" applyAlignment="1">
      <alignment vertical="top" wrapText="1"/>
    </xf>
    <xf numFmtId="0" fontId="9" fillId="0" borderId="4" xfId="0" applyFont="1" applyBorder="1">
      <alignment vertical="center"/>
    </xf>
    <xf numFmtId="176" fontId="9" fillId="3" borderId="3" xfId="0" applyNumberFormat="1" applyFont="1" applyFill="1" applyBorder="1">
      <alignment vertical="center"/>
    </xf>
    <xf numFmtId="0" fontId="9" fillId="0" borderId="0" xfId="0" applyFont="1" applyAlignment="1">
      <alignment horizontal="right" vertical="center"/>
    </xf>
    <xf numFmtId="0" fontId="3" fillId="2" borderId="15" xfId="2" applyFill="1" applyBorder="1" applyAlignment="1">
      <alignment horizontal="center" vertical="center"/>
    </xf>
    <xf numFmtId="0" fontId="3" fillId="2" borderId="12" xfId="2" applyFill="1" applyBorder="1" applyAlignment="1">
      <alignment horizontal="center" vertical="center"/>
    </xf>
    <xf numFmtId="0" fontId="15" fillId="2" borderId="28" xfId="2" applyFont="1" applyFill="1" applyBorder="1" applyAlignment="1">
      <alignment horizontal="center" vertical="center" wrapText="1"/>
    </xf>
    <xf numFmtId="0" fontId="15" fillId="2" borderId="67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3" fillId="0" borderId="70" xfId="2" applyBorder="1" applyAlignment="1">
      <alignment horizontal="center" vertical="center"/>
    </xf>
    <xf numFmtId="0" fontId="3" fillId="0" borderId="46" xfId="2" applyBorder="1" applyAlignment="1">
      <alignment horizontal="left" vertical="center" wrapText="1"/>
    </xf>
    <xf numFmtId="0" fontId="3" fillId="0" borderId="47" xfId="2" applyBorder="1" applyAlignment="1">
      <alignment horizontal="left" vertical="center" wrapText="1"/>
    </xf>
    <xf numFmtId="0" fontId="3" fillId="0" borderId="71" xfId="2" applyBorder="1" applyAlignment="1">
      <alignment horizontal="left" vertical="center" wrapText="1"/>
    </xf>
    <xf numFmtId="0" fontId="3" fillId="0" borderId="71" xfId="2" applyBorder="1" applyAlignment="1">
      <alignment horizontal="center" vertical="center" wrapText="1"/>
    </xf>
    <xf numFmtId="0" fontId="3" fillId="0" borderId="72" xfId="2" applyBorder="1" applyAlignment="1">
      <alignment horizontal="left" vertical="center" wrapText="1"/>
    </xf>
    <xf numFmtId="0" fontId="3" fillId="0" borderId="70" xfId="2" applyBorder="1" applyAlignment="1">
      <alignment horizontal="left" vertical="center" wrapText="1"/>
    </xf>
    <xf numFmtId="0" fontId="3" fillId="0" borderId="31" xfId="2" applyBorder="1" applyAlignment="1">
      <alignment horizontal="left" vertical="center" wrapText="1"/>
    </xf>
    <xf numFmtId="0" fontId="3" fillId="0" borderId="32" xfId="2" applyBorder="1" applyAlignment="1">
      <alignment horizontal="left" vertical="center" wrapText="1"/>
    </xf>
    <xf numFmtId="0" fontId="3" fillId="0" borderId="30" xfId="2" applyBorder="1" applyAlignment="1">
      <alignment horizontal="left" vertical="center" wrapText="1"/>
    </xf>
    <xf numFmtId="0" fontId="3" fillId="0" borderId="73" xfId="2" applyBorder="1" applyAlignment="1">
      <alignment horizontal="left" vertical="center" wrapText="1"/>
    </xf>
    <xf numFmtId="0" fontId="3" fillId="0" borderId="29" xfId="2" applyBorder="1" applyAlignment="1">
      <alignment horizontal="left" vertical="center" wrapText="1"/>
    </xf>
    <xf numFmtId="0" fontId="3" fillId="0" borderId="56" xfId="2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3" fillId="0" borderId="22" xfId="2" applyBorder="1" applyAlignment="1">
      <alignment horizontal="center" vertical="center"/>
    </xf>
    <xf numFmtId="0" fontId="3" fillId="0" borderId="76" xfId="2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right" vertical="center"/>
    </xf>
    <xf numFmtId="3" fontId="9" fillId="0" borderId="0" xfId="0" applyNumberFormat="1" applyFont="1">
      <alignment vertical="center"/>
    </xf>
    <xf numFmtId="0" fontId="3" fillId="4" borderId="31" xfId="2" applyFill="1" applyBorder="1" applyAlignment="1">
      <alignment vertical="center" wrapText="1"/>
    </xf>
    <xf numFmtId="0" fontId="1" fillId="4" borderId="32" xfId="2" applyFont="1" applyFill="1" applyBorder="1" applyAlignment="1">
      <alignment horizontal="center" vertical="center" wrapText="1"/>
    </xf>
    <xf numFmtId="0" fontId="3" fillId="4" borderId="32" xfId="2" applyFill="1" applyBorder="1" applyAlignment="1">
      <alignment horizontal="center" vertical="center" wrapText="1"/>
    </xf>
    <xf numFmtId="0" fontId="3" fillId="4" borderId="30" xfId="2" applyFill="1" applyBorder="1" applyAlignment="1">
      <alignment horizontal="center" vertical="center" wrapText="1"/>
    </xf>
    <xf numFmtId="0" fontId="3" fillId="4" borderId="21" xfId="2" applyFill="1" applyBorder="1" applyAlignment="1">
      <alignment vertical="center" wrapText="1"/>
    </xf>
    <xf numFmtId="0" fontId="3" fillId="4" borderId="8" xfId="2" applyFill="1" applyBorder="1" applyAlignment="1">
      <alignment horizontal="center" vertical="center" wrapText="1"/>
    </xf>
    <xf numFmtId="0" fontId="3" fillId="4" borderId="34" xfId="2" applyFill="1" applyBorder="1" applyAlignment="1">
      <alignment horizontal="center" vertical="center" wrapText="1"/>
    </xf>
    <xf numFmtId="0" fontId="3" fillId="4" borderId="37" xfId="2" applyFill="1" applyBorder="1" applyAlignment="1">
      <alignment vertical="center" wrapText="1"/>
    </xf>
    <xf numFmtId="0" fontId="3" fillId="4" borderId="38" xfId="2" applyFill="1" applyBorder="1" applyAlignment="1">
      <alignment horizontal="center" vertical="center" wrapText="1"/>
    </xf>
    <xf numFmtId="0" fontId="3" fillId="4" borderId="36" xfId="2" applyFill="1" applyBorder="1" applyAlignment="1">
      <alignment horizontal="center" vertical="center" wrapText="1"/>
    </xf>
    <xf numFmtId="0" fontId="3" fillId="4" borderId="52" xfId="2" applyFill="1" applyBorder="1" applyAlignment="1">
      <alignment horizontal="center" vertical="center" wrapText="1"/>
    </xf>
    <xf numFmtId="0" fontId="3" fillId="4" borderId="53" xfId="2" applyFill="1" applyBorder="1" applyAlignment="1">
      <alignment horizontal="center" vertical="center" wrapText="1"/>
    </xf>
    <xf numFmtId="0" fontId="3" fillId="4" borderId="57" xfId="2" applyFill="1" applyBorder="1" applyAlignment="1">
      <alignment horizontal="center" vertical="center" wrapText="1"/>
    </xf>
    <xf numFmtId="0" fontId="3" fillId="4" borderId="60" xfId="2" applyFill="1" applyBorder="1" applyAlignment="1">
      <alignment horizontal="center" vertical="center" wrapText="1"/>
    </xf>
    <xf numFmtId="0" fontId="3" fillId="4" borderId="74" xfId="2" applyFill="1" applyBorder="1" applyAlignment="1">
      <alignment horizontal="center" vertical="center" wrapText="1"/>
    </xf>
    <xf numFmtId="0" fontId="3" fillId="4" borderId="75" xfId="2" applyFill="1" applyBorder="1" applyAlignment="1">
      <alignment horizontal="center" vertical="center" wrapText="1"/>
    </xf>
    <xf numFmtId="0" fontId="3" fillId="0" borderId="25" xfId="2" applyBorder="1" applyAlignment="1">
      <alignment horizontal="center" vertical="center" wrapText="1"/>
    </xf>
    <xf numFmtId="0" fontId="3" fillId="0" borderId="24" xfId="2" applyBorder="1" applyAlignment="1">
      <alignment horizontal="center" vertical="center" wrapText="1"/>
    </xf>
    <xf numFmtId="0" fontId="3" fillId="0" borderId="43" xfId="2" applyBorder="1" applyAlignment="1">
      <alignment horizontal="center" vertical="center" wrapText="1"/>
    </xf>
    <xf numFmtId="0" fontId="1" fillId="4" borderId="73" xfId="2" applyFont="1" applyFill="1" applyBorder="1" applyAlignment="1">
      <alignment horizontal="center" vertical="center" wrapText="1"/>
    </xf>
    <xf numFmtId="177" fontId="9" fillId="0" borderId="4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 wrapText="1"/>
    </xf>
    <xf numFmtId="3" fontId="12" fillId="0" borderId="0" xfId="0" applyNumberFormat="1" applyFont="1" applyAlignment="1">
      <alignment horizontal="left" vertical="center"/>
    </xf>
    <xf numFmtId="38" fontId="9" fillId="0" borderId="13" xfId="0" applyNumberFormat="1" applyFont="1" applyBorder="1" applyAlignment="1">
      <alignment horizontal="right" vertical="center"/>
    </xf>
    <xf numFmtId="3" fontId="9" fillId="0" borderId="6" xfId="0" applyNumberFormat="1" applyFont="1" applyBorder="1">
      <alignment vertical="center"/>
    </xf>
    <xf numFmtId="3" fontId="9" fillId="0" borderId="11" xfId="0" applyNumberFormat="1" applyFont="1" applyBorder="1">
      <alignment vertical="center"/>
    </xf>
    <xf numFmtId="3" fontId="9" fillId="0" borderId="5" xfId="0" applyNumberFormat="1" applyFont="1" applyBorder="1">
      <alignment vertical="center"/>
    </xf>
    <xf numFmtId="3" fontId="9" fillId="2" borderId="2" xfId="0" applyNumberFormat="1" applyFont="1" applyFill="1" applyBorder="1">
      <alignment vertical="center"/>
    </xf>
    <xf numFmtId="3" fontId="9" fillId="2" borderId="10" xfId="0" applyNumberFormat="1" applyFont="1" applyFill="1" applyBorder="1">
      <alignment vertical="center"/>
    </xf>
    <xf numFmtId="3" fontId="9" fillId="2" borderId="1" xfId="0" applyNumberFormat="1" applyFont="1" applyFill="1" applyBorder="1">
      <alignment vertical="center"/>
    </xf>
    <xf numFmtId="0" fontId="3" fillId="2" borderId="19" xfId="2" applyFill="1" applyBorder="1" applyAlignment="1">
      <alignment horizontal="center" vertical="center"/>
    </xf>
    <xf numFmtId="0" fontId="3" fillId="2" borderId="22" xfId="2" applyFill="1" applyBorder="1" applyAlignment="1">
      <alignment horizontal="center" vertical="center"/>
    </xf>
    <xf numFmtId="0" fontId="3" fillId="2" borderId="27" xfId="2" applyFill="1" applyBorder="1" applyAlignment="1">
      <alignment horizontal="center" vertical="center"/>
    </xf>
    <xf numFmtId="0" fontId="3" fillId="2" borderId="41" xfId="2" applyFill="1" applyBorder="1" applyAlignment="1">
      <alignment horizontal="center" vertical="center"/>
    </xf>
    <xf numFmtId="0" fontId="3" fillId="2" borderId="13" xfId="2" applyFill="1" applyBorder="1" applyAlignment="1">
      <alignment horizontal="center" vertical="center"/>
    </xf>
    <xf numFmtId="0" fontId="3" fillId="2" borderId="13" xfId="2" applyFill="1" applyBorder="1" applyAlignment="1">
      <alignment horizontal="center" vertical="center" wrapText="1"/>
    </xf>
    <xf numFmtId="0" fontId="3" fillId="2" borderId="14" xfId="2" applyFill="1" applyBorder="1" applyAlignment="1">
      <alignment horizontal="center" vertical="center" wrapText="1"/>
    </xf>
    <xf numFmtId="0" fontId="3" fillId="2" borderId="20" xfId="2" applyFill="1" applyBorder="1" applyAlignment="1">
      <alignment horizontal="center" vertical="center" wrapText="1"/>
    </xf>
    <xf numFmtId="0" fontId="3" fillId="2" borderId="50" xfId="2" applyFill="1" applyBorder="1" applyAlignment="1">
      <alignment horizontal="center" vertical="center" wrapText="1"/>
    </xf>
    <xf numFmtId="0" fontId="3" fillId="2" borderId="24" xfId="2" applyFill="1" applyBorder="1" applyAlignment="1">
      <alignment horizontal="center" vertical="center" wrapText="1"/>
    </xf>
    <xf numFmtId="0" fontId="3" fillId="2" borderId="17" xfId="2" applyFill="1" applyBorder="1" applyAlignment="1">
      <alignment horizontal="center" vertical="center" wrapText="1"/>
    </xf>
    <xf numFmtId="0" fontId="3" fillId="2" borderId="18" xfId="2" applyFill="1" applyBorder="1" applyAlignment="1">
      <alignment horizontal="center" vertical="center" wrapText="1"/>
    </xf>
    <xf numFmtId="0" fontId="3" fillId="2" borderId="63" xfId="2" applyFill="1" applyBorder="1" applyAlignment="1">
      <alignment horizontal="center" vertical="center" wrapText="1"/>
    </xf>
    <xf numFmtId="0" fontId="3" fillId="2" borderId="64" xfId="2" applyFill="1" applyBorder="1" applyAlignment="1">
      <alignment horizontal="center" vertical="center" wrapText="1"/>
    </xf>
    <xf numFmtId="0" fontId="3" fillId="2" borderId="23" xfId="2" applyFill="1" applyBorder="1" applyAlignment="1">
      <alignment horizontal="center" vertical="center" wrapText="1"/>
    </xf>
    <xf numFmtId="0" fontId="17" fillId="2" borderId="77" xfId="2" applyFont="1" applyFill="1" applyBorder="1" applyAlignment="1">
      <alignment horizontal="center" vertical="center" wrapText="1"/>
    </xf>
    <xf numFmtId="0" fontId="17" fillId="2" borderId="65" xfId="2" applyFont="1" applyFill="1" applyBorder="1" applyAlignment="1">
      <alignment horizontal="center" vertical="center" wrapText="1"/>
    </xf>
    <xf numFmtId="0" fontId="17" fillId="2" borderId="43" xfId="2" applyFont="1" applyFill="1" applyBorder="1" applyAlignment="1">
      <alignment horizontal="center" vertical="center" wrapText="1"/>
    </xf>
    <xf numFmtId="0" fontId="3" fillId="2" borderId="16" xfId="2" applyFill="1" applyBorder="1" applyAlignment="1">
      <alignment horizontal="center" vertical="center" wrapText="1"/>
    </xf>
    <xf numFmtId="0" fontId="3" fillId="2" borderId="55" xfId="2" applyFill="1" applyBorder="1" applyAlignment="1">
      <alignment horizontal="center" vertical="center" wrapText="1"/>
    </xf>
    <xf numFmtId="0" fontId="3" fillId="2" borderId="69" xfId="2" applyFill="1" applyBorder="1" applyAlignment="1">
      <alignment horizontal="center" vertical="center" wrapText="1"/>
    </xf>
    <xf numFmtId="0" fontId="3" fillId="2" borderId="39" xfId="2" applyFill="1" applyBorder="1" applyAlignment="1">
      <alignment horizontal="center" vertical="center" wrapText="1"/>
    </xf>
    <xf numFmtId="0" fontId="3" fillId="2" borderId="3" xfId="2" applyFill="1" applyBorder="1" applyAlignment="1">
      <alignment horizontal="center" vertical="center" wrapText="1"/>
    </xf>
    <xf numFmtId="0" fontId="3" fillId="2" borderId="44" xfId="2" applyFill="1" applyBorder="1" applyAlignment="1">
      <alignment horizontal="center" vertical="center" wrapText="1"/>
    </xf>
    <xf numFmtId="0" fontId="3" fillId="2" borderId="6" xfId="2" applyFill="1" applyBorder="1" applyAlignment="1">
      <alignment horizontal="center" vertical="center" wrapText="1"/>
    </xf>
    <xf numFmtId="0" fontId="3" fillId="2" borderId="4" xfId="2" applyFill="1" applyBorder="1" applyAlignment="1">
      <alignment horizontal="center" vertical="center" wrapText="1"/>
    </xf>
    <xf numFmtId="0" fontId="3" fillId="2" borderId="68" xfId="2" applyFill="1" applyBorder="1" applyAlignment="1">
      <alignment horizontal="center" vertical="center" wrapText="1"/>
    </xf>
    <xf numFmtId="0" fontId="8" fillId="2" borderId="66" xfId="2" applyFont="1" applyFill="1" applyBorder="1" applyAlignment="1">
      <alignment horizontal="center" vertical="center" wrapText="1"/>
    </xf>
    <xf numFmtId="0" fontId="8" fillId="2" borderId="25" xfId="2" applyFont="1" applyFill="1" applyBorder="1" applyAlignment="1">
      <alignment horizontal="center" vertical="center"/>
    </xf>
    <xf numFmtId="0" fontId="3" fillId="2" borderId="26" xfId="2" applyFill="1" applyBorder="1" applyAlignment="1">
      <alignment horizontal="center" vertical="center"/>
    </xf>
    <xf numFmtId="0" fontId="3" fillId="2" borderId="45" xfId="2" applyFill="1" applyBorder="1" applyAlignment="1">
      <alignment horizontal="center" vertical="center" wrapText="1"/>
    </xf>
    <xf numFmtId="0" fontId="3" fillId="0" borderId="62" xfId="2" applyBorder="1">
      <alignment vertical="center"/>
    </xf>
    <xf numFmtId="0" fontId="3" fillId="0" borderId="40" xfId="2" applyBorder="1">
      <alignment vertical="center"/>
    </xf>
    <xf numFmtId="0" fontId="3" fillId="0" borderId="42" xfId="2" applyBorder="1">
      <alignment vertical="center"/>
    </xf>
    <xf numFmtId="0" fontId="3" fillId="2" borderId="17" xfId="2" applyFill="1" applyBorder="1" applyAlignment="1">
      <alignment horizontal="center" vertical="center"/>
    </xf>
    <xf numFmtId="0" fontId="3" fillId="2" borderId="21" xfId="2" applyFill="1" applyBorder="1" applyAlignment="1">
      <alignment horizontal="center" vertical="center"/>
    </xf>
    <xf numFmtId="0" fontId="3" fillId="2" borderId="25" xfId="2" applyFill="1" applyBorder="1" applyAlignment="1">
      <alignment horizontal="center" vertical="center"/>
    </xf>
    <xf numFmtId="0" fontId="3" fillId="2" borderId="8" xfId="2" applyFill="1" applyBorder="1" applyAlignment="1">
      <alignment horizontal="center" vertical="center" wrapText="1"/>
    </xf>
    <xf numFmtId="0" fontId="3" fillId="2" borderId="26" xfId="2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</cellXfs>
  <cellStyles count="4">
    <cellStyle name="標準" xfId="0" builtinId="0"/>
    <cellStyle name="標準 2 4" xfId="1" xr:uid="{00000000-0005-0000-0000-000002000000}"/>
    <cellStyle name="標準 5" xfId="2" xr:uid="{AF5F5E36-83C1-4B77-AEA7-27FA2E69F50F}"/>
    <cellStyle name="標準 5 2" xfId="3" xr:uid="{D9F89263-3B38-48CF-A7DB-E28571F323FF}"/>
  </cellStyles>
  <dxfs count="1">
    <dxf>
      <font>
        <color theme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619124</xdr:colOff>
      <xdr:row>10</xdr:row>
      <xdr:rowOff>666750</xdr:rowOff>
    </xdr:from>
    <xdr:to>
      <xdr:col>12</xdr:col>
      <xdr:colOff>66674</xdr:colOff>
      <xdr:row>10</xdr:row>
      <xdr:rowOff>933450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C2942F7-159A-4D16-844C-9D7BF4DBF85A}"/>
            </a:ext>
          </a:extLst>
        </xdr:cNvPr>
        <xdr:cNvSpPr/>
      </xdr:nvSpPr>
      <xdr:spPr>
        <a:xfrm>
          <a:off x="6200774" y="3124200"/>
          <a:ext cx="3133725" cy="2667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非常勤２名で対応しているイメージ</a:t>
          </a:r>
        </a:p>
      </xdr:txBody>
    </xdr:sp>
    <xdr:clientData/>
  </xdr:twoCellAnchor>
  <xdr:twoCellAnchor>
    <xdr:from>
      <xdr:col>14</xdr:col>
      <xdr:colOff>152400</xdr:colOff>
      <xdr:row>10</xdr:row>
      <xdr:rowOff>647700</xdr:rowOff>
    </xdr:from>
    <xdr:to>
      <xdr:col>19</xdr:col>
      <xdr:colOff>19051</xdr:colOff>
      <xdr:row>10</xdr:row>
      <xdr:rowOff>914400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BFD04F0-A03F-4E2A-8682-8AE62E64E008}"/>
            </a:ext>
          </a:extLst>
        </xdr:cNvPr>
        <xdr:cNvSpPr/>
      </xdr:nvSpPr>
      <xdr:spPr>
        <a:xfrm>
          <a:off x="10734675" y="3105150"/>
          <a:ext cx="2771776" cy="2667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常勤２名で対応しているイメージ</a:t>
          </a:r>
        </a:p>
      </xdr:txBody>
    </xdr:sp>
    <xdr:clientData/>
  </xdr:twoCellAnchor>
  <xdr:twoCellAnchor>
    <xdr:from>
      <xdr:col>6</xdr:col>
      <xdr:colOff>619124</xdr:colOff>
      <xdr:row>11</xdr:row>
      <xdr:rowOff>666750</xdr:rowOff>
    </xdr:from>
    <xdr:to>
      <xdr:col>12</xdr:col>
      <xdr:colOff>276225</xdr:colOff>
      <xdr:row>11</xdr:row>
      <xdr:rowOff>933450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5D67233-0A8C-473A-8F31-013134D761F1}"/>
            </a:ext>
          </a:extLst>
        </xdr:cNvPr>
        <xdr:cNvSpPr/>
      </xdr:nvSpPr>
      <xdr:spPr>
        <a:xfrm>
          <a:off x="6200774" y="4114800"/>
          <a:ext cx="3343276" cy="2667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常勤１名・非常勤１名で対応しているイメージ</a:t>
          </a:r>
        </a:p>
      </xdr:txBody>
    </xdr:sp>
    <xdr:clientData/>
  </xdr:twoCellAnchor>
  <xdr:twoCellAnchor>
    <xdr:from>
      <xdr:col>14</xdr:col>
      <xdr:colOff>114300</xdr:colOff>
      <xdr:row>11</xdr:row>
      <xdr:rowOff>685800</xdr:rowOff>
    </xdr:from>
    <xdr:to>
      <xdr:col>19</xdr:col>
      <xdr:colOff>19051</xdr:colOff>
      <xdr:row>11</xdr:row>
      <xdr:rowOff>952500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692F424-ED3B-4F59-A644-2177E6B77A88}"/>
            </a:ext>
          </a:extLst>
        </xdr:cNvPr>
        <xdr:cNvSpPr/>
      </xdr:nvSpPr>
      <xdr:spPr>
        <a:xfrm>
          <a:off x="10696575" y="4133850"/>
          <a:ext cx="2809876" cy="2667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常勤２名で対応しているイメージ</a:t>
          </a:r>
        </a:p>
      </xdr:txBody>
    </xdr:sp>
    <xdr:clientData/>
  </xdr:twoCellAnchor>
  <xdr:twoCellAnchor>
    <xdr:from>
      <xdr:col>0</xdr:col>
      <xdr:colOff>390525</xdr:colOff>
      <xdr:row>18</xdr:row>
      <xdr:rowOff>171448</xdr:rowOff>
    </xdr:from>
    <xdr:to>
      <xdr:col>5</xdr:col>
      <xdr:colOff>361950</xdr:colOff>
      <xdr:row>30</xdr:row>
      <xdr:rowOff>209550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F871E1E-A0BD-0E97-5346-B941980A22AB}"/>
            </a:ext>
          </a:extLst>
        </xdr:cNvPr>
        <xdr:cNvSpPr txBox="1"/>
      </xdr:nvSpPr>
      <xdr:spPr>
        <a:xfrm>
          <a:off x="390525" y="6829423"/>
          <a:ext cx="4876800" cy="30099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＜記載上の注意点＞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(1)</a:t>
          </a:r>
          <a:r>
            <a:rPr kumimoji="1" lang="ja-JP" altLang="en-US" sz="1100">
              <a:solidFill>
                <a:srgbClr val="FF0000"/>
              </a:solidFill>
            </a:rPr>
            <a:t>青いセルに必要事項を入力してください。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(2)</a:t>
          </a:r>
          <a:r>
            <a:rPr kumimoji="1" lang="ja-JP" altLang="en-US" sz="1100">
              <a:solidFill>
                <a:srgbClr val="FF0000"/>
              </a:solidFill>
            </a:rPr>
            <a:t>令和７年度より常勤医の日当直が減少した分を対象とします。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(3)</a:t>
          </a:r>
          <a:r>
            <a:rPr kumimoji="1" lang="ja-JP" altLang="en-US" sz="1100">
              <a:solidFill>
                <a:srgbClr val="FF0000"/>
              </a:solidFill>
            </a:rPr>
            <a:t>１医療機関において、申請できるのは１当直帯あたり１人分までとなりますので、１当直帯あたり１人分に係る回数を記入してください。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(4)</a:t>
          </a:r>
          <a:r>
            <a:rPr kumimoji="1" lang="ja-JP" altLang="en-US" sz="1100">
              <a:solidFill>
                <a:srgbClr val="FF0000"/>
              </a:solidFill>
            </a:rPr>
            <a:t>フルタイムで日直、当直を実施していない場合は、勤務時間に応じて回数を按分してください。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（例）日直が</a:t>
          </a:r>
          <a:r>
            <a:rPr kumimoji="1" lang="en-US" altLang="ja-JP" sz="1100">
              <a:solidFill>
                <a:srgbClr val="FF0000"/>
              </a:solidFill>
            </a:rPr>
            <a:t>8:00</a:t>
          </a:r>
          <a:r>
            <a:rPr kumimoji="1" lang="ja-JP" altLang="en-US" sz="1100">
              <a:solidFill>
                <a:srgbClr val="FF0000"/>
              </a:solidFill>
            </a:rPr>
            <a:t>～</a:t>
          </a:r>
          <a:r>
            <a:rPr kumimoji="1" lang="en-US" altLang="ja-JP" sz="1100">
              <a:solidFill>
                <a:srgbClr val="FF0000"/>
              </a:solidFill>
            </a:rPr>
            <a:t>18:00(10H)</a:t>
          </a:r>
          <a:r>
            <a:rPr kumimoji="1" lang="ja-JP" altLang="en-US" sz="1100">
              <a:solidFill>
                <a:srgbClr val="FF0000"/>
              </a:solidFill>
            </a:rPr>
            <a:t>、宿直が</a:t>
          </a:r>
          <a:r>
            <a:rPr kumimoji="1" lang="en-US" altLang="ja-JP" sz="1100">
              <a:solidFill>
                <a:srgbClr val="FF0000"/>
              </a:solidFill>
            </a:rPr>
            <a:t>18:00</a:t>
          </a:r>
          <a:r>
            <a:rPr kumimoji="1" lang="ja-JP" altLang="en-US" sz="1100">
              <a:solidFill>
                <a:srgbClr val="FF0000"/>
              </a:solidFill>
            </a:rPr>
            <a:t>～翌</a:t>
          </a:r>
          <a:r>
            <a:rPr kumimoji="1" lang="en-US" altLang="ja-JP" sz="1100">
              <a:solidFill>
                <a:srgbClr val="FF0000"/>
              </a:solidFill>
            </a:rPr>
            <a:t>8</a:t>
          </a:r>
          <a:r>
            <a:rPr kumimoji="1" lang="ja-JP" altLang="en-US" sz="1100">
              <a:solidFill>
                <a:srgbClr val="FF0000"/>
              </a:solidFill>
            </a:rPr>
            <a:t>：</a:t>
          </a:r>
          <a:r>
            <a:rPr kumimoji="1" lang="en-US" altLang="ja-JP" sz="1100">
              <a:solidFill>
                <a:srgbClr val="FF0000"/>
              </a:solidFill>
            </a:rPr>
            <a:t>00</a:t>
          </a:r>
          <a:r>
            <a:rPr kumimoji="1" lang="ja-JP" altLang="en-US" sz="1100">
              <a:solidFill>
                <a:srgbClr val="FF0000"/>
              </a:solidFill>
            </a:rPr>
            <a:t>（</a:t>
          </a:r>
          <a:r>
            <a:rPr kumimoji="1" lang="en-US" altLang="ja-JP" sz="1100">
              <a:solidFill>
                <a:srgbClr val="FF0000"/>
              </a:solidFill>
            </a:rPr>
            <a:t>14H</a:t>
          </a:r>
          <a:r>
            <a:rPr kumimoji="1" lang="ja-JP" altLang="en-US" sz="1100">
              <a:solidFill>
                <a:srgbClr val="FF0000"/>
              </a:solidFill>
            </a:rPr>
            <a:t>）の場合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・フルタイムで宿日直した場合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→日直１回、宿直１回　計２回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・日直を</a:t>
          </a:r>
          <a:r>
            <a:rPr kumimoji="1" lang="en-US" altLang="ja-JP" sz="1100">
              <a:solidFill>
                <a:srgbClr val="FF0000"/>
              </a:solidFill>
            </a:rPr>
            <a:t>13</a:t>
          </a:r>
          <a:r>
            <a:rPr kumimoji="1" lang="ja-JP" altLang="en-US" sz="1100">
              <a:solidFill>
                <a:srgbClr val="FF0000"/>
              </a:solidFill>
            </a:rPr>
            <a:t>：</a:t>
          </a:r>
          <a:r>
            <a:rPr kumimoji="1" lang="en-US" altLang="ja-JP" sz="1100">
              <a:solidFill>
                <a:srgbClr val="FF0000"/>
              </a:solidFill>
            </a:rPr>
            <a:t>00</a:t>
          </a:r>
          <a:r>
            <a:rPr kumimoji="1" lang="ja-JP" altLang="en-US" sz="1100">
              <a:solidFill>
                <a:srgbClr val="FF0000"/>
              </a:solidFill>
            </a:rPr>
            <a:t>～</a:t>
          </a:r>
          <a:r>
            <a:rPr kumimoji="1" lang="en-US" altLang="ja-JP" sz="1100">
              <a:solidFill>
                <a:srgbClr val="FF0000"/>
              </a:solidFill>
            </a:rPr>
            <a:t>18</a:t>
          </a:r>
          <a:r>
            <a:rPr kumimoji="1" lang="ja-JP" altLang="en-US" sz="1100">
              <a:solidFill>
                <a:srgbClr val="FF0000"/>
              </a:solidFill>
            </a:rPr>
            <a:t>：</a:t>
          </a:r>
          <a:r>
            <a:rPr kumimoji="1" lang="en-US" altLang="ja-JP" sz="1100">
              <a:solidFill>
                <a:srgbClr val="FF0000"/>
              </a:solidFill>
            </a:rPr>
            <a:t>00</a:t>
          </a:r>
          <a:r>
            <a:rPr kumimoji="1" lang="ja-JP" altLang="en-US" sz="1100">
              <a:solidFill>
                <a:srgbClr val="FF0000"/>
              </a:solidFill>
            </a:rPr>
            <a:t>（</a:t>
          </a:r>
          <a:r>
            <a:rPr kumimoji="1" lang="en-US" altLang="ja-JP" sz="1100">
              <a:solidFill>
                <a:srgbClr val="FF0000"/>
              </a:solidFill>
            </a:rPr>
            <a:t>5H</a:t>
          </a:r>
          <a:r>
            <a:rPr kumimoji="1" lang="ja-JP" altLang="en-US" sz="1100">
              <a:solidFill>
                <a:srgbClr val="FF0000"/>
              </a:solidFill>
            </a:rPr>
            <a:t>）、宿直はフルタイムの場合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→日直</a:t>
          </a:r>
          <a:r>
            <a:rPr kumimoji="1" lang="en-US" altLang="ja-JP" sz="1100">
              <a:solidFill>
                <a:srgbClr val="FF0000"/>
              </a:solidFill>
            </a:rPr>
            <a:t>1/2</a:t>
          </a:r>
          <a:r>
            <a:rPr kumimoji="1" lang="ja-JP" altLang="en-US" sz="1100">
              <a:solidFill>
                <a:srgbClr val="FF0000"/>
              </a:solidFill>
            </a:rPr>
            <a:t>回、宿直１回　計</a:t>
          </a:r>
          <a:r>
            <a:rPr kumimoji="1" lang="en-US" altLang="ja-JP" sz="1100">
              <a:solidFill>
                <a:srgbClr val="FF0000"/>
              </a:solidFill>
            </a:rPr>
            <a:t>1.5</a:t>
          </a:r>
          <a:r>
            <a:rPr kumimoji="1" lang="ja-JP" altLang="en-US" sz="1100">
              <a:solidFill>
                <a:srgbClr val="FF0000"/>
              </a:solidFill>
            </a:rPr>
            <a:t>回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(5)</a:t>
          </a:r>
          <a:r>
            <a:rPr kumimoji="1" lang="ja-JP" altLang="en-US" sz="1100">
              <a:solidFill>
                <a:srgbClr val="FF0000"/>
              </a:solidFill>
            </a:rPr>
            <a:t>記入は、派遣元病院ごとに、記入してください。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33</xdr:row>
      <xdr:rowOff>85725</xdr:rowOff>
    </xdr:from>
    <xdr:to>
      <xdr:col>1</xdr:col>
      <xdr:colOff>695325</xdr:colOff>
      <xdr:row>39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772CB5-CFF6-CD7A-5A6F-2CD169CFC1A7}"/>
            </a:ext>
          </a:extLst>
        </xdr:cNvPr>
        <xdr:cNvSpPr txBox="1"/>
      </xdr:nvSpPr>
      <xdr:spPr>
        <a:xfrm>
          <a:off x="257175" y="6648450"/>
          <a:ext cx="2771775" cy="1057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＜記載上の注意点＞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令和７年度から、増加した代替医師にかかる支出及び収入を記載してください。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基準額に計上した日数分のみではありません。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事業リスト（ＢＤ１）"/>
      <sheetName val="プルダウン"/>
      <sheetName val="補助率 "/>
      <sheetName val="第1号様式別紙1"/>
      <sheetName val="事業リスト（ＢＤ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31AD-C4A9-450B-A0CA-03943805CB90}">
  <sheetPr>
    <tabColor theme="6" tint="0.39997558519241921"/>
    <pageSetUpPr fitToPage="1"/>
  </sheetPr>
  <dimension ref="A1:X21"/>
  <sheetViews>
    <sheetView view="pageBreakPreview" topLeftCell="E3" zoomScaleNormal="100" zoomScaleSheetLayoutView="100" workbookViewId="0">
      <selection activeCell="A4" sqref="A4"/>
    </sheetView>
  </sheetViews>
  <sheetFormatPr defaultColWidth="10.625" defaultRowHeight="20.100000000000001" customHeight="1"/>
  <cols>
    <col min="1" max="1" width="5.625" style="45" customWidth="1"/>
    <col min="2" max="2" width="17.625" style="45" customWidth="1"/>
    <col min="3" max="3" width="14" style="45" customWidth="1"/>
    <col min="4" max="4" width="6.875" style="45" customWidth="1"/>
    <col min="5" max="5" width="20.25" style="45" customWidth="1"/>
    <col min="6" max="6" width="8.875" style="45" customWidth="1"/>
    <col min="7" max="7" width="10.25" style="45" customWidth="1"/>
    <col min="8" max="9" width="7" style="45" customWidth="1"/>
    <col min="10" max="10" width="10.125" style="45" customWidth="1"/>
    <col min="11" max="13" width="7" style="45" customWidth="1"/>
    <col min="14" max="14" width="10.25" style="45" customWidth="1"/>
    <col min="15" max="16" width="7" style="45" customWidth="1"/>
    <col min="17" max="17" width="10.125" style="45" customWidth="1"/>
    <col min="18" max="20" width="7" style="45" customWidth="1"/>
    <col min="21" max="21" width="6.875" style="45" customWidth="1"/>
    <col min="22" max="22" width="18" style="45" customWidth="1"/>
    <col min="23" max="24" width="22.125" style="45" hidden="1" customWidth="1"/>
    <col min="25" max="16384" width="10.625" style="45"/>
  </cols>
  <sheetData>
    <row r="1" spans="1:24" ht="20.100000000000001" hidden="1" customHeight="1" thickBot="1">
      <c r="A1" s="45" t="s">
        <v>29</v>
      </c>
    </row>
    <row r="2" spans="1:24" ht="20.100000000000001" hidden="1" customHeight="1">
      <c r="A2" s="45" t="s">
        <v>30</v>
      </c>
    </row>
    <row r="4" spans="1:24" ht="20.100000000000001" customHeight="1">
      <c r="A4" s="57" t="s">
        <v>73</v>
      </c>
    </row>
    <row r="5" spans="1:24" s="46" customFormat="1" ht="39.950000000000003" customHeight="1">
      <c r="A5" s="56" t="s">
        <v>51</v>
      </c>
    </row>
    <row r="6" spans="1:24" ht="20.100000000000001" customHeight="1" thickBot="1">
      <c r="B6" s="45" t="s">
        <v>49</v>
      </c>
    </row>
    <row r="7" spans="1:24" ht="21" customHeight="1">
      <c r="A7" s="159"/>
      <c r="B7" s="162" t="s">
        <v>34</v>
      </c>
      <c r="C7" s="139" t="s">
        <v>35</v>
      </c>
      <c r="D7" s="139" t="s">
        <v>36</v>
      </c>
      <c r="E7" s="139" t="s">
        <v>37</v>
      </c>
      <c r="F7" s="158" t="s">
        <v>38</v>
      </c>
      <c r="G7" s="138" t="s">
        <v>39</v>
      </c>
      <c r="H7" s="139"/>
      <c r="I7" s="139"/>
      <c r="J7" s="139"/>
      <c r="K7" s="139"/>
      <c r="L7" s="140"/>
      <c r="M7" s="47"/>
      <c r="N7" s="141" t="s">
        <v>40</v>
      </c>
      <c r="O7" s="142"/>
      <c r="P7" s="142"/>
      <c r="Q7" s="142"/>
      <c r="R7" s="142"/>
      <c r="S7" s="142"/>
      <c r="T7" s="142"/>
      <c r="U7" s="143" t="s">
        <v>52</v>
      </c>
      <c r="V7" s="146" t="s">
        <v>53</v>
      </c>
      <c r="W7" s="149" t="s">
        <v>31</v>
      </c>
      <c r="X7" s="128" t="s">
        <v>32</v>
      </c>
    </row>
    <row r="8" spans="1:24" ht="18.75" customHeight="1">
      <c r="A8" s="160"/>
      <c r="B8" s="163"/>
      <c r="C8" s="165"/>
      <c r="D8" s="165"/>
      <c r="E8" s="165"/>
      <c r="F8" s="136"/>
      <c r="G8" s="131" t="s">
        <v>54</v>
      </c>
      <c r="H8" s="132"/>
      <c r="I8" s="132"/>
      <c r="J8" s="133" t="s">
        <v>55</v>
      </c>
      <c r="K8" s="133"/>
      <c r="L8" s="134"/>
      <c r="M8" s="135" t="s">
        <v>56</v>
      </c>
      <c r="N8" s="131" t="s">
        <v>54</v>
      </c>
      <c r="O8" s="132"/>
      <c r="P8" s="132"/>
      <c r="Q8" s="133" t="s">
        <v>55</v>
      </c>
      <c r="R8" s="133"/>
      <c r="S8" s="134"/>
      <c r="T8" s="152" t="s">
        <v>57</v>
      </c>
      <c r="U8" s="144"/>
      <c r="V8" s="147"/>
      <c r="W8" s="150"/>
      <c r="X8" s="129"/>
    </row>
    <row r="9" spans="1:24" ht="13.5">
      <c r="A9" s="160"/>
      <c r="B9" s="163"/>
      <c r="C9" s="165"/>
      <c r="D9" s="165"/>
      <c r="E9" s="165"/>
      <c r="F9" s="136"/>
      <c r="G9" s="155" t="s">
        <v>58</v>
      </c>
      <c r="H9" s="73"/>
      <c r="I9" s="74"/>
      <c r="J9" s="152" t="s">
        <v>59</v>
      </c>
      <c r="K9" s="73"/>
      <c r="L9" s="73"/>
      <c r="M9" s="136"/>
      <c r="N9" s="155" t="s">
        <v>60</v>
      </c>
      <c r="O9" s="73"/>
      <c r="P9" s="74"/>
      <c r="Q9" s="152" t="s">
        <v>61</v>
      </c>
      <c r="R9" s="73"/>
      <c r="S9" s="73"/>
      <c r="T9" s="153"/>
      <c r="U9" s="144"/>
      <c r="V9" s="147"/>
      <c r="W9" s="150"/>
      <c r="X9" s="129"/>
    </row>
    <row r="10" spans="1:24" ht="36.75" customHeight="1" thickBot="1">
      <c r="A10" s="161"/>
      <c r="B10" s="164"/>
      <c r="C10" s="166"/>
      <c r="D10" s="166"/>
      <c r="E10" s="166"/>
      <c r="F10" s="137"/>
      <c r="G10" s="156"/>
      <c r="H10" s="75" t="s">
        <v>62</v>
      </c>
      <c r="I10" s="75" t="s">
        <v>63</v>
      </c>
      <c r="J10" s="157"/>
      <c r="K10" s="75" t="s">
        <v>62</v>
      </c>
      <c r="L10" s="76" t="s">
        <v>63</v>
      </c>
      <c r="M10" s="137"/>
      <c r="N10" s="156"/>
      <c r="O10" s="77" t="s">
        <v>62</v>
      </c>
      <c r="P10" s="77" t="s">
        <v>63</v>
      </c>
      <c r="Q10" s="157"/>
      <c r="R10" s="77" t="s">
        <v>62</v>
      </c>
      <c r="S10" s="78" t="s">
        <v>63</v>
      </c>
      <c r="T10" s="154"/>
      <c r="U10" s="145"/>
      <c r="V10" s="148"/>
      <c r="W10" s="151"/>
      <c r="X10" s="130"/>
    </row>
    <row r="11" spans="1:24" ht="78" customHeight="1">
      <c r="A11" s="79">
        <v>1</v>
      </c>
      <c r="B11" s="80" t="s">
        <v>41</v>
      </c>
      <c r="C11" s="81" t="s">
        <v>42</v>
      </c>
      <c r="D11" s="60" t="s">
        <v>64</v>
      </c>
      <c r="E11" s="81" t="s">
        <v>43</v>
      </c>
      <c r="F11" s="82" t="s">
        <v>44</v>
      </c>
      <c r="G11" s="59" t="s">
        <v>65</v>
      </c>
      <c r="H11" s="60" t="s">
        <v>66</v>
      </c>
      <c r="I11" s="60" t="s">
        <v>66</v>
      </c>
      <c r="J11" s="60" t="s">
        <v>67</v>
      </c>
      <c r="K11" s="60" t="s">
        <v>67</v>
      </c>
      <c r="L11" s="61" t="s">
        <v>67</v>
      </c>
      <c r="M11" s="83" t="s">
        <v>65</v>
      </c>
      <c r="N11" s="59" t="s">
        <v>67</v>
      </c>
      <c r="O11" s="60" t="s">
        <v>67</v>
      </c>
      <c r="P11" s="60" t="s">
        <v>67</v>
      </c>
      <c r="Q11" s="60" t="s">
        <v>65</v>
      </c>
      <c r="R11" s="60" t="s">
        <v>66</v>
      </c>
      <c r="S11" s="61" t="s">
        <v>66</v>
      </c>
      <c r="T11" s="61" t="s">
        <v>65</v>
      </c>
      <c r="U11" s="62" t="s">
        <v>65</v>
      </c>
      <c r="V11" s="84" t="s">
        <v>42</v>
      </c>
      <c r="W11" s="84" t="s">
        <v>45</v>
      </c>
      <c r="X11" s="85" t="s">
        <v>46</v>
      </c>
    </row>
    <row r="12" spans="1:24" ht="78" customHeight="1">
      <c r="A12" s="48">
        <v>2</v>
      </c>
      <c r="B12" s="86" t="s">
        <v>41</v>
      </c>
      <c r="C12" s="87" t="s">
        <v>42</v>
      </c>
      <c r="D12" s="65" t="s">
        <v>64</v>
      </c>
      <c r="E12" s="87" t="s">
        <v>43</v>
      </c>
      <c r="F12" s="88" t="s">
        <v>44</v>
      </c>
      <c r="G12" s="50" t="s">
        <v>66</v>
      </c>
      <c r="H12" s="65" t="s">
        <v>68</v>
      </c>
      <c r="I12" s="65" t="s">
        <v>68</v>
      </c>
      <c r="J12" s="65" t="s">
        <v>66</v>
      </c>
      <c r="K12" s="65" t="s">
        <v>68</v>
      </c>
      <c r="L12" s="66" t="s">
        <v>68</v>
      </c>
      <c r="M12" s="49" t="s">
        <v>65</v>
      </c>
      <c r="N12" s="50" t="s">
        <v>67</v>
      </c>
      <c r="O12" s="65" t="s">
        <v>67</v>
      </c>
      <c r="P12" s="65" t="s">
        <v>67</v>
      </c>
      <c r="Q12" s="65" t="s">
        <v>65</v>
      </c>
      <c r="R12" s="65" t="s">
        <v>66</v>
      </c>
      <c r="S12" s="66" t="s">
        <v>66</v>
      </c>
      <c r="T12" s="66" t="s">
        <v>65</v>
      </c>
      <c r="U12" s="67" t="s">
        <v>66</v>
      </c>
      <c r="V12" s="89" t="s">
        <v>42</v>
      </c>
      <c r="W12" s="89" t="s">
        <v>45</v>
      </c>
      <c r="X12" s="90" t="s">
        <v>46</v>
      </c>
    </row>
    <row r="13" spans="1:24" ht="35.25" customHeight="1">
      <c r="A13" s="48">
        <v>3</v>
      </c>
      <c r="B13" s="98"/>
      <c r="C13" s="99"/>
      <c r="D13" s="100"/>
      <c r="E13" s="100"/>
      <c r="F13" s="101"/>
      <c r="G13" s="63">
        <f>+H13+I13</f>
        <v>0</v>
      </c>
      <c r="H13" s="108"/>
      <c r="I13" s="108"/>
      <c r="J13" s="63">
        <f>+K13+L13</f>
        <v>0</v>
      </c>
      <c r="K13" s="108"/>
      <c r="L13" s="109"/>
      <c r="M13" s="91">
        <f>+G13+J13</f>
        <v>0</v>
      </c>
      <c r="N13" s="63">
        <f>+O13+P13</f>
        <v>0</v>
      </c>
      <c r="O13" s="108"/>
      <c r="P13" s="108"/>
      <c r="Q13" s="63">
        <f>+R13+S13</f>
        <v>0</v>
      </c>
      <c r="R13" s="108"/>
      <c r="S13" s="109"/>
      <c r="T13" s="91">
        <f>+N13+Q13</f>
        <v>0</v>
      </c>
      <c r="U13" s="64">
        <f>+G13-N13</f>
        <v>0</v>
      </c>
      <c r="V13" s="117"/>
      <c r="W13" s="68"/>
      <c r="X13" s="51"/>
    </row>
    <row r="14" spans="1:24" ht="35.25" customHeight="1">
      <c r="A14" s="94">
        <v>4</v>
      </c>
      <c r="B14" s="98"/>
      <c r="C14" s="99"/>
      <c r="D14" s="100"/>
      <c r="E14" s="100"/>
      <c r="F14" s="101"/>
      <c r="G14" s="63">
        <f t="shared" ref="G14:G16" si="0">+H14+I14</f>
        <v>0</v>
      </c>
      <c r="H14" s="100"/>
      <c r="I14" s="100"/>
      <c r="J14" s="63">
        <f t="shared" ref="J14:J16" si="1">+K14+L14</f>
        <v>0</v>
      </c>
      <c r="K14" s="100"/>
      <c r="L14" s="110"/>
      <c r="M14" s="91">
        <f t="shared" ref="M14:M16" si="2">+G14+J14</f>
        <v>0</v>
      </c>
      <c r="N14" s="63">
        <f t="shared" ref="N14:N16" si="3">+O14+P14</f>
        <v>0</v>
      </c>
      <c r="O14" s="100"/>
      <c r="P14" s="100"/>
      <c r="Q14" s="63">
        <f t="shared" ref="Q14:Q16" si="4">+R14+S14</f>
        <v>0</v>
      </c>
      <c r="R14" s="100"/>
      <c r="S14" s="110"/>
      <c r="T14" s="91">
        <f t="shared" ref="T14:T16" si="5">+N14+Q14</f>
        <v>0</v>
      </c>
      <c r="U14" s="64">
        <f>+G14-N14</f>
        <v>0</v>
      </c>
      <c r="V14" s="117"/>
      <c r="W14" s="68"/>
      <c r="X14" s="51"/>
    </row>
    <row r="15" spans="1:24" ht="35.25" customHeight="1">
      <c r="A15" s="93">
        <v>5</v>
      </c>
      <c r="B15" s="102"/>
      <c r="C15" s="103"/>
      <c r="D15" s="103"/>
      <c r="E15" s="103"/>
      <c r="F15" s="104"/>
      <c r="G15" s="63">
        <f t="shared" si="0"/>
        <v>0</v>
      </c>
      <c r="H15" s="100"/>
      <c r="I15" s="100"/>
      <c r="J15" s="63">
        <f t="shared" si="1"/>
        <v>0</v>
      </c>
      <c r="K15" s="100"/>
      <c r="L15" s="110"/>
      <c r="M15" s="91">
        <f t="shared" si="2"/>
        <v>0</v>
      </c>
      <c r="N15" s="63">
        <f t="shared" si="3"/>
        <v>0</v>
      </c>
      <c r="O15" s="100"/>
      <c r="P15" s="100"/>
      <c r="Q15" s="63">
        <f t="shared" si="4"/>
        <v>0</v>
      </c>
      <c r="R15" s="100"/>
      <c r="S15" s="110"/>
      <c r="T15" s="91">
        <f t="shared" si="5"/>
        <v>0</v>
      </c>
      <c r="U15" s="64">
        <f>+G15-N15</f>
        <v>0</v>
      </c>
      <c r="V15" s="112"/>
      <c r="W15" s="68"/>
      <c r="X15" s="52"/>
    </row>
    <row r="16" spans="1:24" ht="35.25" customHeight="1" thickBot="1">
      <c r="A16" s="53">
        <v>6</v>
      </c>
      <c r="B16" s="105"/>
      <c r="C16" s="106"/>
      <c r="D16" s="106"/>
      <c r="E16" s="106"/>
      <c r="F16" s="107"/>
      <c r="G16" s="114">
        <f t="shared" si="0"/>
        <v>0</v>
      </c>
      <c r="H16" s="106"/>
      <c r="I16" s="106"/>
      <c r="J16" s="114">
        <f t="shared" si="1"/>
        <v>0</v>
      </c>
      <c r="K16" s="106"/>
      <c r="L16" s="111"/>
      <c r="M16" s="115">
        <f t="shared" si="2"/>
        <v>0</v>
      </c>
      <c r="N16" s="114">
        <f t="shared" si="3"/>
        <v>0</v>
      </c>
      <c r="O16" s="106"/>
      <c r="P16" s="106"/>
      <c r="Q16" s="114">
        <f t="shared" si="4"/>
        <v>0</v>
      </c>
      <c r="R16" s="106"/>
      <c r="S16" s="111"/>
      <c r="T16" s="115">
        <f t="shared" si="5"/>
        <v>0</v>
      </c>
      <c r="U16" s="116">
        <f>+G16-N16</f>
        <v>0</v>
      </c>
      <c r="V16" s="113"/>
      <c r="W16" s="69"/>
      <c r="X16" s="54"/>
    </row>
    <row r="17" spans="1:22" ht="20.100000000000001" customHeight="1">
      <c r="A17" s="45" t="s">
        <v>69</v>
      </c>
    </row>
    <row r="18" spans="1:22" ht="20.100000000000001" customHeight="1">
      <c r="C18" s="55"/>
      <c r="D18" s="55"/>
      <c r="E18" s="55"/>
      <c r="F18" s="55"/>
      <c r="V18" s="55"/>
    </row>
    <row r="19" spans="1:22" ht="20.100000000000001" customHeight="1">
      <c r="C19" s="55"/>
      <c r="D19" s="55"/>
      <c r="E19" s="55"/>
      <c r="F19" s="55"/>
      <c r="V19" s="55"/>
    </row>
    <row r="20" spans="1:22" ht="20.100000000000001" customHeight="1"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</row>
    <row r="21" spans="1:22" ht="20.100000000000001" customHeight="1"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</row>
  </sheetData>
  <mergeCells count="22">
    <mergeCell ref="F7:F10"/>
    <mergeCell ref="A7:A10"/>
    <mergeCell ref="B7:B10"/>
    <mergeCell ref="C7:C10"/>
    <mergeCell ref="D7:D10"/>
    <mergeCell ref="E7:E10"/>
    <mergeCell ref="X7:X10"/>
    <mergeCell ref="G8:I8"/>
    <mergeCell ref="J8:L8"/>
    <mergeCell ref="M8:M10"/>
    <mergeCell ref="N8:P8"/>
    <mergeCell ref="G7:L7"/>
    <mergeCell ref="N7:T7"/>
    <mergeCell ref="U7:U10"/>
    <mergeCell ref="V7:V10"/>
    <mergeCell ref="W7:W10"/>
    <mergeCell ref="Q8:S8"/>
    <mergeCell ref="T8:T10"/>
    <mergeCell ref="G9:G10"/>
    <mergeCell ref="J9:J10"/>
    <mergeCell ref="N9:N10"/>
    <mergeCell ref="Q9:Q10"/>
  </mergeCells>
  <phoneticPr fontId="6"/>
  <printOptions horizontalCentered="1"/>
  <pageMargins left="0.39370078740157483" right="0.39370078740157483" top="0.39370078740157483" bottom="0.39370078740157483" header="0.39370078740157483" footer="0.39370078740157483"/>
  <pageSetup paperSize="9" scale="6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4B06F-4E58-46B7-A507-A1AD514C2002}">
  <sheetPr>
    <tabColor theme="6" tint="0.39997558519241921"/>
    <pageSetUpPr fitToPage="1"/>
  </sheetPr>
  <dimension ref="A1:L33"/>
  <sheetViews>
    <sheetView showGridLines="0" view="pageBreakPreview" zoomScaleNormal="100" zoomScaleSheetLayoutView="100" workbookViewId="0">
      <selection activeCell="B24" sqref="B24"/>
    </sheetView>
  </sheetViews>
  <sheetFormatPr defaultColWidth="9" defaultRowHeight="13.5"/>
  <cols>
    <col min="1" max="1" width="30.625" style="1" customWidth="1"/>
    <col min="2" max="4" width="13" style="1" customWidth="1"/>
    <col min="5" max="5" width="45.75" style="1" customWidth="1"/>
    <col min="6" max="6" width="20.375" style="1" customWidth="1"/>
    <col min="7" max="16384" width="9" style="1"/>
  </cols>
  <sheetData>
    <row r="1" spans="1:12">
      <c r="A1" s="1" t="s">
        <v>74</v>
      </c>
    </row>
    <row r="3" spans="1:12" ht="14.25">
      <c r="A3" s="30" t="s">
        <v>20</v>
      </c>
      <c r="B3" s="29"/>
      <c r="C3" s="29"/>
      <c r="D3" s="29"/>
      <c r="E3" s="29"/>
    </row>
    <row r="5" spans="1:12">
      <c r="E5" s="41" t="s">
        <v>25</v>
      </c>
    </row>
    <row r="6" spans="1:12">
      <c r="A6" s="1" t="s">
        <v>19</v>
      </c>
      <c r="B6" s="1" t="s">
        <v>49</v>
      </c>
      <c r="L6" s="1" t="str">
        <f>IFERROR((F9),"")</f>
        <v>0</v>
      </c>
    </row>
    <row r="7" spans="1:12" ht="17.100000000000001" customHeight="1">
      <c r="A7" s="35" t="s">
        <v>4</v>
      </c>
      <c r="B7" s="40" t="s">
        <v>3</v>
      </c>
      <c r="C7" s="36" t="s">
        <v>18</v>
      </c>
      <c r="D7" s="36" t="s">
        <v>17</v>
      </c>
      <c r="E7" s="36" t="s">
        <v>2</v>
      </c>
    </row>
    <row r="8" spans="1:12" ht="17.100000000000001" customHeight="1">
      <c r="A8" s="9"/>
      <c r="B8" s="95"/>
      <c r="C8" s="5" t="s">
        <v>0</v>
      </c>
      <c r="D8" s="5" t="s">
        <v>0</v>
      </c>
      <c r="E8" s="8"/>
    </row>
    <row r="9" spans="1:12" ht="17.100000000000001" customHeight="1">
      <c r="A9" s="7" t="s">
        <v>28</v>
      </c>
      <c r="B9" s="96"/>
      <c r="C9" s="5"/>
      <c r="D9" s="5"/>
      <c r="E9" s="4"/>
      <c r="F9" s="1" t="str">
        <f>IF(D9="","0",B9*D9)</f>
        <v>0</v>
      </c>
    </row>
    <row r="10" spans="1:12" ht="17.100000000000001" customHeight="1">
      <c r="A10" s="7" t="s">
        <v>27</v>
      </c>
      <c r="B10" s="6"/>
      <c r="C10" s="5"/>
      <c r="D10" s="5"/>
      <c r="E10" s="4"/>
    </row>
    <row r="11" spans="1:12" ht="17.100000000000001" customHeight="1">
      <c r="A11" s="7" t="s">
        <v>26</v>
      </c>
      <c r="B11" s="6"/>
      <c r="C11" s="5"/>
      <c r="D11" s="5"/>
      <c r="E11" s="4"/>
    </row>
    <row r="12" spans="1:12" ht="17.100000000000001" customHeight="1">
      <c r="A12" s="7" t="s">
        <v>47</v>
      </c>
      <c r="B12" s="6"/>
      <c r="C12" s="5"/>
      <c r="D12" s="5"/>
      <c r="E12" s="4"/>
    </row>
    <row r="13" spans="1:12" ht="17.100000000000001" customHeight="1">
      <c r="A13" s="7" t="s">
        <v>1</v>
      </c>
      <c r="B13" s="6"/>
      <c r="C13" s="5"/>
      <c r="D13" s="5"/>
      <c r="E13" s="4"/>
    </row>
    <row r="14" spans="1:12" ht="17.100000000000001" customHeight="1">
      <c r="A14" s="92" t="s">
        <v>48</v>
      </c>
      <c r="B14" s="14"/>
      <c r="C14" s="10"/>
      <c r="D14" s="10"/>
      <c r="E14" s="13"/>
    </row>
    <row r="15" spans="1:12" ht="17.100000000000001" customHeight="1">
      <c r="A15" s="12" t="s">
        <v>9</v>
      </c>
      <c r="B15" s="58">
        <f>SUM(B9:B14)</f>
        <v>0</v>
      </c>
      <c r="C15" s="10" t="str">
        <f>'様式３　基準額算出調書'!L6</f>
        <v>0</v>
      </c>
      <c r="D15" s="58">
        <f>MIN(B15,C15)</f>
        <v>0</v>
      </c>
      <c r="E15" s="11"/>
    </row>
    <row r="16" spans="1:12" ht="17.100000000000001" customHeight="1">
      <c r="A16" s="42" t="s">
        <v>16</v>
      </c>
      <c r="B16" s="23"/>
      <c r="C16" s="23"/>
      <c r="D16" s="23"/>
      <c r="E16" s="43"/>
    </row>
    <row r="17" spans="1:8" ht="17.100000000000001" customHeight="1">
      <c r="A17" s="37"/>
      <c r="B17" s="14"/>
      <c r="C17" s="10"/>
      <c r="D17" s="10"/>
      <c r="E17" s="13"/>
    </row>
    <row r="18" spans="1:8" ht="17.100000000000001" customHeight="1">
      <c r="A18" s="12" t="s">
        <v>9</v>
      </c>
      <c r="B18" s="3">
        <f>SUM(B17)</f>
        <v>0</v>
      </c>
      <c r="C18" s="3"/>
      <c r="D18" s="3"/>
      <c r="E18" s="2"/>
    </row>
    <row r="19" spans="1:8" ht="17.100000000000001" customHeight="1">
      <c r="A19" s="12" t="s">
        <v>15</v>
      </c>
      <c r="B19" s="10">
        <f>B15+B18</f>
        <v>0</v>
      </c>
      <c r="C19" s="10"/>
      <c r="D19" s="10"/>
      <c r="E19" s="11"/>
    </row>
    <row r="20" spans="1:8" ht="17.100000000000001" customHeight="1">
      <c r="A20" s="16"/>
      <c r="B20" s="15"/>
      <c r="C20" s="15"/>
      <c r="D20" s="15"/>
    </row>
    <row r="21" spans="1:8" ht="17.100000000000001" customHeight="1">
      <c r="A21" s="28" t="s">
        <v>14</v>
      </c>
      <c r="B21" s="15"/>
      <c r="C21" s="15"/>
      <c r="D21" s="15"/>
    </row>
    <row r="22" spans="1:8" ht="17.100000000000001" customHeight="1">
      <c r="A22" s="38" t="s">
        <v>4</v>
      </c>
      <c r="B22" s="27" t="s">
        <v>13</v>
      </c>
      <c r="C22" s="26" t="s">
        <v>2</v>
      </c>
      <c r="D22" s="25"/>
      <c r="E22" s="24"/>
    </row>
    <row r="23" spans="1:8" ht="17.100000000000001" customHeight="1">
      <c r="A23" s="38"/>
      <c r="B23" s="23" t="s">
        <v>12</v>
      </c>
      <c r="C23" s="122"/>
      <c r="D23" s="123"/>
      <c r="E23" s="124"/>
    </row>
    <row r="24" spans="1:8" ht="17.100000000000001" customHeight="1">
      <c r="A24" s="22" t="s">
        <v>11</v>
      </c>
      <c r="B24" s="14"/>
      <c r="C24" s="125"/>
      <c r="D24" s="126"/>
      <c r="E24" s="127"/>
    </row>
    <row r="25" spans="1:8" ht="17.100000000000001" customHeight="1">
      <c r="A25" s="21" t="s">
        <v>10</v>
      </c>
      <c r="B25" s="20"/>
      <c r="C25" s="125"/>
      <c r="D25" s="126"/>
      <c r="E25" s="127"/>
    </row>
    <row r="26" spans="1:8" ht="17.100000000000001" customHeight="1">
      <c r="A26" s="39" t="s">
        <v>9</v>
      </c>
      <c r="B26" s="10">
        <f>SUM(B24:B25)</f>
        <v>0</v>
      </c>
      <c r="C26" s="19"/>
      <c r="D26" s="18"/>
      <c r="E26" s="17"/>
    </row>
    <row r="27" spans="1:8" ht="15" customHeight="1">
      <c r="D27" s="15"/>
      <c r="F27" s="119" t="s">
        <v>70</v>
      </c>
      <c r="G27" s="121">
        <f>B19-B26</f>
        <v>0</v>
      </c>
      <c r="H27" s="2" t="str">
        <f>IF($B$19-$B$26=0,"",IF($B$19-$B$26&gt;0,"申請可","申請不可"))</f>
        <v/>
      </c>
    </row>
    <row r="28" spans="1:8" ht="13.5" customHeight="1">
      <c r="D28" s="15"/>
      <c r="F28" s="1" t="s">
        <v>71</v>
      </c>
      <c r="H28" s="15"/>
    </row>
    <row r="29" spans="1:8" ht="13.5" customHeight="1">
      <c r="A29" s="1" t="s">
        <v>24</v>
      </c>
      <c r="F29" s="120" t="s">
        <v>72</v>
      </c>
      <c r="H29" s="15"/>
    </row>
    <row r="30" spans="1:8">
      <c r="A30" s="1" t="s">
        <v>23</v>
      </c>
    </row>
    <row r="31" spans="1:8">
      <c r="A31" s="1" t="s">
        <v>22</v>
      </c>
    </row>
    <row r="32" spans="1:8">
      <c r="A32" s="1" t="s">
        <v>21</v>
      </c>
    </row>
    <row r="33" spans="1:5">
      <c r="A33" s="44" t="s">
        <v>33</v>
      </c>
      <c r="B33" s="44"/>
      <c r="C33" s="44"/>
      <c r="D33" s="44"/>
      <c r="E33" s="44"/>
    </row>
  </sheetData>
  <mergeCells count="3">
    <mergeCell ref="C23:E23"/>
    <mergeCell ref="C24:E24"/>
    <mergeCell ref="C25:E25"/>
  </mergeCells>
  <phoneticPr fontId="6"/>
  <conditionalFormatting sqref="G27">
    <cfRule type="expression" dxfId="0" priority="1">
      <formula>$G$27&lt;0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7" fitToHeight="0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A1EA2-BC23-46CC-B949-E09F1AB0C361}">
  <sheetPr>
    <tabColor theme="6" tint="0.39997558519241921"/>
    <pageSetUpPr fitToPage="1"/>
  </sheetPr>
  <dimension ref="B1:L15"/>
  <sheetViews>
    <sheetView showGridLines="0" tabSelected="1" view="pageBreakPreview" zoomScaleNormal="100" zoomScaleSheetLayoutView="100" workbookViewId="0">
      <selection activeCell="D9" sqref="D9"/>
    </sheetView>
  </sheetViews>
  <sheetFormatPr defaultColWidth="9" defaultRowHeight="13.5"/>
  <cols>
    <col min="1" max="1" width="2.5" customWidth="1"/>
    <col min="2" max="2" width="17.25" style="1" bestFit="1" customWidth="1"/>
    <col min="3" max="3" width="4.625" style="1" customWidth="1"/>
    <col min="4" max="4" width="11.25" style="1" customWidth="1"/>
    <col min="5" max="5" width="7.875" style="1" customWidth="1"/>
    <col min="6" max="6" width="10.375" style="1" customWidth="1"/>
    <col min="7" max="7" width="9" style="1"/>
    <col min="8" max="8" width="3.375" style="1" customWidth="1"/>
    <col min="9" max="9" width="11" style="1" customWidth="1"/>
    <col min="10" max="10" width="2.5" style="1" customWidth="1"/>
    <col min="11" max="11" width="3.375" style="1" customWidth="1"/>
    <col min="12" max="12" width="12.375" style="1" customWidth="1"/>
    <col min="13" max="13" width="7.25" customWidth="1"/>
    <col min="14" max="14" width="17.125" customWidth="1"/>
  </cols>
  <sheetData>
    <row r="1" spans="2:12">
      <c r="B1" s="1" t="s">
        <v>75</v>
      </c>
    </row>
    <row r="3" spans="2:12">
      <c r="B3" s="1" t="s">
        <v>8</v>
      </c>
    </row>
    <row r="5" spans="2:12">
      <c r="B5" s="169" t="s">
        <v>7</v>
      </c>
      <c r="C5" s="170"/>
      <c r="D5" s="170"/>
      <c r="E5" s="170"/>
      <c r="F5" s="170"/>
      <c r="G5" s="170"/>
      <c r="H5" s="170"/>
      <c r="I5" s="170"/>
      <c r="J5" s="170"/>
      <c r="K5" s="170"/>
      <c r="L5" s="171"/>
    </row>
    <row r="6" spans="2:12" ht="13.5" customHeight="1">
      <c r="B6" s="167" t="s">
        <v>49</v>
      </c>
      <c r="C6" s="168"/>
      <c r="D6" s="168"/>
      <c r="E6" s="168"/>
      <c r="L6" s="71" t="str">
        <f>IFERROR((F9),"")</f>
        <v>0</v>
      </c>
    </row>
    <row r="7" spans="2:12">
      <c r="B7" s="70"/>
      <c r="L7" s="31"/>
    </row>
    <row r="8" spans="2:12">
      <c r="B8" s="70"/>
      <c r="D8" s="1" t="s">
        <v>50</v>
      </c>
      <c r="L8" s="31"/>
    </row>
    <row r="9" spans="2:12">
      <c r="B9" s="118">
        <v>60000</v>
      </c>
      <c r="C9" s="1" t="s">
        <v>6</v>
      </c>
      <c r="D9" s="32"/>
      <c r="E9" s="72" t="s">
        <v>5</v>
      </c>
      <c r="F9" s="1" t="str">
        <f>IF(D9="","0",B9*D9)</f>
        <v>0</v>
      </c>
      <c r="L9" s="31"/>
    </row>
    <row r="10" spans="2:12">
      <c r="B10" s="70"/>
      <c r="L10" s="31"/>
    </row>
    <row r="11" spans="2:12">
      <c r="B11" s="22"/>
      <c r="C11" s="34"/>
      <c r="D11" s="34"/>
      <c r="E11" s="34"/>
      <c r="F11" s="34"/>
      <c r="G11" s="34"/>
      <c r="H11" s="34"/>
      <c r="I11" s="34"/>
      <c r="J11" s="34"/>
      <c r="K11" s="34"/>
      <c r="L11" s="33"/>
    </row>
    <row r="15" spans="2:12">
      <c r="B15" s="97"/>
    </row>
  </sheetData>
  <dataConsolidate/>
  <mergeCells count="2">
    <mergeCell ref="B6:E6"/>
    <mergeCell ref="B5:L5"/>
  </mergeCells>
  <phoneticPr fontId="6"/>
  <pageMargins left="0.70866141732283472" right="0.70866141732283472" top="0.74803149606299213" bottom="0.74803149606299213" header="0.31496062992125984" footer="0.31496062992125984"/>
  <pageSetup paperSize="9" fitToHeight="0" orientation="landscape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　実施計画</vt:lpstr>
      <vt:lpstr>様式２　所要額明細書</vt:lpstr>
      <vt:lpstr>様式３　基準額算出調書</vt:lpstr>
      <vt:lpstr>'様式１　実施計画'!Print_Area</vt:lpstr>
      <vt:lpstr>'様式２　所要額明細書'!Print_Area</vt:lpstr>
      <vt:lpstr>'様式３　基準額算出調書'!Print_Area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岡嶋 大樹(okajima-hiroki.vb3)</dc:creator>
  <cp:lastModifiedBy>柏　慶次郎</cp:lastModifiedBy>
  <cp:lastPrinted>2026-04-23T05:07:34Z</cp:lastPrinted>
  <dcterms:created xsi:type="dcterms:W3CDTF">2022-06-22T01:31:45Z</dcterms:created>
  <dcterms:modified xsi:type="dcterms:W3CDTF">2026-05-12T01:01:28Z</dcterms:modified>
</cp:coreProperties>
</file>