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kyoiku-fs\kyoiku_fs\0k19_教育情報化推進室\04 学校ICT環境整備\02 児童生徒１人１台端末の整備・管理運用\01 小学校・中学校・特別支援学校\基金、共同調達\★仕様書等案\01_仕様書\R08\"/>
    </mc:Choice>
  </mc:AlternateContent>
  <xr:revisionPtr revIDLastSave="0" documentId="13_ncr:1_{76520E17-8D09-4E0B-BD45-E91E990668C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津山市" sheetId="16" r:id="rId1"/>
    <sheet name="笠岡市" sheetId="1" r:id="rId2"/>
    <sheet name="井原市" sheetId="6" r:id="rId3"/>
    <sheet name="総社市" sheetId="17" r:id="rId4"/>
    <sheet name="赤磐市" sheetId="8" r:id="rId5"/>
    <sheet name="真庭市" sheetId="3" r:id="rId6"/>
    <sheet name="美作市" sheetId="9" r:id="rId7"/>
    <sheet name="里庄町" sheetId="7" r:id="rId8"/>
    <sheet name="久米南町" sheetId="10" r:id="rId9"/>
    <sheet name="美咲町" sheetId="11" r:id="rId10"/>
    <sheet name="笠矢中組合" sheetId="12" r:id="rId11"/>
  </sheets>
  <definedNames>
    <definedName name="_xlnm.Print_Area" localSheetId="2">井原市!$A$1:$M$22</definedName>
    <definedName name="_xlnm.Print_Area" localSheetId="1">笠岡市!$A$1:$M$20</definedName>
    <definedName name="_xlnm.Print_Area" localSheetId="10">笠矢中組合!$A$1:$M$4</definedName>
    <definedName name="_xlnm.Print_Area" localSheetId="8">久米南町!$A$1:$M$6</definedName>
    <definedName name="_xlnm.Print_Area" localSheetId="5">真庭市!$A$1:$M$10</definedName>
    <definedName name="_xlnm.Print_Area" localSheetId="4">赤磐市!$A$1:$M$19</definedName>
    <definedName name="_xlnm.Print_Area" localSheetId="3">総社市!$A$1:$M$23</definedName>
    <definedName name="_xlnm.Print_Area" localSheetId="0">津山市!$A$1:$M$39</definedName>
    <definedName name="_xlnm.Print_Area" localSheetId="9">美咲町!$A$1:$M$7</definedName>
    <definedName name="_xlnm.Print_Area" localSheetId="6">美作市!$A$1:$M$18</definedName>
    <definedName name="_xlnm.Print_Area" localSheetId="7">里庄町!$A$1:$M$7</definedName>
    <definedName name="_xlnm.Print_Titles" localSheetId="0">津山市!$2:$3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1" l="1"/>
  <c r="J7" i="11" s="1"/>
  <c r="I6" i="11"/>
  <c r="I5" i="11"/>
  <c r="J5" i="11" s="1"/>
  <c r="I4" i="11"/>
  <c r="J4" i="11" s="1"/>
  <c r="K24" i="17" l="1"/>
  <c r="J24" i="17"/>
  <c r="I24" i="17"/>
  <c r="J40" i="16"/>
  <c r="I41" i="16"/>
  <c r="K40" i="16"/>
  <c r="I40" i="16"/>
  <c r="K5" i="12" l="1"/>
  <c r="J5" i="12"/>
  <c r="I5" i="12"/>
  <c r="K8" i="11"/>
  <c r="J6" i="11"/>
  <c r="J8" i="11" l="1"/>
  <c r="I8" i="11"/>
  <c r="K7" i="10" l="1"/>
  <c r="J7" i="10"/>
  <c r="I7" i="10"/>
  <c r="K19" i="9"/>
  <c r="J19" i="9"/>
  <c r="I19" i="9"/>
  <c r="K20" i="8" l="1"/>
  <c r="J20" i="8"/>
  <c r="I20" i="8"/>
  <c r="K8" i="7"/>
  <c r="J8" i="7"/>
  <c r="I8" i="7"/>
  <c r="K23" i="6"/>
  <c r="J23" i="6"/>
  <c r="I23" i="6"/>
  <c r="K11" i="3"/>
  <c r="J11" i="3"/>
  <c r="I11" i="3"/>
  <c r="K21" i="1"/>
  <c r="J21" i="1"/>
  <c r="I21" i="1"/>
</calcChain>
</file>

<file path=xl/sharedStrings.xml><?xml version="1.0" encoding="utf-8"?>
<sst xmlns="http://schemas.openxmlformats.org/spreadsheetml/2006/main" count="1350" uniqueCount="718">
  <si>
    <t>No</t>
  </si>
  <si>
    <t>配送先の階数</t>
    <rPh sb="0" eb="3">
      <t>ハイソウサキ</t>
    </rPh>
    <rPh sb="4" eb="6">
      <t>カイスウ</t>
    </rPh>
    <phoneticPr fontId="7"/>
  </si>
  <si>
    <t>調達設置者名</t>
    <rPh sb="0" eb="5">
      <t>チョウタツセッチシャ</t>
    </rPh>
    <rPh sb="5" eb="6">
      <t>メイ</t>
    </rPh>
    <phoneticPr fontId="7"/>
  </si>
  <si>
    <t>北棟２階：１室</t>
    <rPh sb="0" eb="2">
      <t>キタトウ</t>
    </rPh>
    <rPh sb="3" eb="4">
      <t>カイ</t>
    </rPh>
    <rPh sb="6" eb="7">
      <t>シツ</t>
    </rPh>
    <phoneticPr fontId="9"/>
  </si>
  <si>
    <t>金浦中学校</t>
  </si>
  <si>
    <t>住所</t>
    <rPh sb="0" eb="2">
      <t>ジュウショ</t>
    </rPh>
    <phoneticPr fontId="7"/>
  </si>
  <si>
    <t>0865-62-3960</t>
  </si>
  <si>
    <t>納品場所</t>
    <rPh sb="0" eb="4">
      <t>ノウヒンバショ</t>
    </rPh>
    <phoneticPr fontId="7"/>
  </si>
  <si>
    <t>郵便番号</t>
    <rPh sb="0" eb="4">
      <t>ユウビンバンゴウ</t>
    </rPh>
    <phoneticPr fontId="7"/>
  </si>
  <si>
    <t>配送先電話番号</t>
    <rPh sb="0" eb="3">
      <t>ハイソウサキ</t>
    </rPh>
    <rPh sb="3" eb="7">
      <t>デンワバンゴウ</t>
    </rPh>
    <phoneticPr fontId="7"/>
  </si>
  <si>
    <t>納入場所</t>
    <rPh sb="0" eb="4">
      <t>ノウニュウバショ</t>
    </rPh>
    <phoneticPr fontId="7"/>
  </si>
  <si>
    <t>岡山県笠岡市西大島3935</t>
    <rPh sb="0" eb="3">
      <t>オカヤマケン</t>
    </rPh>
    <rPh sb="3" eb="6">
      <t>カサオカシ</t>
    </rPh>
    <rPh sb="6" eb="9">
      <t>ニシオ</t>
    </rPh>
    <phoneticPr fontId="9"/>
  </si>
  <si>
    <t>端末の台数</t>
    <rPh sb="0" eb="2">
      <t>タンマツ</t>
    </rPh>
    <rPh sb="3" eb="5">
      <t>ダイスウ</t>
    </rPh>
    <phoneticPr fontId="7"/>
  </si>
  <si>
    <t>小北中学校</t>
    <rPh sb="0" eb="5">
      <t>オキタチュ</t>
    </rPh>
    <phoneticPr fontId="7"/>
  </si>
  <si>
    <t>0865-67-0403</t>
  </si>
  <si>
    <t>予備機</t>
    <rPh sb="0" eb="3">
      <t>ヨビキ</t>
    </rPh>
    <phoneticPr fontId="7"/>
  </si>
  <si>
    <t>納入希望時間帯</t>
    <rPh sb="0" eb="7">
      <t>ノウニュウキボウジカンタイ</t>
    </rPh>
    <phoneticPr fontId="7"/>
  </si>
  <si>
    <t>備考</t>
    <rPh sb="0" eb="2">
      <t>ビコウ</t>
    </rPh>
    <phoneticPr fontId="7"/>
  </si>
  <si>
    <t>学習者用</t>
    <rPh sb="0" eb="4">
      <t>ガクシュウシャヨウ</t>
    </rPh>
    <phoneticPr fontId="7"/>
  </si>
  <si>
    <t>神島外中学校</t>
  </si>
  <si>
    <t>指導者用</t>
    <rPh sb="0" eb="4">
      <t>シドウシャヨウ</t>
    </rPh>
    <phoneticPr fontId="7"/>
  </si>
  <si>
    <t>吉田小学校</t>
    <rPh sb="0" eb="5">
      <t>ヨシダシ</t>
    </rPh>
    <phoneticPr fontId="7"/>
  </si>
  <si>
    <t>合計</t>
    <rPh sb="0" eb="2">
      <t>ゴウケイ</t>
    </rPh>
    <phoneticPr fontId="7"/>
  </si>
  <si>
    <t>0865-65-0710</t>
  </si>
  <si>
    <t>岡山県笠岡市八番町1-1</t>
  </si>
  <si>
    <t>笠岡東中学校</t>
  </si>
  <si>
    <t>714-0002</t>
  </si>
  <si>
    <t>笠岡西中学校</t>
  </si>
  <si>
    <t>笠岡市教育委員会</t>
    <rPh sb="0" eb="8">
      <t>カサオカシキョウ</t>
    </rPh>
    <phoneticPr fontId="7"/>
  </si>
  <si>
    <t>岡山県笠岡市走出4102-1</t>
    <rPh sb="0" eb="3">
      <t>オカヤマケン</t>
    </rPh>
    <rPh sb="3" eb="6">
      <t>カサオカシ</t>
    </rPh>
    <rPh sb="6" eb="8">
      <t>ハシリデ</t>
    </rPh>
    <phoneticPr fontId="9"/>
  </si>
  <si>
    <t>714-0001</t>
  </si>
  <si>
    <t>笠岡市教育委員会</t>
    <rPh sb="0" eb="3">
      <t>カサオカシ</t>
    </rPh>
    <rPh sb="3" eb="8">
      <t>キョウイク</t>
    </rPh>
    <phoneticPr fontId="7"/>
  </si>
  <si>
    <t>笠岡小学校</t>
    <rPh sb="0" eb="5">
      <t>カサオカシ</t>
    </rPh>
    <phoneticPr fontId="7"/>
  </si>
  <si>
    <t>714-0044</t>
  </si>
  <si>
    <t>中央小学校</t>
    <rPh sb="0" eb="5">
      <t>チュウオウ</t>
    </rPh>
    <phoneticPr fontId="7"/>
  </si>
  <si>
    <t>岡山県笠岡市大島中7291-1</t>
    <rPh sb="0" eb="3">
      <t>オカヤマケン</t>
    </rPh>
    <rPh sb="3" eb="6">
      <t>カサオ</t>
    </rPh>
    <rPh sb="6" eb="9">
      <t>オオシマチュウ</t>
    </rPh>
    <phoneticPr fontId="9"/>
  </si>
  <si>
    <t>金浦小学校</t>
    <rPh sb="0" eb="5">
      <t>カナウラシ</t>
    </rPh>
    <phoneticPr fontId="7"/>
  </si>
  <si>
    <t>城見小学校</t>
    <rPh sb="0" eb="5">
      <t>シロミショ</t>
    </rPh>
    <phoneticPr fontId="7"/>
  </si>
  <si>
    <t>神内小学校</t>
    <rPh sb="0" eb="2">
      <t>カミウチ</t>
    </rPh>
    <rPh sb="2" eb="5">
      <t>ショウガッコウ</t>
    </rPh>
    <phoneticPr fontId="7"/>
  </si>
  <si>
    <t>大井小学校</t>
    <rPh sb="0" eb="5">
      <t>オオイショ</t>
    </rPh>
    <phoneticPr fontId="7"/>
  </si>
  <si>
    <t>新山小学校</t>
    <rPh sb="0" eb="2">
      <t>ニイヤマ</t>
    </rPh>
    <rPh sb="2" eb="5">
      <t>ショウガッコウ</t>
    </rPh>
    <phoneticPr fontId="7"/>
  </si>
  <si>
    <t>大島小学校</t>
    <rPh sb="0" eb="5">
      <t>オオシマシ</t>
    </rPh>
    <phoneticPr fontId="7"/>
  </si>
  <si>
    <t>714-0031</t>
  </si>
  <si>
    <t>北川小学校</t>
    <rPh sb="0" eb="2">
      <t>キタガワ</t>
    </rPh>
    <rPh sb="2" eb="5">
      <t>ショウガッコウ</t>
    </rPh>
    <phoneticPr fontId="7"/>
  </si>
  <si>
    <t>大島中学校</t>
  </si>
  <si>
    <t>岡山県笠岡市吉田2383番地の1</t>
    <rPh sb="0" eb="3">
      <t>オカヤマケン</t>
    </rPh>
    <rPh sb="3" eb="6">
      <t>カサオ</t>
    </rPh>
    <rPh sb="6" eb="8">
      <t>ヨシダ</t>
    </rPh>
    <rPh sb="12" eb="14">
      <t>バンチ</t>
    </rPh>
    <phoneticPr fontId="9"/>
  </si>
  <si>
    <t>岡山県笠岡市用之江2185</t>
    <rPh sb="0" eb="3">
      <t>オカヤマケン</t>
    </rPh>
    <rPh sb="3" eb="5">
      <t>カサオカ</t>
    </rPh>
    <rPh sb="5" eb="6">
      <t>シ</t>
    </rPh>
    <rPh sb="6" eb="9">
      <t>モチノエ</t>
    </rPh>
    <phoneticPr fontId="9"/>
  </si>
  <si>
    <t>パソコン室</t>
  </si>
  <si>
    <t>新吉中学校</t>
  </si>
  <si>
    <t>岡山県笠岡市・矢掛町中学校組合教育委員会</t>
    <rPh sb="7" eb="10">
      <t>ヤカゲチョウ</t>
    </rPh>
    <rPh sb="10" eb="13">
      <t>チュウガッコウ</t>
    </rPh>
    <rPh sb="13" eb="15">
      <t>クミアイ</t>
    </rPh>
    <rPh sb="15" eb="20">
      <t>キョウイク</t>
    </rPh>
    <phoneticPr fontId="7"/>
  </si>
  <si>
    <t>714-0081</t>
  </si>
  <si>
    <t>714-0066</t>
  </si>
  <si>
    <t>714-0011</t>
  </si>
  <si>
    <t>パソコン室</t>
    <rPh sb="4" eb="5">
      <t>シツ</t>
    </rPh>
    <phoneticPr fontId="7"/>
  </si>
  <si>
    <t>714-0032</t>
  </si>
  <si>
    <t>714-0034</t>
  </si>
  <si>
    <t>714-0033</t>
  </si>
  <si>
    <t>714-0007</t>
  </si>
  <si>
    <t>714-0074</t>
  </si>
  <si>
    <t>岡山県笠岡市神島3984</t>
    <rPh sb="0" eb="3">
      <t>オカヤマケン</t>
    </rPh>
    <rPh sb="3" eb="6">
      <t>カサオカシ</t>
    </rPh>
    <rPh sb="6" eb="8">
      <t>コウノシマ</t>
    </rPh>
    <phoneticPr fontId="9"/>
  </si>
  <si>
    <t>岡山県笠岡市甲弩1810-3</t>
    <rPh sb="0" eb="6">
      <t>オカヤマケンカサオカシ</t>
    </rPh>
    <rPh sb="6" eb="7">
      <t>コウ</t>
    </rPh>
    <rPh sb="7" eb="8">
      <t>ド</t>
    </rPh>
    <phoneticPr fontId="9"/>
  </si>
  <si>
    <t>岡山県笠岡市神島外浦1555</t>
    <rPh sb="0" eb="3">
      <t>オカヤマケン</t>
    </rPh>
    <rPh sb="3" eb="6">
      <t>カサオカシ</t>
    </rPh>
    <rPh sb="6" eb="9">
      <t>コウノシマソト</t>
    </rPh>
    <rPh sb="9" eb="10">
      <t>ウラ</t>
    </rPh>
    <phoneticPr fontId="9"/>
  </si>
  <si>
    <t>岡山県笠岡市山口3341</t>
    <rPh sb="0" eb="3">
      <t>オカヤマケン</t>
    </rPh>
    <rPh sb="3" eb="6">
      <t>カサオカシ</t>
    </rPh>
    <rPh sb="6" eb="8">
      <t>ヤマグチ</t>
    </rPh>
    <phoneticPr fontId="9"/>
  </si>
  <si>
    <t>岡山県笠岡市吉浜1830-2</t>
    <rPh sb="0" eb="3">
      <t>オカヤマケン</t>
    </rPh>
    <rPh sb="3" eb="5">
      <t>カサオカ</t>
    </rPh>
    <rPh sb="5" eb="6">
      <t>シ</t>
    </rPh>
    <rPh sb="6" eb="8">
      <t>ヨシハマ</t>
    </rPh>
    <phoneticPr fontId="9"/>
  </si>
  <si>
    <t>岡山県笠岡市笠岡3797</t>
    <rPh sb="0" eb="3">
      <t>オカヤマケン</t>
    </rPh>
    <rPh sb="3" eb="6">
      <t>カサオカシ</t>
    </rPh>
    <rPh sb="6" eb="8">
      <t>カサオカ</t>
    </rPh>
    <phoneticPr fontId="9"/>
  </si>
  <si>
    <t>岡山県笠岡市西大島新田15-3</t>
    <rPh sb="0" eb="3">
      <t>オカヤマケン</t>
    </rPh>
    <rPh sb="3" eb="6">
      <t>カサオカシ</t>
    </rPh>
    <rPh sb="6" eb="9">
      <t>ニシオ</t>
    </rPh>
    <rPh sb="9" eb="11">
      <t>シンデン</t>
    </rPh>
    <phoneticPr fontId="9"/>
  </si>
  <si>
    <t>0865-65-0109</t>
  </si>
  <si>
    <t>0865-62-5271</t>
  </si>
  <si>
    <t>0865-66-1679</t>
  </si>
  <si>
    <t>0865-65-1015</t>
  </si>
  <si>
    <t>0865-67-0808</t>
  </si>
  <si>
    <t>0865-67-2061</t>
  </si>
  <si>
    <t>0865-67-2035</t>
  </si>
  <si>
    <t>0865-65-1009</t>
  </si>
  <si>
    <t>0865-66-0831</t>
  </si>
  <si>
    <t>0865-63-3586</t>
  </si>
  <si>
    <t>１階：２室</t>
    <rPh sb="1" eb="2">
      <t>カイ</t>
    </rPh>
    <rPh sb="4" eb="5">
      <t>シツ</t>
    </rPh>
    <phoneticPr fontId="9"/>
  </si>
  <si>
    <t>0865-67-0531</t>
  </si>
  <si>
    <t>0865-69-2152</t>
  </si>
  <si>
    <t>２階：１室</t>
  </si>
  <si>
    <t>小会議室</t>
  </si>
  <si>
    <t>8:30～16:30</t>
  </si>
  <si>
    <t>１階：２室</t>
  </si>
  <si>
    <t>１階：１室</t>
    <rPh sb="1" eb="2">
      <t>カイ</t>
    </rPh>
    <rPh sb="4" eb="5">
      <t>シツ</t>
    </rPh>
    <phoneticPr fontId="9"/>
  </si>
  <si>
    <t>１階：１室</t>
    <rPh sb="1" eb="2">
      <t>カイ</t>
    </rPh>
    <rPh sb="4" eb="5">
      <t>シツ</t>
    </rPh>
    <phoneticPr fontId="7"/>
  </si>
  <si>
    <t>職員室</t>
    <rPh sb="0" eb="3">
      <t>ショクインシツ</t>
    </rPh>
    <phoneticPr fontId="7"/>
  </si>
  <si>
    <t>PC教室</t>
    <rPh sb="2" eb="4">
      <t>キョウシツ</t>
    </rPh>
    <phoneticPr fontId="7"/>
  </si>
  <si>
    <t>校長室</t>
    <rPh sb="0" eb="3">
      <t>コウチョウシツ</t>
    </rPh>
    <phoneticPr fontId="7"/>
  </si>
  <si>
    <t>放送室</t>
    <rPh sb="0" eb="3">
      <t>ホウソウシツ</t>
    </rPh>
    <phoneticPr fontId="7"/>
  </si>
  <si>
    <t>PTAルーム</t>
  </si>
  <si>
    <t>0865-66-0730</t>
  </si>
  <si>
    <t>0865-62-2746</t>
  </si>
  <si>
    <t>0865-65-1011</t>
  </si>
  <si>
    <t>２舎２階：１階</t>
    <rPh sb="1" eb="2">
      <t>シャ</t>
    </rPh>
    <rPh sb="3" eb="4">
      <t>カイ</t>
    </rPh>
    <rPh sb="6" eb="7">
      <t>カイ</t>
    </rPh>
    <phoneticPr fontId="7"/>
  </si>
  <si>
    <t>南校舎２階：１室</t>
    <rPh sb="0" eb="3">
      <t>ミナミ</t>
    </rPh>
    <rPh sb="4" eb="5">
      <t>カイ</t>
    </rPh>
    <rPh sb="7" eb="8">
      <t>シツ</t>
    </rPh>
    <phoneticPr fontId="7"/>
  </si>
  <si>
    <t>３舎２階：１室</t>
    <rPh sb="1" eb="2">
      <t>シャ</t>
    </rPh>
    <rPh sb="3" eb="4">
      <t>カイ</t>
    </rPh>
    <rPh sb="6" eb="7">
      <t>シツ</t>
    </rPh>
    <phoneticPr fontId="7"/>
  </si>
  <si>
    <t>家庭科準備室</t>
    <rPh sb="0" eb="2">
      <t>カテイ</t>
    </rPh>
    <rPh sb="2" eb="3">
      <t>カ</t>
    </rPh>
    <rPh sb="3" eb="6">
      <t>ジュンビシツ</t>
    </rPh>
    <phoneticPr fontId="7"/>
  </si>
  <si>
    <t>教室</t>
    <rPh sb="0" eb="2">
      <t>キョウシツ</t>
    </rPh>
    <phoneticPr fontId="7"/>
  </si>
  <si>
    <t>スタジオ</t>
  </si>
  <si>
    <t>714-0095</t>
  </si>
  <si>
    <t>714-0071</t>
  </si>
  <si>
    <t>岡山県笠岡市山口2966-1</t>
  </si>
  <si>
    <t>岡山県笠岡市東大戸410-2</t>
  </si>
  <si>
    <t>岡山県笠岡市吉浜2214-3</t>
  </si>
  <si>
    <t>岡山県笠岡市笠岡1870</t>
  </si>
  <si>
    <t>岡山県笠岡市笠岡1866-1</t>
  </si>
  <si>
    <t>調達設置者名</t>
    <rPh sb="0" eb="5">
      <t>チョウタツセッチシャ</t>
    </rPh>
    <rPh sb="5" eb="6">
      <t>メイ</t>
    </rPh>
    <phoneticPr fontId="14"/>
  </si>
  <si>
    <t>納品場所</t>
    <rPh sb="0" eb="4">
      <t>ノウヒンバショ</t>
    </rPh>
    <phoneticPr fontId="14"/>
  </si>
  <si>
    <t>郵便番号</t>
    <rPh sb="0" eb="4">
      <t>ユウビンバンゴウ</t>
    </rPh>
    <phoneticPr fontId="14"/>
  </si>
  <si>
    <t>住所</t>
    <rPh sb="0" eb="2">
      <t>ジュウショ</t>
    </rPh>
    <phoneticPr fontId="14"/>
  </si>
  <si>
    <t>配送先電話番号</t>
    <rPh sb="0" eb="3">
      <t>ハイソウサキ</t>
    </rPh>
    <rPh sb="3" eb="7">
      <t>デンワバンゴウ</t>
    </rPh>
    <phoneticPr fontId="14"/>
  </si>
  <si>
    <t>配送先の階数</t>
    <rPh sb="0" eb="3">
      <t>ハイソウサキ</t>
    </rPh>
    <rPh sb="4" eb="6">
      <t>カイスウ</t>
    </rPh>
    <phoneticPr fontId="14"/>
  </si>
  <si>
    <t>納入場所</t>
    <rPh sb="0" eb="4">
      <t>ノウニュウバショ</t>
    </rPh>
    <phoneticPr fontId="14"/>
  </si>
  <si>
    <t>端末の台数</t>
    <rPh sb="0" eb="2">
      <t>タンマツ</t>
    </rPh>
    <rPh sb="3" eb="5">
      <t>ダイスウ</t>
    </rPh>
    <phoneticPr fontId="14"/>
  </si>
  <si>
    <t>納入希望時間帯</t>
    <rPh sb="0" eb="7">
      <t>ノウニュウキボウジカンタイ</t>
    </rPh>
    <phoneticPr fontId="14"/>
  </si>
  <si>
    <t>備考</t>
    <rPh sb="0" eb="2">
      <t>ビコウ</t>
    </rPh>
    <phoneticPr fontId="14"/>
  </si>
  <si>
    <t>学習者用</t>
    <rPh sb="0" eb="4">
      <t>ガクシュウシャヨウ</t>
    </rPh>
    <phoneticPr fontId="14"/>
  </si>
  <si>
    <t>予備機</t>
    <rPh sb="0" eb="3">
      <t>ヨビキ</t>
    </rPh>
    <phoneticPr fontId="14"/>
  </si>
  <si>
    <t>指導者用</t>
    <rPh sb="0" eb="4">
      <t>シドウシャヨウ</t>
    </rPh>
    <phoneticPr fontId="14"/>
  </si>
  <si>
    <t>真庭市教育委員会</t>
    <rPh sb="0" eb="3">
      <t>マニワシ</t>
    </rPh>
    <rPh sb="3" eb="5">
      <t>キョウイク</t>
    </rPh>
    <rPh sb="5" eb="8">
      <t>イインカイ</t>
    </rPh>
    <phoneticPr fontId="15"/>
  </si>
  <si>
    <t>北房中学校</t>
    <rPh sb="0" eb="2">
      <t>ホクボウ</t>
    </rPh>
    <rPh sb="2" eb="5">
      <t>チュウガッコウ</t>
    </rPh>
    <phoneticPr fontId="15"/>
  </si>
  <si>
    <t>７１６－１４１１</t>
    <phoneticPr fontId="15"/>
  </si>
  <si>
    <t>真庭市上水田２７５８</t>
    <rPh sb="0" eb="3">
      <t>マニワシ</t>
    </rPh>
    <rPh sb="3" eb="6">
      <t>カミミズタ</t>
    </rPh>
    <phoneticPr fontId="15"/>
  </si>
  <si>
    <t>0866-52-2208</t>
    <phoneticPr fontId="15"/>
  </si>
  <si>
    <t>1階：1室
2階：3室</t>
    <phoneticPr fontId="15"/>
  </si>
  <si>
    <t>普通教室の保管庫</t>
    <rPh sb="0" eb="2">
      <t>フツウ</t>
    </rPh>
    <rPh sb="2" eb="4">
      <t>キョウシツ</t>
    </rPh>
    <rPh sb="5" eb="8">
      <t>ホカンコ</t>
    </rPh>
    <phoneticPr fontId="15"/>
  </si>
  <si>
    <t>各校と協議</t>
    <rPh sb="0" eb="2">
      <t>カクコウ</t>
    </rPh>
    <rPh sb="3" eb="5">
      <t>キョウギ</t>
    </rPh>
    <phoneticPr fontId="15"/>
  </si>
  <si>
    <t>各学校の状況及び予備機の運用代行サービスの利用の有無により、予備機の台数が変動する場合がある。</t>
    <phoneticPr fontId="15"/>
  </si>
  <si>
    <t>落合中学校</t>
    <rPh sb="0" eb="5">
      <t>オチアイチュウガッコウ</t>
    </rPh>
    <phoneticPr fontId="15"/>
  </si>
  <si>
    <t>７１９－３１５５</t>
    <phoneticPr fontId="15"/>
  </si>
  <si>
    <t>真庭市下方６２５</t>
    <rPh sb="0" eb="3">
      <t>マニワシ</t>
    </rPh>
    <rPh sb="3" eb="5">
      <t>カホウ</t>
    </rPh>
    <phoneticPr fontId="15"/>
  </si>
  <si>
    <t>0867-52-1105</t>
    <phoneticPr fontId="15"/>
  </si>
  <si>
    <t>1階：1室
2階：1室
3階：１室</t>
    <rPh sb="1" eb="2">
      <t>カイ</t>
    </rPh>
    <rPh sb="4" eb="5">
      <t>シツ</t>
    </rPh>
    <rPh sb="7" eb="8">
      <t>カイ</t>
    </rPh>
    <rPh sb="10" eb="11">
      <t>シツ</t>
    </rPh>
    <rPh sb="13" eb="14">
      <t>カイ</t>
    </rPh>
    <rPh sb="16" eb="17">
      <t>シツ</t>
    </rPh>
    <phoneticPr fontId="15"/>
  </si>
  <si>
    <t>特別活動教室の保管庫</t>
    <rPh sb="0" eb="2">
      <t>トクベツ</t>
    </rPh>
    <rPh sb="2" eb="4">
      <t>カツドウ</t>
    </rPh>
    <rPh sb="4" eb="6">
      <t>キョウシツ</t>
    </rPh>
    <rPh sb="7" eb="10">
      <t>ホカンコ</t>
    </rPh>
    <phoneticPr fontId="15"/>
  </si>
  <si>
    <t>〃</t>
    <phoneticPr fontId="15"/>
  </si>
  <si>
    <t>久世中学校</t>
    <rPh sb="0" eb="5">
      <t>クセチュウガッコウ</t>
    </rPh>
    <phoneticPr fontId="15"/>
  </si>
  <si>
    <t>７１９－３２２７</t>
    <phoneticPr fontId="15"/>
  </si>
  <si>
    <t>真庭市台金屋２０２</t>
    <rPh sb="0" eb="3">
      <t>マニワシ</t>
    </rPh>
    <rPh sb="3" eb="6">
      <t>ダイカナヤ</t>
    </rPh>
    <phoneticPr fontId="15"/>
  </si>
  <si>
    <t>0867-42-0635</t>
    <phoneticPr fontId="15"/>
  </si>
  <si>
    <t>相談室、
多目的ルームの保管庫</t>
    <rPh sb="0" eb="3">
      <t>ソウダンシツ</t>
    </rPh>
    <rPh sb="5" eb="8">
      <t>タモクテキ</t>
    </rPh>
    <rPh sb="12" eb="15">
      <t>ホカンコ</t>
    </rPh>
    <phoneticPr fontId="15"/>
  </si>
  <si>
    <t>勝山中学校</t>
    <rPh sb="0" eb="5">
      <t>カツヤマチュウガッコウ</t>
    </rPh>
    <phoneticPr fontId="15"/>
  </si>
  <si>
    <t>７１７－００２２</t>
    <phoneticPr fontId="15"/>
  </si>
  <si>
    <t>真庭市三田１９０</t>
    <rPh sb="0" eb="3">
      <t>マニワシ</t>
    </rPh>
    <rPh sb="3" eb="5">
      <t>サンダ</t>
    </rPh>
    <phoneticPr fontId="15"/>
  </si>
  <si>
    <t>0867-44-3135</t>
    <phoneticPr fontId="15"/>
  </si>
  <si>
    <t>1階：2室
2階：2室
3階：2室</t>
    <phoneticPr fontId="15"/>
  </si>
  <si>
    <t>普通教室の保管庫</t>
    <rPh sb="0" eb="4">
      <t>フツウキョウシツ</t>
    </rPh>
    <rPh sb="5" eb="8">
      <t>ホカンコ</t>
    </rPh>
    <phoneticPr fontId="15"/>
  </si>
  <si>
    <t>湯原中学校</t>
    <rPh sb="0" eb="2">
      <t>ユバラ</t>
    </rPh>
    <rPh sb="2" eb="5">
      <t>チュウガッコウ</t>
    </rPh>
    <phoneticPr fontId="15"/>
  </si>
  <si>
    <t>７１７－０４０５</t>
    <phoneticPr fontId="15"/>
  </si>
  <si>
    <t>真庭市久見１０５</t>
    <rPh sb="0" eb="3">
      <t>マニワシ</t>
    </rPh>
    <rPh sb="3" eb="5">
      <t>ヒサミ</t>
    </rPh>
    <phoneticPr fontId="15"/>
  </si>
  <si>
    <t>0867-62-2411</t>
    <phoneticPr fontId="15"/>
  </si>
  <si>
    <t>2階</t>
    <rPh sb="1" eb="2">
      <t>カイ</t>
    </rPh>
    <phoneticPr fontId="15"/>
  </si>
  <si>
    <t>オープンスペースの
保管庫</t>
    <rPh sb="10" eb="13">
      <t>ホカンコ</t>
    </rPh>
    <phoneticPr fontId="15"/>
  </si>
  <si>
    <t>蒜山中学校</t>
    <rPh sb="0" eb="2">
      <t>ヒルゼン</t>
    </rPh>
    <rPh sb="2" eb="5">
      <t>チュウガッコウ</t>
    </rPh>
    <phoneticPr fontId="15"/>
  </si>
  <si>
    <t>７１７－０５０４</t>
    <phoneticPr fontId="15"/>
  </si>
  <si>
    <t>真庭市蒜山下福田４６８</t>
    <rPh sb="0" eb="3">
      <t>マニワシ</t>
    </rPh>
    <rPh sb="3" eb="5">
      <t>ヒルゼン</t>
    </rPh>
    <rPh sb="5" eb="8">
      <t>シモフクダ</t>
    </rPh>
    <phoneticPr fontId="15"/>
  </si>
  <si>
    <t>0867-66-2022</t>
    <phoneticPr fontId="15"/>
  </si>
  <si>
    <t>1階：1室
2階：1室</t>
    <phoneticPr fontId="15"/>
  </si>
  <si>
    <t>多目的教室、空き教室の保管庫</t>
    <rPh sb="0" eb="3">
      <t>タモクテキ</t>
    </rPh>
    <rPh sb="3" eb="5">
      <t>キョウシツ</t>
    </rPh>
    <rPh sb="6" eb="7">
      <t>ア</t>
    </rPh>
    <rPh sb="8" eb="10">
      <t>キョウシツ</t>
    </rPh>
    <rPh sb="11" eb="14">
      <t>ホカンコ</t>
    </rPh>
    <phoneticPr fontId="15"/>
  </si>
  <si>
    <t>学校教育課</t>
    <rPh sb="0" eb="2">
      <t>ガッコウ</t>
    </rPh>
    <rPh sb="2" eb="5">
      <t>キョウイクカ</t>
    </rPh>
    <phoneticPr fontId="15"/>
  </si>
  <si>
    <t>７１９－３２９２</t>
    <phoneticPr fontId="15"/>
  </si>
  <si>
    <t>真庭市久世２９２７－２</t>
    <rPh sb="0" eb="3">
      <t>マニワシ</t>
    </rPh>
    <rPh sb="3" eb="5">
      <t>クセ</t>
    </rPh>
    <phoneticPr fontId="15"/>
  </si>
  <si>
    <t>0867-42-1087</t>
    <phoneticPr fontId="15"/>
  </si>
  <si>
    <t>3階</t>
    <rPh sb="1" eb="2">
      <t>カイ</t>
    </rPh>
    <phoneticPr fontId="15"/>
  </si>
  <si>
    <t>会議室</t>
    <rPh sb="0" eb="3">
      <t>カイギシツ</t>
    </rPh>
    <phoneticPr fontId="15"/>
  </si>
  <si>
    <t>別途協議</t>
    <rPh sb="0" eb="2">
      <t>ベット</t>
    </rPh>
    <rPh sb="2" eb="4">
      <t>キョウギ</t>
    </rPh>
    <phoneticPr fontId="15"/>
  </si>
  <si>
    <t>※予備機運用サービスを利用する場合は、予備機0台となる</t>
    <phoneticPr fontId="15"/>
  </si>
  <si>
    <t>合計</t>
    <rPh sb="0" eb="2">
      <t>ゴウケイ</t>
    </rPh>
    <phoneticPr fontId="15"/>
  </si>
  <si>
    <t>※２６台は予備機運用サービス利用</t>
    <rPh sb="3" eb="4">
      <t>ダイ</t>
    </rPh>
    <rPh sb="5" eb="7">
      <t>ヨビ</t>
    </rPh>
    <rPh sb="7" eb="8">
      <t>キ</t>
    </rPh>
    <rPh sb="8" eb="10">
      <t>ウンヨウ</t>
    </rPh>
    <rPh sb="14" eb="16">
      <t>リヨウ</t>
    </rPh>
    <phoneticPr fontId="7"/>
  </si>
  <si>
    <t>赤磐市教育委員会</t>
    <rPh sb="0" eb="3">
      <t>アカイワシ</t>
    </rPh>
    <rPh sb="3" eb="8">
      <t>キョウイクイインカイ</t>
    </rPh>
    <phoneticPr fontId="15"/>
  </si>
  <si>
    <t>高陽中学校</t>
    <rPh sb="0" eb="5">
      <t>コウヨウチュウガッコウ</t>
    </rPh>
    <phoneticPr fontId="15"/>
  </si>
  <si>
    <t>709-0817</t>
    <phoneticPr fontId="15"/>
  </si>
  <si>
    <t>赤磐市上市51</t>
    <rPh sb="3" eb="5">
      <t>カミイチ</t>
    </rPh>
    <phoneticPr fontId="15"/>
  </si>
  <si>
    <t>086-955-0004</t>
    <phoneticPr fontId="15"/>
  </si>
  <si>
    <t>1階：3室
2階：3室
3階：5室</t>
    <rPh sb="1" eb="2">
      <t>カイ</t>
    </rPh>
    <rPh sb="4" eb="5">
      <t>シツ</t>
    </rPh>
    <rPh sb="7" eb="8">
      <t>カイ</t>
    </rPh>
    <rPh sb="10" eb="11">
      <t>シツ</t>
    </rPh>
    <rPh sb="13" eb="14">
      <t>カイ</t>
    </rPh>
    <rPh sb="16" eb="17">
      <t>シツ</t>
    </rPh>
    <phoneticPr fontId="15"/>
  </si>
  <si>
    <t>保管庫</t>
    <rPh sb="0" eb="3">
      <t>ホカンコ</t>
    </rPh>
    <phoneticPr fontId="15"/>
  </si>
  <si>
    <t>-</t>
    <phoneticPr fontId="15"/>
  </si>
  <si>
    <t>9:00～17:00</t>
    <phoneticPr fontId="15"/>
  </si>
  <si>
    <t>桜が丘中学校</t>
    <rPh sb="0" eb="1">
      <t>サクラ</t>
    </rPh>
    <rPh sb="2" eb="3">
      <t>オカ</t>
    </rPh>
    <rPh sb="3" eb="6">
      <t>チュウガッコウ</t>
    </rPh>
    <phoneticPr fontId="15"/>
  </si>
  <si>
    <t>709-0802</t>
    <phoneticPr fontId="15"/>
  </si>
  <si>
    <t>赤磐市桜が丘西5丁目12</t>
    <rPh sb="3" eb="4">
      <t>サクラ</t>
    </rPh>
    <rPh sb="5" eb="6">
      <t>オカ</t>
    </rPh>
    <rPh sb="6" eb="7">
      <t>ニシ</t>
    </rPh>
    <rPh sb="8" eb="10">
      <t>チョウメ</t>
    </rPh>
    <phoneticPr fontId="15"/>
  </si>
  <si>
    <t>086-955-3211</t>
    <phoneticPr fontId="15"/>
  </si>
  <si>
    <t>1階：4室
2階：2室
3階：2室</t>
    <rPh sb="1" eb="2">
      <t>カイ</t>
    </rPh>
    <rPh sb="4" eb="5">
      <t>シツ</t>
    </rPh>
    <rPh sb="7" eb="8">
      <t>カイ</t>
    </rPh>
    <rPh sb="10" eb="11">
      <t>シツ</t>
    </rPh>
    <rPh sb="13" eb="14">
      <t>カイ</t>
    </rPh>
    <rPh sb="16" eb="17">
      <t>シツ</t>
    </rPh>
    <phoneticPr fontId="15"/>
  </si>
  <si>
    <t>赤坂中学校</t>
    <rPh sb="0" eb="2">
      <t>アカサカ</t>
    </rPh>
    <rPh sb="2" eb="5">
      <t>チュウガッコウ</t>
    </rPh>
    <phoneticPr fontId="15"/>
  </si>
  <si>
    <t>701-2222</t>
    <phoneticPr fontId="15"/>
  </si>
  <si>
    <t>赤磐市町苅田425-1</t>
    <rPh sb="3" eb="6">
      <t>マチカンダ</t>
    </rPh>
    <phoneticPr fontId="15"/>
  </si>
  <si>
    <t>086-957-3014</t>
    <phoneticPr fontId="15"/>
  </si>
  <si>
    <t>1階：1室
2階：1室
3階：1室
4階：1室</t>
    <rPh sb="1" eb="2">
      <t>カイ</t>
    </rPh>
    <rPh sb="4" eb="5">
      <t>シツ</t>
    </rPh>
    <rPh sb="7" eb="8">
      <t>カイ</t>
    </rPh>
    <rPh sb="10" eb="11">
      <t>シツ</t>
    </rPh>
    <rPh sb="13" eb="14">
      <t>カイ</t>
    </rPh>
    <rPh sb="16" eb="17">
      <t>シツ</t>
    </rPh>
    <rPh sb="19" eb="20">
      <t>カイ</t>
    </rPh>
    <rPh sb="22" eb="23">
      <t>シツ</t>
    </rPh>
    <phoneticPr fontId="15"/>
  </si>
  <si>
    <t>磐梨中学校</t>
    <rPh sb="0" eb="2">
      <t>イワナシ</t>
    </rPh>
    <rPh sb="2" eb="5">
      <t>チュウガッコウ</t>
    </rPh>
    <phoneticPr fontId="15"/>
  </si>
  <si>
    <t>709-0704</t>
    <phoneticPr fontId="15"/>
  </si>
  <si>
    <t>赤磐市沢原149</t>
    <rPh sb="3" eb="5">
      <t>サワハラ</t>
    </rPh>
    <phoneticPr fontId="15"/>
  </si>
  <si>
    <t>086-995-0004</t>
    <phoneticPr fontId="15"/>
  </si>
  <si>
    <t>1階：4室
2階：3室
3階：2室</t>
    <rPh sb="1" eb="2">
      <t>カイ</t>
    </rPh>
    <rPh sb="4" eb="5">
      <t>シツ</t>
    </rPh>
    <rPh sb="7" eb="8">
      <t>カイ</t>
    </rPh>
    <rPh sb="10" eb="11">
      <t>シツ</t>
    </rPh>
    <rPh sb="13" eb="14">
      <t>カイ</t>
    </rPh>
    <rPh sb="16" eb="17">
      <t>シツ</t>
    </rPh>
    <phoneticPr fontId="15"/>
  </si>
  <si>
    <t>吉井中学校</t>
    <rPh sb="0" eb="2">
      <t>ヨシイ</t>
    </rPh>
    <rPh sb="2" eb="5">
      <t>チュウガッコウ</t>
    </rPh>
    <phoneticPr fontId="15"/>
  </si>
  <si>
    <t>701-2503</t>
    <phoneticPr fontId="15"/>
  </si>
  <si>
    <t>赤磐市周匝161</t>
    <rPh sb="3" eb="5">
      <t>スサイ</t>
    </rPh>
    <phoneticPr fontId="15"/>
  </si>
  <si>
    <t>086-954-0204</t>
    <phoneticPr fontId="15"/>
  </si>
  <si>
    <t>1階：1室
2階：2室
3階：2室</t>
    <rPh sb="1" eb="2">
      <t>カイ</t>
    </rPh>
    <rPh sb="4" eb="5">
      <t>シツ</t>
    </rPh>
    <rPh sb="7" eb="8">
      <t>カイ</t>
    </rPh>
    <rPh sb="10" eb="11">
      <t>シツ</t>
    </rPh>
    <rPh sb="13" eb="14">
      <t>カイ</t>
    </rPh>
    <rPh sb="16" eb="17">
      <t>シツ</t>
    </rPh>
    <phoneticPr fontId="15"/>
  </si>
  <si>
    <t>山陽小学校</t>
    <rPh sb="0" eb="5">
      <t>サンヨウショウガッコウ</t>
    </rPh>
    <phoneticPr fontId="15"/>
  </si>
  <si>
    <t>赤磐市上市123</t>
    <rPh sb="3" eb="5">
      <t>カミイチ</t>
    </rPh>
    <phoneticPr fontId="15"/>
  </si>
  <si>
    <t>086-955-0049</t>
    <phoneticPr fontId="15"/>
  </si>
  <si>
    <t>1階：6室
2階：8室
3階：4室</t>
    <rPh sb="1" eb="2">
      <t>カイ</t>
    </rPh>
    <rPh sb="4" eb="5">
      <t>シツ</t>
    </rPh>
    <rPh sb="7" eb="8">
      <t>カイ</t>
    </rPh>
    <rPh sb="10" eb="11">
      <t>シツ</t>
    </rPh>
    <rPh sb="13" eb="14">
      <t>カイ</t>
    </rPh>
    <rPh sb="16" eb="17">
      <t>シツ</t>
    </rPh>
    <phoneticPr fontId="15"/>
  </si>
  <si>
    <t>山陽西小学校</t>
    <rPh sb="0" eb="3">
      <t>サンヨウニシ</t>
    </rPh>
    <rPh sb="3" eb="6">
      <t>ショウガッコウ</t>
    </rPh>
    <phoneticPr fontId="15"/>
  </si>
  <si>
    <t>709-0827</t>
    <phoneticPr fontId="15"/>
  </si>
  <si>
    <t>赤磐市山陽3丁目1</t>
    <rPh sb="3" eb="5">
      <t>サンヨウ</t>
    </rPh>
    <rPh sb="6" eb="8">
      <t>チョウメ</t>
    </rPh>
    <phoneticPr fontId="15"/>
  </si>
  <si>
    <t>086-955-2002</t>
    <phoneticPr fontId="15"/>
  </si>
  <si>
    <t>1階：1室
2階：6室
3階：4室</t>
    <rPh sb="1" eb="2">
      <t>カイ</t>
    </rPh>
    <rPh sb="4" eb="5">
      <t>シツ</t>
    </rPh>
    <rPh sb="7" eb="8">
      <t>カイ</t>
    </rPh>
    <rPh sb="10" eb="11">
      <t>シツ</t>
    </rPh>
    <rPh sb="13" eb="14">
      <t>カイ</t>
    </rPh>
    <rPh sb="16" eb="17">
      <t>シツ</t>
    </rPh>
    <phoneticPr fontId="15"/>
  </si>
  <si>
    <t>山陽東小学校</t>
    <rPh sb="0" eb="3">
      <t>サンヨウヒガシ</t>
    </rPh>
    <rPh sb="3" eb="6">
      <t>ショウガッコウ</t>
    </rPh>
    <phoneticPr fontId="15"/>
  </si>
  <si>
    <t>赤磐市桜が丘西３丁目30</t>
    <rPh sb="3" eb="4">
      <t>サクラ</t>
    </rPh>
    <rPh sb="5" eb="6">
      <t>オカ</t>
    </rPh>
    <rPh sb="6" eb="7">
      <t>ニシ</t>
    </rPh>
    <rPh sb="8" eb="10">
      <t>チョウメ</t>
    </rPh>
    <phoneticPr fontId="15"/>
  </si>
  <si>
    <t>086-955-1911</t>
    <phoneticPr fontId="15"/>
  </si>
  <si>
    <t>1階：7室
2階：10室
3階：9室
4階：1室</t>
    <rPh sb="1" eb="2">
      <t>カイ</t>
    </rPh>
    <rPh sb="4" eb="5">
      <t>シツ</t>
    </rPh>
    <rPh sb="7" eb="8">
      <t>カイ</t>
    </rPh>
    <rPh sb="11" eb="12">
      <t>シツ</t>
    </rPh>
    <rPh sb="14" eb="15">
      <t>カイ</t>
    </rPh>
    <rPh sb="17" eb="18">
      <t>シツ</t>
    </rPh>
    <rPh sb="20" eb="21">
      <t>カイ</t>
    </rPh>
    <rPh sb="23" eb="24">
      <t>シツ</t>
    </rPh>
    <phoneticPr fontId="15"/>
  </si>
  <si>
    <t>山陽北小学校</t>
    <rPh sb="0" eb="6">
      <t>サンヨウキタショウガッコウ</t>
    </rPh>
    <phoneticPr fontId="15"/>
  </si>
  <si>
    <t>赤磐市桜が丘西８丁目8-23</t>
    <rPh sb="3" eb="4">
      <t>サクラ</t>
    </rPh>
    <rPh sb="5" eb="6">
      <t>オカ</t>
    </rPh>
    <rPh sb="6" eb="7">
      <t>ニシ</t>
    </rPh>
    <rPh sb="8" eb="10">
      <t>チョウメ</t>
    </rPh>
    <phoneticPr fontId="15"/>
  </si>
  <si>
    <t>086-955-2858</t>
    <phoneticPr fontId="15"/>
  </si>
  <si>
    <t>1階：7室
2階：4室</t>
    <rPh sb="1" eb="2">
      <t>カイ</t>
    </rPh>
    <rPh sb="4" eb="5">
      <t>シツ</t>
    </rPh>
    <rPh sb="7" eb="8">
      <t>カイ</t>
    </rPh>
    <rPh sb="10" eb="11">
      <t>シツ</t>
    </rPh>
    <phoneticPr fontId="15"/>
  </si>
  <si>
    <t>赤坂小学校</t>
    <rPh sb="0" eb="2">
      <t>アカサカ</t>
    </rPh>
    <rPh sb="2" eb="5">
      <t>ショウガッコウ</t>
    </rPh>
    <phoneticPr fontId="15"/>
  </si>
  <si>
    <t>赤磐市町苅田64</t>
    <rPh sb="3" eb="6">
      <t>マチカンダ</t>
    </rPh>
    <phoneticPr fontId="15"/>
  </si>
  <si>
    <t>086-957-3026</t>
    <phoneticPr fontId="15"/>
  </si>
  <si>
    <t>1階：2室
2階：2室</t>
    <rPh sb="1" eb="2">
      <t>カイ</t>
    </rPh>
    <rPh sb="4" eb="5">
      <t>シツ</t>
    </rPh>
    <rPh sb="7" eb="8">
      <t>カイ</t>
    </rPh>
    <rPh sb="10" eb="11">
      <t>シツ</t>
    </rPh>
    <phoneticPr fontId="15"/>
  </si>
  <si>
    <t>豊田小学校</t>
    <rPh sb="0" eb="2">
      <t>トヨタ</t>
    </rPh>
    <rPh sb="2" eb="5">
      <t>ショウガッコウ</t>
    </rPh>
    <phoneticPr fontId="15"/>
  </si>
  <si>
    <t>709-0705</t>
    <phoneticPr fontId="15"/>
  </si>
  <si>
    <t>赤磐市松木569</t>
    <rPh sb="3" eb="5">
      <t>マツキ</t>
    </rPh>
    <phoneticPr fontId="15"/>
  </si>
  <si>
    <t>086-995-0015</t>
    <phoneticPr fontId="15"/>
  </si>
  <si>
    <t>1階：5室
2階：3室</t>
    <rPh sb="1" eb="2">
      <t>カイ</t>
    </rPh>
    <rPh sb="4" eb="5">
      <t>シツ</t>
    </rPh>
    <rPh sb="7" eb="8">
      <t>カイ</t>
    </rPh>
    <rPh sb="10" eb="11">
      <t>シツ</t>
    </rPh>
    <phoneticPr fontId="15"/>
  </si>
  <si>
    <t>磐梨小学校</t>
    <rPh sb="0" eb="2">
      <t>イワナシ</t>
    </rPh>
    <rPh sb="2" eb="5">
      <t>ショウガッコウ</t>
    </rPh>
    <phoneticPr fontId="15"/>
  </si>
  <si>
    <t>赤磐市沢原55-1</t>
    <rPh sb="3" eb="5">
      <t>サワハラ</t>
    </rPh>
    <phoneticPr fontId="15"/>
  </si>
  <si>
    <t>086-995-0031</t>
    <phoneticPr fontId="15"/>
  </si>
  <si>
    <t>桜が丘小学校</t>
    <rPh sb="0" eb="1">
      <t>サクラ</t>
    </rPh>
    <rPh sb="2" eb="3">
      <t>オカ</t>
    </rPh>
    <rPh sb="3" eb="6">
      <t>ショウガッコウ</t>
    </rPh>
    <phoneticPr fontId="15"/>
  </si>
  <si>
    <t>709-0721</t>
    <phoneticPr fontId="15"/>
  </si>
  <si>
    <t>赤磐市桜が丘東６丁目6-693</t>
    <rPh sb="3" eb="4">
      <t>サクラ</t>
    </rPh>
    <rPh sb="5" eb="6">
      <t>オカ</t>
    </rPh>
    <rPh sb="6" eb="7">
      <t>ヒガシ</t>
    </rPh>
    <rPh sb="8" eb="10">
      <t>チョウメ</t>
    </rPh>
    <phoneticPr fontId="15"/>
  </si>
  <si>
    <t>086-995-0035</t>
    <phoneticPr fontId="15"/>
  </si>
  <si>
    <t>1階：3室
2階：7室
3階：4室</t>
    <rPh sb="1" eb="2">
      <t>カイ</t>
    </rPh>
    <rPh sb="4" eb="5">
      <t>シツ</t>
    </rPh>
    <rPh sb="7" eb="8">
      <t>カイ</t>
    </rPh>
    <rPh sb="10" eb="11">
      <t>シツ</t>
    </rPh>
    <rPh sb="13" eb="14">
      <t>カイ</t>
    </rPh>
    <rPh sb="16" eb="17">
      <t>シツ</t>
    </rPh>
    <phoneticPr fontId="15"/>
  </si>
  <si>
    <t>城南小学校</t>
    <rPh sb="0" eb="5">
      <t>ジョウナンショウガッコウ</t>
    </rPh>
    <phoneticPr fontId="15"/>
  </si>
  <si>
    <t>701-2521</t>
    <phoneticPr fontId="15"/>
  </si>
  <si>
    <t>赤磐市黒本129</t>
    <rPh sb="3" eb="5">
      <t>クロモト</t>
    </rPh>
    <phoneticPr fontId="15"/>
  </si>
  <si>
    <t>086-954-0700</t>
    <phoneticPr fontId="15"/>
  </si>
  <si>
    <t>1階：2室
2階：3室
3階：3室</t>
    <rPh sb="1" eb="2">
      <t>カイ</t>
    </rPh>
    <rPh sb="4" eb="5">
      <t>シツ</t>
    </rPh>
    <rPh sb="7" eb="8">
      <t>カイ</t>
    </rPh>
    <rPh sb="10" eb="11">
      <t>シツ</t>
    </rPh>
    <rPh sb="13" eb="14">
      <t>カイ</t>
    </rPh>
    <rPh sb="16" eb="17">
      <t>シツ</t>
    </rPh>
    <phoneticPr fontId="15"/>
  </si>
  <si>
    <t>仁美小学校</t>
    <rPh sb="0" eb="2">
      <t>ジンビ</t>
    </rPh>
    <rPh sb="2" eb="5">
      <t>ショウガッコウ</t>
    </rPh>
    <phoneticPr fontId="15"/>
  </si>
  <si>
    <t>701-2435</t>
    <phoneticPr fontId="15"/>
  </si>
  <si>
    <t>赤磐市仁掘中888</t>
    <rPh sb="3" eb="5">
      <t>ニボリ</t>
    </rPh>
    <rPh sb="5" eb="6">
      <t>ナカ</t>
    </rPh>
    <phoneticPr fontId="15"/>
  </si>
  <si>
    <t>086-958-2115</t>
    <phoneticPr fontId="15"/>
  </si>
  <si>
    <t>1階：2室
2階：3室</t>
    <rPh sb="1" eb="2">
      <t>カイ</t>
    </rPh>
    <rPh sb="4" eb="5">
      <t>シツ</t>
    </rPh>
    <rPh sb="7" eb="8">
      <t>カイ</t>
    </rPh>
    <rPh sb="10" eb="11">
      <t>シツ</t>
    </rPh>
    <phoneticPr fontId="15"/>
  </si>
  <si>
    <t>赤磐市役所中央公民館</t>
    <rPh sb="0" eb="5">
      <t>アカイワシヤクショ</t>
    </rPh>
    <rPh sb="5" eb="10">
      <t>チュウオウコウミンカン</t>
    </rPh>
    <phoneticPr fontId="15"/>
  </si>
  <si>
    <t>709-0816</t>
    <phoneticPr fontId="15"/>
  </si>
  <si>
    <t>赤磐市下市337</t>
    <rPh sb="0" eb="3">
      <t>アカイワシ</t>
    </rPh>
    <rPh sb="3" eb="5">
      <t>シモイチ</t>
    </rPh>
    <phoneticPr fontId="15"/>
  </si>
  <si>
    <t>086-955-6807</t>
    <phoneticPr fontId="15"/>
  </si>
  <si>
    <t>２階：１室</t>
    <rPh sb="1" eb="2">
      <t>カイ</t>
    </rPh>
    <rPh sb="4" eb="5">
      <t>シツ</t>
    </rPh>
    <phoneticPr fontId="15"/>
  </si>
  <si>
    <t>井原市教育委員会</t>
    <rPh sb="0" eb="8">
      <t>イバラシキョウイクイインカイ</t>
    </rPh>
    <phoneticPr fontId="10"/>
  </si>
  <si>
    <t>井原市立高屋小学校</t>
  </si>
  <si>
    <t>715-0024</t>
  </si>
  <si>
    <t>井原市高屋町1998番地　</t>
  </si>
  <si>
    <t>0866-67-0334</t>
  </si>
  <si>
    <t>1階</t>
    <rPh sb="1" eb="2">
      <t>カイ</t>
    </rPh>
    <phoneticPr fontId="15"/>
  </si>
  <si>
    <t>職員室</t>
    <rPh sb="0" eb="3">
      <t>ショクインシツ</t>
    </rPh>
    <phoneticPr fontId="15"/>
  </si>
  <si>
    <t>9:00～16:00</t>
    <phoneticPr fontId="15"/>
  </si>
  <si>
    <t>井原市立大江小学校</t>
  </si>
  <si>
    <t>715-0023</t>
  </si>
  <si>
    <t>井原市大江町2886番地</t>
  </si>
  <si>
    <t>0866-67-0439</t>
  </si>
  <si>
    <t>9:00～16：00</t>
    <phoneticPr fontId="15"/>
  </si>
  <si>
    <t>井原市立稲倉小学校</t>
  </si>
  <si>
    <t>715-0017</t>
  </si>
  <si>
    <t>井原市下稲木町888番地</t>
  </si>
  <si>
    <t>0866-62-6145</t>
  </si>
  <si>
    <t>井原市立県主小学校</t>
  </si>
  <si>
    <t>715-0005</t>
  </si>
  <si>
    <t>井原市門田町649番地1</t>
  </si>
  <si>
    <t>0866-62-0585</t>
  </si>
  <si>
    <t>井原市立木之子小学校</t>
  </si>
  <si>
    <t>715-0004</t>
  </si>
  <si>
    <t>井原市木之子町2946番地</t>
  </si>
  <si>
    <t>0866-62-1817</t>
  </si>
  <si>
    <t>井原市立荏原小学校</t>
  </si>
  <si>
    <t>715-0003</t>
  </si>
  <si>
    <t>井原市東江原町2584番地</t>
  </si>
  <si>
    <t>0866-63-0008</t>
  </si>
  <si>
    <t>井原市立西江原小学校</t>
  </si>
  <si>
    <t>715-0006</t>
  </si>
  <si>
    <t>井原市西江原町567番地1</t>
  </si>
  <si>
    <t>0866-62-0336</t>
  </si>
  <si>
    <t>井原市立野上小学校</t>
  </si>
  <si>
    <t>715-0001</t>
  </si>
  <si>
    <t>井原市野上町3201番地</t>
  </si>
  <si>
    <t>0866-63-1008</t>
  </si>
  <si>
    <t>井原市立青野小学校</t>
  </si>
  <si>
    <t>715-0012</t>
  </si>
  <si>
    <t>井原市青野町2507番地1</t>
  </si>
  <si>
    <t>0866-62-0133</t>
  </si>
  <si>
    <t>井原市立井原小学校</t>
  </si>
  <si>
    <t>715-0019</t>
  </si>
  <si>
    <t>井原市井原町1113番地1</t>
  </si>
  <si>
    <t>0866-62-0029</t>
  </si>
  <si>
    <t>井原市立出部小学校</t>
  </si>
  <si>
    <t>715-0021</t>
  </si>
  <si>
    <t>井原市上出部町235番地1</t>
  </si>
  <si>
    <t>0866-65-0120</t>
  </si>
  <si>
    <t>井原市立美星小学校</t>
  </si>
  <si>
    <t>714-1413</t>
  </si>
  <si>
    <t>井原市美星町西水砂20番地</t>
  </si>
  <si>
    <t>0866-87-2008</t>
  </si>
  <si>
    <t>井原市立芳井小学校</t>
  </si>
  <si>
    <t>714-2111</t>
  </si>
  <si>
    <t>井原市芳井町吉井4114番地1</t>
  </si>
  <si>
    <t>0866-72-0042</t>
  </si>
  <si>
    <t>井原市立高屋中学校</t>
  </si>
  <si>
    <t>井原市高屋町二丁目9番地1</t>
  </si>
  <si>
    <t>0866-67-0338</t>
  </si>
  <si>
    <t>井原市立木之子中学校</t>
  </si>
  <si>
    <t>井原市木之子町2957番地1　</t>
  </si>
  <si>
    <t>0866-62-3603</t>
  </si>
  <si>
    <t>井原市立井原中学校</t>
  </si>
  <si>
    <t>井原市西江原町2000番地</t>
  </si>
  <si>
    <t>0866-62-0314</t>
  </si>
  <si>
    <t>井原市立美星中学校</t>
  </si>
  <si>
    <t>714-1415</t>
  </si>
  <si>
    <t>井原市美星町星田1</t>
  </si>
  <si>
    <t>0866-87-2004</t>
  </si>
  <si>
    <t>井原市立芳井中学校</t>
  </si>
  <si>
    <t>井原市芳井町吉井4052番地</t>
  </si>
  <si>
    <t>0866-72-0059</t>
  </si>
  <si>
    <t>井原市教育委員会学校教育課</t>
    <rPh sb="0" eb="8">
      <t>イバラシキョウイクイインカイ</t>
    </rPh>
    <rPh sb="8" eb="13">
      <t>ガッコウキョウイクカ</t>
    </rPh>
    <phoneticPr fontId="15"/>
  </si>
  <si>
    <t>井原市井原町311番地1</t>
  </si>
  <si>
    <t>0866-62-9532</t>
  </si>
  <si>
    <t>4階</t>
    <rPh sb="1" eb="2">
      <t>カイ</t>
    </rPh>
    <phoneticPr fontId="15"/>
  </si>
  <si>
    <t>学校教育課</t>
    <rPh sb="0" eb="5">
      <t>ガッコウキョウイクカ</t>
    </rPh>
    <phoneticPr fontId="15"/>
  </si>
  <si>
    <t>里庄町教育委員会</t>
    <rPh sb="0" eb="3">
      <t>サトショウチョウ</t>
    </rPh>
    <rPh sb="3" eb="8">
      <t>キョウイクイインカイ</t>
    </rPh>
    <phoneticPr fontId="15"/>
  </si>
  <si>
    <t>里庄東小学校</t>
    <rPh sb="0" eb="2">
      <t>サトショウ</t>
    </rPh>
    <rPh sb="2" eb="3">
      <t>ヒガシ</t>
    </rPh>
    <rPh sb="3" eb="6">
      <t>ショウガッコウ</t>
    </rPh>
    <phoneticPr fontId="15"/>
  </si>
  <si>
    <t>719-0301</t>
    <phoneticPr fontId="15"/>
  </si>
  <si>
    <t>岡山県浅口郡里庄町大字里見6610番地</t>
    <rPh sb="0" eb="3">
      <t>オカヤマケン</t>
    </rPh>
    <rPh sb="3" eb="6">
      <t>アサクチグン</t>
    </rPh>
    <rPh sb="6" eb="9">
      <t>サトショウチョウ</t>
    </rPh>
    <rPh sb="9" eb="11">
      <t>オオアザ</t>
    </rPh>
    <rPh sb="11" eb="13">
      <t>サトミ</t>
    </rPh>
    <rPh sb="17" eb="19">
      <t>バンチ</t>
    </rPh>
    <phoneticPr fontId="15"/>
  </si>
  <si>
    <t>0865-64-2013</t>
    <phoneticPr fontId="15"/>
  </si>
  <si>
    <t>3F</t>
    <phoneticPr fontId="15"/>
  </si>
  <si>
    <t>里ちゃんホール</t>
    <rPh sb="0" eb="1">
      <t>サト</t>
    </rPh>
    <phoneticPr fontId="15"/>
  </si>
  <si>
    <t>8:30～16:３０</t>
  </si>
  <si>
    <t>里庄西小学校</t>
    <rPh sb="0" eb="6">
      <t>サトショウニシショウガッコウ</t>
    </rPh>
    <phoneticPr fontId="15"/>
  </si>
  <si>
    <t>719-0302</t>
    <phoneticPr fontId="15"/>
  </si>
  <si>
    <t>岡山県浅口郡里庄町大字新庄5534番地</t>
    <rPh sb="0" eb="3">
      <t>オカヤマケン</t>
    </rPh>
    <rPh sb="3" eb="6">
      <t>アサクチグン</t>
    </rPh>
    <rPh sb="6" eb="9">
      <t>サトショウチョウ</t>
    </rPh>
    <rPh sb="9" eb="11">
      <t>オオアザ</t>
    </rPh>
    <rPh sb="11" eb="13">
      <t>シンジョウ</t>
    </rPh>
    <rPh sb="17" eb="19">
      <t>バンチ</t>
    </rPh>
    <phoneticPr fontId="15"/>
  </si>
  <si>
    <t>0865-64-2012</t>
    <phoneticPr fontId="15"/>
  </si>
  <si>
    <t>２F</t>
    <phoneticPr fontId="15"/>
  </si>
  <si>
    <t>視聴覚室</t>
    <rPh sb="0" eb="4">
      <t>シチョウカクシツ</t>
    </rPh>
    <phoneticPr fontId="15"/>
  </si>
  <si>
    <t>8:30～16:３０</t>
    <phoneticPr fontId="15"/>
  </si>
  <si>
    <t>里庄中学校</t>
    <rPh sb="0" eb="5">
      <t>サトショウチュウガッコウ</t>
    </rPh>
    <phoneticPr fontId="15"/>
  </si>
  <si>
    <t>719-030１</t>
    <phoneticPr fontId="15"/>
  </si>
  <si>
    <t>岡山県浅口郡里庄町大字里見2535番地</t>
    <rPh sb="0" eb="3">
      <t>オカヤマケン</t>
    </rPh>
    <rPh sb="3" eb="6">
      <t>アサクチグン</t>
    </rPh>
    <rPh sb="6" eb="9">
      <t>サトショウチョウ</t>
    </rPh>
    <rPh sb="9" eb="11">
      <t>オオアザ</t>
    </rPh>
    <rPh sb="11" eb="13">
      <t>サトミ</t>
    </rPh>
    <rPh sb="17" eb="19">
      <t>バンチ</t>
    </rPh>
    <phoneticPr fontId="15"/>
  </si>
  <si>
    <t>0865-64-2004</t>
    <phoneticPr fontId="15"/>
  </si>
  <si>
    <t>１F</t>
  </si>
  <si>
    <t>食堂</t>
    <rPh sb="0" eb="2">
      <t>ショクドウ</t>
    </rPh>
    <phoneticPr fontId="15"/>
  </si>
  <si>
    <t>里庄町教育員会</t>
    <rPh sb="0" eb="3">
      <t>サトショウチョウ</t>
    </rPh>
    <rPh sb="3" eb="7">
      <t>キョウイクインカイ</t>
    </rPh>
    <phoneticPr fontId="15"/>
  </si>
  <si>
    <t>岡山県浅口郡里庄町大字里見1107番地２</t>
    <rPh sb="0" eb="3">
      <t>オカヤマケン</t>
    </rPh>
    <rPh sb="3" eb="6">
      <t>アサクチグン</t>
    </rPh>
    <rPh sb="6" eb="9">
      <t>サトショウチョウ</t>
    </rPh>
    <rPh sb="9" eb="11">
      <t>オオアザ</t>
    </rPh>
    <rPh sb="11" eb="13">
      <t>サトミ</t>
    </rPh>
    <rPh sb="17" eb="19">
      <t>バンチ</t>
    </rPh>
    <phoneticPr fontId="15"/>
  </si>
  <si>
    <t>0865-64-7212</t>
    <phoneticPr fontId="15"/>
  </si>
  <si>
    <t>１F</t>
    <phoneticPr fontId="15"/>
  </si>
  <si>
    <t>教育委員会</t>
    <rPh sb="0" eb="5">
      <t>キョウイクイインカイ</t>
    </rPh>
    <phoneticPr fontId="15"/>
  </si>
  <si>
    <t>各学校の状況及び予備機の運用代行サービスの利用の有無により、予備機の台数が変動する場合がある。</t>
    <phoneticPr fontId="13"/>
  </si>
  <si>
    <t>10/２６（月）がのぞましい。
各学校の状況及び予備機の運用代行サービスの利用の有無により、予備機の台数が変動する場合がある。</t>
    <rPh sb="6" eb="7">
      <t>ゲツ</t>
    </rPh>
    <phoneticPr fontId="15"/>
  </si>
  <si>
    <t>〃</t>
    <phoneticPr fontId="13"/>
  </si>
  <si>
    <t>予備機の運用代行サービスの利用の有無により、予備機の台数が変動する場合がある。</t>
    <phoneticPr fontId="13"/>
  </si>
  <si>
    <t>美作市教委育委員会</t>
    <rPh sb="0" eb="3">
      <t>ミマサカシ</t>
    </rPh>
    <rPh sb="3" eb="9">
      <t>キョウイイクイインカイ</t>
    </rPh>
    <phoneticPr fontId="15"/>
  </si>
  <si>
    <t>勝田小学校</t>
    <rPh sb="0" eb="5">
      <t>カツタショウガッコウ</t>
    </rPh>
    <phoneticPr fontId="15"/>
  </si>
  <si>
    <t>707-0113</t>
    <phoneticPr fontId="15"/>
  </si>
  <si>
    <t>美作市真加部1366</t>
    <rPh sb="0" eb="3">
      <t>ミマサカシ</t>
    </rPh>
    <rPh sb="3" eb="4">
      <t>シン</t>
    </rPh>
    <rPh sb="4" eb="6">
      <t>カブ</t>
    </rPh>
    <phoneticPr fontId="15"/>
  </si>
  <si>
    <t>0868-77-0350</t>
    <phoneticPr fontId="15"/>
  </si>
  <si>
    <t>教室保管庫</t>
    <rPh sb="0" eb="2">
      <t>キョウシツ</t>
    </rPh>
    <rPh sb="2" eb="5">
      <t>ホカンコ</t>
    </rPh>
    <phoneticPr fontId="15"/>
  </si>
  <si>
    <t>8：30～16：00</t>
    <phoneticPr fontId="15"/>
  </si>
  <si>
    <t>勝田東小学校</t>
    <rPh sb="0" eb="2">
      <t>カツタ</t>
    </rPh>
    <rPh sb="2" eb="6">
      <t>ヒガシショウガッコウ</t>
    </rPh>
    <phoneticPr fontId="15"/>
  </si>
  <si>
    <t>707-0124</t>
    <phoneticPr fontId="15"/>
  </si>
  <si>
    <t>美作市大町64</t>
    <rPh sb="0" eb="3">
      <t>ミマサカシ</t>
    </rPh>
    <rPh sb="3" eb="5">
      <t>オオマチ</t>
    </rPh>
    <phoneticPr fontId="15"/>
  </si>
  <si>
    <t>0868-77-0202</t>
    <phoneticPr fontId="15"/>
  </si>
  <si>
    <t>PC教室</t>
    <rPh sb="2" eb="4">
      <t>キョウシツ</t>
    </rPh>
    <phoneticPr fontId="15"/>
  </si>
  <si>
    <t>大原小学校</t>
    <rPh sb="0" eb="2">
      <t>オオハラ</t>
    </rPh>
    <rPh sb="2" eb="5">
      <t>ショウガッコウ</t>
    </rPh>
    <phoneticPr fontId="15"/>
  </si>
  <si>
    <t>707-0417</t>
    <phoneticPr fontId="15"/>
  </si>
  <si>
    <t>美作市下町326-2</t>
    <rPh sb="0" eb="3">
      <t>ミマサカシ</t>
    </rPh>
    <rPh sb="3" eb="5">
      <t>シモマチ</t>
    </rPh>
    <phoneticPr fontId="15"/>
  </si>
  <si>
    <t>0868-78-2031</t>
    <phoneticPr fontId="15"/>
  </si>
  <si>
    <t>玄関/多目的ホール</t>
    <rPh sb="0" eb="2">
      <t>ゲンカン</t>
    </rPh>
    <rPh sb="3" eb="6">
      <t>タモクテキ</t>
    </rPh>
    <phoneticPr fontId="15"/>
  </si>
  <si>
    <t>美作第一小学校</t>
    <rPh sb="0" eb="2">
      <t>ミマサカ</t>
    </rPh>
    <rPh sb="2" eb="7">
      <t>ダイイチショウガッコウ</t>
    </rPh>
    <phoneticPr fontId="15"/>
  </si>
  <si>
    <t>707-0062</t>
    <phoneticPr fontId="15"/>
  </si>
  <si>
    <t>美作市湯郷58</t>
    <rPh sb="0" eb="3">
      <t>ミマサカシ</t>
    </rPh>
    <rPh sb="3" eb="5">
      <t>ユノゴウ</t>
    </rPh>
    <phoneticPr fontId="15"/>
  </si>
  <si>
    <t>0868-72-1133</t>
    <phoneticPr fontId="15"/>
  </si>
  <si>
    <t>校長室</t>
    <rPh sb="0" eb="3">
      <t>コウチョウシツ</t>
    </rPh>
    <phoneticPr fontId="15"/>
  </si>
  <si>
    <t>美作北小学校</t>
    <rPh sb="0" eb="2">
      <t>ミマサカ</t>
    </rPh>
    <rPh sb="2" eb="3">
      <t>キタ</t>
    </rPh>
    <rPh sb="3" eb="6">
      <t>ショウガッコウ</t>
    </rPh>
    <phoneticPr fontId="15"/>
  </si>
  <si>
    <t>707-0021</t>
    <phoneticPr fontId="15"/>
  </si>
  <si>
    <t>美作市楢原中60</t>
    <rPh sb="0" eb="3">
      <t>ミマサカシ</t>
    </rPh>
    <rPh sb="3" eb="5">
      <t>ナラハラ</t>
    </rPh>
    <rPh sb="5" eb="6">
      <t>ナカ</t>
    </rPh>
    <phoneticPr fontId="15"/>
  </si>
  <si>
    <t>0868-72-0316</t>
    <phoneticPr fontId="15"/>
  </si>
  <si>
    <t>1階：2階</t>
    <rPh sb="1" eb="2">
      <t>カイ</t>
    </rPh>
    <rPh sb="4" eb="5">
      <t>カイ</t>
    </rPh>
    <phoneticPr fontId="15"/>
  </si>
  <si>
    <t>江見小学校</t>
    <rPh sb="0" eb="2">
      <t>エミ</t>
    </rPh>
    <rPh sb="2" eb="5">
      <t>ショウガッコウ</t>
    </rPh>
    <phoneticPr fontId="15"/>
  </si>
  <si>
    <t>709-4234</t>
    <phoneticPr fontId="15"/>
  </si>
  <si>
    <t>美作市江見573</t>
    <rPh sb="0" eb="3">
      <t>ミマサカシ</t>
    </rPh>
    <rPh sb="3" eb="5">
      <t>エミ</t>
    </rPh>
    <phoneticPr fontId="15"/>
  </si>
  <si>
    <t>0868-75-0009</t>
    <phoneticPr fontId="15"/>
  </si>
  <si>
    <t>土居小学校</t>
    <rPh sb="0" eb="2">
      <t>ドイ</t>
    </rPh>
    <rPh sb="2" eb="5">
      <t>ショウガッコウ</t>
    </rPh>
    <phoneticPr fontId="15"/>
  </si>
  <si>
    <t>709-4244</t>
    <phoneticPr fontId="15"/>
  </si>
  <si>
    <t>美作市土居203</t>
    <rPh sb="0" eb="3">
      <t>ミマサカシ</t>
    </rPh>
    <rPh sb="3" eb="5">
      <t>ドイ</t>
    </rPh>
    <phoneticPr fontId="15"/>
  </si>
  <si>
    <t>0868-75-0131</t>
    <phoneticPr fontId="15"/>
  </si>
  <si>
    <t>英田小学校</t>
    <rPh sb="0" eb="5">
      <t>アイダショウガッコウ</t>
    </rPh>
    <phoneticPr fontId="15"/>
  </si>
  <si>
    <t>701-2604</t>
    <phoneticPr fontId="15"/>
  </si>
  <si>
    <t>美作市福本935</t>
    <rPh sb="0" eb="3">
      <t>ミマサカシ</t>
    </rPh>
    <rPh sb="3" eb="5">
      <t>フクモト</t>
    </rPh>
    <phoneticPr fontId="15"/>
  </si>
  <si>
    <t>0868-74-2257</t>
    <phoneticPr fontId="15"/>
  </si>
  <si>
    <t>勝田中学校</t>
    <rPh sb="0" eb="5">
      <t>カツタチュウガッコウ</t>
    </rPh>
    <phoneticPr fontId="15"/>
  </si>
  <si>
    <t>美作市真加部1575</t>
    <rPh sb="0" eb="3">
      <t>ミマサカシ</t>
    </rPh>
    <rPh sb="3" eb="4">
      <t>シン</t>
    </rPh>
    <rPh sb="4" eb="6">
      <t>カブ</t>
    </rPh>
    <phoneticPr fontId="15"/>
  </si>
  <si>
    <t>0868-77-1250</t>
    <phoneticPr fontId="15"/>
  </si>
  <si>
    <t>大原中学校</t>
    <rPh sb="0" eb="2">
      <t>オオハラ</t>
    </rPh>
    <rPh sb="2" eb="5">
      <t>チュウガッコウ</t>
    </rPh>
    <phoneticPr fontId="15"/>
  </si>
  <si>
    <t>美作市下町350</t>
    <rPh sb="0" eb="3">
      <t>ミマサカシ</t>
    </rPh>
    <rPh sb="3" eb="5">
      <t>シモマチ</t>
    </rPh>
    <phoneticPr fontId="15"/>
  </si>
  <si>
    <t>0868-78-2211</t>
    <phoneticPr fontId="15"/>
  </si>
  <si>
    <t>美作中学校</t>
    <rPh sb="0" eb="2">
      <t>ミマサカ</t>
    </rPh>
    <rPh sb="2" eb="5">
      <t>チュウガッコウ</t>
    </rPh>
    <phoneticPr fontId="15"/>
  </si>
  <si>
    <t>707-0046</t>
    <phoneticPr fontId="15"/>
  </si>
  <si>
    <t>美作市三倉田205</t>
    <rPh sb="0" eb="3">
      <t>ミマサカシ</t>
    </rPh>
    <rPh sb="3" eb="4">
      <t>サン</t>
    </rPh>
    <rPh sb="4" eb="6">
      <t>クラタ</t>
    </rPh>
    <phoneticPr fontId="15"/>
  </si>
  <si>
    <t>0868-72-1239</t>
    <phoneticPr fontId="15"/>
  </si>
  <si>
    <t>作東中学校</t>
    <rPh sb="0" eb="5">
      <t>サクトウチュウガッコウ</t>
    </rPh>
    <phoneticPr fontId="15"/>
  </si>
  <si>
    <t>美作市江見226-2</t>
    <rPh sb="0" eb="3">
      <t>ミマサカシ</t>
    </rPh>
    <rPh sb="3" eb="5">
      <t>エミ</t>
    </rPh>
    <phoneticPr fontId="15"/>
  </si>
  <si>
    <t>0868-75-0042</t>
    <phoneticPr fontId="15"/>
  </si>
  <si>
    <t>通級教室</t>
    <rPh sb="0" eb="2">
      <t>ツウキュウ</t>
    </rPh>
    <rPh sb="2" eb="4">
      <t>キョウシツ</t>
    </rPh>
    <phoneticPr fontId="15"/>
  </si>
  <si>
    <t>作東中学校（樸学園）</t>
    <rPh sb="0" eb="5">
      <t>サクトウチュウガッコウ</t>
    </rPh>
    <rPh sb="6" eb="9">
      <t>アラキガクエン</t>
    </rPh>
    <phoneticPr fontId="15"/>
  </si>
  <si>
    <t>美作市江見945</t>
    <rPh sb="0" eb="3">
      <t>ミマサカシ</t>
    </rPh>
    <rPh sb="3" eb="5">
      <t>エミ</t>
    </rPh>
    <phoneticPr fontId="15"/>
  </si>
  <si>
    <t>0868-75-3108</t>
    <phoneticPr fontId="15"/>
  </si>
  <si>
    <t>英田中学校</t>
    <rPh sb="0" eb="2">
      <t>アイダ</t>
    </rPh>
    <rPh sb="2" eb="5">
      <t>チュウガッコウ</t>
    </rPh>
    <phoneticPr fontId="15"/>
  </si>
  <si>
    <t>美作市福本730</t>
    <rPh sb="0" eb="3">
      <t>ミマサカシ</t>
    </rPh>
    <rPh sb="3" eb="5">
      <t>フクモト</t>
    </rPh>
    <phoneticPr fontId="15"/>
  </si>
  <si>
    <t>0868-74-2009</t>
    <phoneticPr fontId="15"/>
  </si>
  <si>
    <t>家庭科室</t>
    <rPh sb="0" eb="3">
      <t>カテイカ</t>
    </rPh>
    <rPh sb="3" eb="4">
      <t>シツ</t>
    </rPh>
    <phoneticPr fontId="15"/>
  </si>
  <si>
    <t>美作市教育委員会</t>
    <rPh sb="0" eb="8">
      <t>ミマサカシキョウイクイインカイ</t>
    </rPh>
    <phoneticPr fontId="15"/>
  </si>
  <si>
    <t>707-8501</t>
    <phoneticPr fontId="15"/>
  </si>
  <si>
    <t>美作市美来1</t>
    <rPh sb="0" eb="3">
      <t>ミマサカシ</t>
    </rPh>
    <rPh sb="3" eb="4">
      <t>ビ</t>
    </rPh>
    <rPh sb="4" eb="5">
      <t>ク</t>
    </rPh>
    <phoneticPr fontId="15"/>
  </si>
  <si>
    <t>0868-72-2900</t>
    <phoneticPr fontId="15"/>
  </si>
  <si>
    <t>久米南町教育委員会</t>
    <rPh sb="0" eb="4">
      <t>クメナンチョウ</t>
    </rPh>
    <rPh sb="4" eb="9">
      <t>キョウイクイインカイ</t>
    </rPh>
    <phoneticPr fontId="15"/>
  </si>
  <si>
    <t>弓削小学校</t>
    <rPh sb="0" eb="2">
      <t>ユゲ</t>
    </rPh>
    <rPh sb="2" eb="5">
      <t>ショウガッコウ</t>
    </rPh>
    <phoneticPr fontId="15"/>
  </si>
  <si>
    <t>709-3614</t>
    <phoneticPr fontId="15"/>
  </si>
  <si>
    <t>久米郡久米南町下弓削１００８-２</t>
    <rPh sb="0" eb="3">
      <t>クメグン</t>
    </rPh>
    <rPh sb="3" eb="7">
      <t>クメナンチョウ</t>
    </rPh>
    <rPh sb="7" eb="10">
      <t>シモユゲ</t>
    </rPh>
    <phoneticPr fontId="15"/>
  </si>
  <si>
    <t>086-728-2416</t>
    <phoneticPr fontId="15"/>
  </si>
  <si>
    <t>15：00～16：30</t>
    <phoneticPr fontId="15"/>
  </si>
  <si>
    <t>誕生寺小学校</t>
    <rPh sb="0" eb="3">
      <t>タンジョウジ</t>
    </rPh>
    <rPh sb="3" eb="6">
      <t>ショウガッコウ</t>
    </rPh>
    <phoneticPr fontId="15"/>
  </si>
  <si>
    <t>709-3602</t>
    <phoneticPr fontId="15"/>
  </si>
  <si>
    <t>久米郡久米南町里方９４４</t>
    <rPh sb="0" eb="3">
      <t>クメグン</t>
    </rPh>
    <rPh sb="3" eb="7">
      <t>クメナンチョウ</t>
    </rPh>
    <rPh sb="7" eb="9">
      <t>サトガタ</t>
    </rPh>
    <phoneticPr fontId="15"/>
  </si>
  <si>
    <t>086-728-2632</t>
    <phoneticPr fontId="15"/>
  </si>
  <si>
    <t>準備室</t>
    <rPh sb="0" eb="3">
      <t>ジュンビシツ</t>
    </rPh>
    <phoneticPr fontId="15"/>
  </si>
  <si>
    <t>神目小学校</t>
    <rPh sb="0" eb="5">
      <t>コウメショウガッコウ</t>
    </rPh>
    <phoneticPr fontId="15"/>
  </si>
  <si>
    <t>709-3626</t>
    <phoneticPr fontId="15"/>
  </si>
  <si>
    <t>久米郡久米南町上神目６１３</t>
    <rPh sb="0" eb="3">
      <t>クメグン</t>
    </rPh>
    <rPh sb="3" eb="7">
      <t>クメナンチョウ</t>
    </rPh>
    <rPh sb="7" eb="10">
      <t>カミコウメ</t>
    </rPh>
    <phoneticPr fontId="15"/>
  </si>
  <si>
    <t>086-722-2021</t>
    <phoneticPr fontId="15"/>
  </si>
  <si>
    <t>１階：１室
２階：１室
３階：１室</t>
    <rPh sb="1" eb="2">
      <t>カイ</t>
    </rPh>
    <rPh sb="4" eb="5">
      <t>シツ</t>
    </rPh>
    <rPh sb="7" eb="8">
      <t>カイ</t>
    </rPh>
    <rPh sb="10" eb="11">
      <t>シツ</t>
    </rPh>
    <rPh sb="13" eb="14">
      <t>カイ</t>
    </rPh>
    <rPh sb="16" eb="17">
      <t>シツ</t>
    </rPh>
    <phoneticPr fontId="15"/>
  </si>
  <si>
    <t>１階：１室
２階：１室　</t>
    <rPh sb="1" eb="2">
      <t>カイ</t>
    </rPh>
    <rPh sb="4" eb="5">
      <t>シツ</t>
    </rPh>
    <rPh sb="7" eb="8">
      <t>カイ</t>
    </rPh>
    <rPh sb="10" eb="11">
      <t>シツ</t>
    </rPh>
    <phoneticPr fontId="15"/>
  </si>
  <si>
    <t>１階：１室
２階：１室</t>
    <rPh sb="1" eb="2">
      <t>カイ</t>
    </rPh>
    <rPh sb="4" eb="5">
      <t>シツ</t>
    </rPh>
    <rPh sb="7" eb="8">
      <t>カイ</t>
    </rPh>
    <rPh sb="10" eb="11">
      <t>シツ</t>
    </rPh>
    <phoneticPr fontId="15"/>
  </si>
  <si>
    <t>１階：会議室
２階・３階：準備室</t>
    <rPh sb="1" eb="2">
      <t>カイ</t>
    </rPh>
    <rPh sb="3" eb="6">
      <t>カイギシツ</t>
    </rPh>
    <rPh sb="8" eb="9">
      <t>カイ</t>
    </rPh>
    <rPh sb="11" eb="12">
      <t>カイ</t>
    </rPh>
    <rPh sb="13" eb="16">
      <t>ジュンビシツ</t>
    </rPh>
    <phoneticPr fontId="15"/>
  </si>
  <si>
    <t>美咲町教育委員会</t>
    <rPh sb="0" eb="8">
      <t>ミサキチョウキョウイクイインカイ</t>
    </rPh>
    <phoneticPr fontId="10"/>
  </si>
  <si>
    <t>加美小学校</t>
    <rPh sb="0" eb="5">
      <t>カミショウガッコウ</t>
    </rPh>
    <phoneticPr fontId="10"/>
  </si>
  <si>
    <t>709-3717</t>
  </si>
  <si>
    <t>岡山県久米郡美咲町原田11</t>
    <rPh sb="0" eb="11">
      <t>709-3717</t>
    </rPh>
    <phoneticPr fontId="6"/>
  </si>
  <si>
    <t>0868-66-0104</t>
  </si>
  <si>
    <t>1階：1室</t>
    <rPh sb="1" eb="2">
      <t>カイ</t>
    </rPh>
    <rPh sb="4" eb="5">
      <t>シツ</t>
    </rPh>
    <phoneticPr fontId="6"/>
  </si>
  <si>
    <t>各教室の
保管庫</t>
    <rPh sb="0" eb="1">
      <t>カク</t>
    </rPh>
    <rPh sb="1" eb="3">
      <t>キョウシツ</t>
    </rPh>
    <rPh sb="5" eb="8">
      <t>ホカンコ</t>
    </rPh>
    <phoneticPr fontId="6"/>
  </si>
  <si>
    <t>16:00～17:00</t>
  </si>
  <si>
    <t>美咲中央小学校</t>
    <rPh sb="0" eb="7">
      <t>ミサキチュウオウショウガッコウ</t>
    </rPh>
    <phoneticPr fontId="10"/>
  </si>
  <si>
    <t>709-3702</t>
  </si>
  <si>
    <t>岡山県久米郡美咲町打穴下1685-1</t>
    <rPh sb="0" eb="12">
      <t>709-3702</t>
    </rPh>
    <phoneticPr fontId="6"/>
  </si>
  <si>
    <t>0868-66-7588</t>
  </si>
  <si>
    <t>旭学園</t>
    <rPh sb="0" eb="3">
      <t>アサヒガクエン</t>
    </rPh>
    <phoneticPr fontId="10"/>
  </si>
  <si>
    <t>709-3404</t>
  </si>
  <si>
    <t>岡山県久米郡美咲町西川829-2</t>
    <rPh sb="0" eb="11">
      <t>709-3404</t>
    </rPh>
    <phoneticPr fontId="6"/>
  </si>
  <si>
    <t>0867-27-2029</t>
  </si>
  <si>
    <t>柵原学園</t>
    <rPh sb="0" eb="4">
      <t>ヤナハラガクエン</t>
    </rPh>
    <phoneticPr fontId="10"/>
  </si>
  <si>
    <t>708-1543</t>
  </si>
  <si>
    <t>岡山県久米郡美咲町書副1</t>
    <rPh sb="0" eb="11">
      <t>708-1543</t>
    </rPh>
    <phoneticPr fontId="6"/>
  </si>
  <si>
    <t>0868-64-0001</t>
  </si>
  <si>
    <t>津山市教育委員会</t>
    <rPh sb="0" eb="3">
      <t>ツヤマシ</t>
    </rPh>
    <rPh sb="3" eb="8">
      <t>キョウイク</t>
    </rPh>
    <phoneticPr fontId="7"/>
  </si>
  <si>
    <t>津山市立東小学校</t>
  </si>
  <si>
    <t>7080004</t>
  </si>
  <si>
    <t>津山市山北740</t>
    <rPh sb="0" eb="3">
      <t>ツヤマシ</t>
    </rPh>
    <rPh sb="3" eb="5">
      <t>ヤマキタ</t>
    </rPh>
    <phoneticPr fontId="17"/>
  </si>
  <si>
    <t>0868228268</t>
  </si>
  <si>
    <t>1階：4室
2階：3室
3階：4室</t>
    <rPh sb="1" eb="2">
      <t>カイ</t>
    </rPh>
    <rPh sb="4" eb="5">
      <t>シツ</t>
    </rPh>
    <rPh sb="7" eb="8">
      <t>カイ</t>
    </rPh>
    <rPh sb="10" eb="11">
      <t>シツ</t>
    </rPh>
    <phoneticPr fontId="7"/>
  </si>
  <si>
    <t>教室の
保管庫</t>
  </si>
  <si>
    <t>学校との調整による</t>
    <rPh sb="0" eb="2">
      <t>ガッコウ</t>
    </rPh>
    <rPh sb="4" eb="6">
      <t>チョウセイ</t>
    </rPh>
    <phoneticPr fontId="7"/>
  </si>
  <si>
    <t>津山市立西小学校</t>
  </si>
  <si>
    <t>7080006</t>
  </si>
  <si>
    <t>津山市小田中1360</t>
    <rPh sb="0" eb="3">
      <t>ツヤマシ</t>
    </rPh>
    <rPh sb="3" eb="6">
      <t>オダナカ</t>
    </rPh>
    <phoneticPr fontId="17"/>
  </si>
  <si>
    <t>0868229194</t>
  </si>
  <si>
    <t>1階：2室
2階：3室
3階：2室</t>
    <rPh sb="1" eb="2">
      <t>カイ</t>
    </rPh>
    <rPh sb="4" eb="5">
      <t>シツ</t>
    </rPh>
    <rPh sb="7" eb="8">
      <t>カイ</t>
    </rPh>
    <rPh sb="10" eb="11">
      <t>シツ</t>
    </rPh>
    <phoneticPr fontId="7"/>
  </si>
  <si>
    <t>津山市立南小学校</t>
  </si>
  <si>
    <t>7080886</t>
  </si>
  <si>
    <t>津山市昭和町2-73-1</t>
    <rPh sb="0" eb="3">
      <t>ツヤマシ</t>
    </rPh>
    <rPh sb="3" eb="5">
      <t>ショウワ</t>
    </rPh>
    <rPh sb="5" eb="6">
      <t>マチ</t>
    </rPh>
    <phoneticPr fontId="17"/>
  </si>
  <si>
    <t>0868228145</t>
  </si>
  <si>
    <t>津山市立北小学校</t>
  </si>
  <si>
    <t>津山市山北238</t>
    <rPh sb="0" eb="3">
      <t>ツヤマシ</t>
    </rPh>
    <rPh sb="3" eb="5">
      <t>ヤマキタ</t>
    </rPh>
    <phoneticPr fontId="17"/>
  </si>
  <si>
    <t>0868228168</t>
  </si>
  <si>
    <t>1階：4室
2階：4室
3階：4室</t>
    <rPh sb="1" eb="2">
      <t>カイ</t>
    </rPh>
    <rPh sb="4" eb="5">
      <t>シツ</t>
    </rPh>
    <rPh sb="7" eb="8">
      <t>カイ</t>
    </rPh>
    <rPh sb="10" eb="11">
      <t>シツ</t>
    </rPh>
    <phoneticPr fontId="7"/>
  </si>
  <si>
    <t>津山市立林田小学校</t>
  </si>
  <si>
    <t>7080841</t>
  </si>
  <si>
    <t>津山市川崎850</t>
    <rPh sb="0" eb="3">
      <t>ツヤマシ</t>
    </rPh>
    <rPh sb="3" eb="5">
      <t>カワサキ</t>
    </rPh>
    <phoneticPr fontId="17"/>
  </si>
  <si>
    <t>0868222764</t>
  </si>
  <si>
    <t>津山市立鶴山小学校</t>
  </si>
  <si>
    <t>7080825</t>
  </si>
  <si>
    <t>津山市志戸部121</t>
    <rPh sb="0" eb="3">
      <t>ツヤマシ</t>
    </rPh>
    <rPh sb="3" eb="4">
      <t>シ</t>
    </rPh>
    <rPh sb="4" eb="6">
      <t>トベ</t>
    </rPh>
    <phoneticPr fontId="17"/>
  </si>
  <si>
    <t>0868244701</t>
  </si>
  <si>
    <t>1階：2室
2階：8室
3階：3室</t>
    <rPh sb="1" eb="2">
      <t>カイ</t>
    </rPh>
    <rPh sb="4" eb="5">
      <t>シツ</t>
    </rPh>
    <rPh sb="7" eb="8">
      <t>カイ</t>
    </rPh>
    <rPh sb="10" eb="11">
      <t>シツ</t>
    </rPh>
    <phoneticPr fontId="7"/>
  </si>
  <si>
    <t>津山市立弥生小学校</t>
  </si>
  <si>
    <t>7080806</t>
  </si>
  <si>
    <t>津山市大田121</t>
    <rPh sb="0" eb="3">
      <t>ツヤマシ</t>
    </rPh>
    <rPh sb="3" eb="5">
      <t>オオダ</t>
    </rPh>
    <phoneticPr fontId="17"/>
  </si>
  <si>
    <t>0868271530</t>
  </si>
  <si>
    <t>1階：9室
2階：8室</t>
    <rPh sb="1" eb="2">
      <t>カイ</t>
    </rPh>
    <rPh sb="4" eb="5">
      <t>シツ</t>
    </rPh>
    <rPh sb="7" eb="8">
      <t>カイ</t>
    </rPh>
    <rPh sb="10" eb="11">
      <t>シツ</t>
    </rPh>
    <phoneticPr fontId="7"/>
  </si>
  <si>
    <t>津山市立向陽小学校</t>
  </si>
  <si>
    <t>7080013</t>
  </si>
  <si>
    <t>津山市二宮608-1</t>
    <rPh sb="0" eb="3">
      <t>ツヤマシ</t>
    </rPh>
    <rPh sb="3" eb="5">
      <t>ニノミヤ</t>
    </rPh>
    <phoneticPr fontId="17"/>
  </si>
  <si>
    <t>0868280553</t>
  </si>
  <si>
    <t>1階：2室
2階：3室
3階：4室</t>
    <rPh sb="1" eb="2">
      <t>カイ</t>
    </rPh>
    <rPh sb="4" eb="5">
      <t>シツ</t>
    </rPh>
    <rPh sb="7" eb="8">
      <t>カイ</t>
    </rPh>
    <rPh sb="10" eb="11">
      <t>シツ</t>
    </rPh>
    <phoneticPr fontId="7"/>
  </si>
  <si>
    <t>津山市立院庄小学校</t>
  </si>
  <si>
    <t>7080014</t>
  </si>
  <si>
    <t>津山市院庄1041</t>
    <rPh sb="0" eb="3">
      <t>ツヤマシ</t>
    </rPh>
    <rPh sb="3" eb="4">
      <t>イン</t>
    </rPh>
    <rPh sb="4" eb="5">
      <t>ショウ</t>
    </rPh>
    <phoneticPr fontId="17"/>
  </si>
  <si>
    <t>0868280606</t>
  </si>
  <si>
    <t>1階：1室
2階：3室
3階：2室</t>
    <rPh sb="1" eb="2">
      <t>カイ</t>
    </rPh>
    <rPh sb="4" eb="5">
      <t>シツ</t>
    </rPh>
    <rPh sb="7" eb="8">
      <t>カイ</t>
    </rPh>
    <rPh sb="10" eb="11">
      <t>シツ</t>
    </rPh>
    <phoneticPr fontId="7"/>
  </si>
  <si>
    <t>津山市立佐良山小学校</t>
  </si>
  <si>
    <t>7080873</t>
  </si>
  <si>
    <t>津山市皿657-2</t>
    <rPh sb="0" eb="3">
      <t>ツヤマシ</t>
    </rPh>
    <rPh sb="3" eb="4">
      <t>サラ</t>
    </rPh>
    <phoneticPr fontId="17"/>
  </si>
  <si>
    <t>0868280605</t>
  </si>
  <si>
    <t>1階：2室
2階：6室</t>
    <rPh sb="1" eb="2">
      <t>カイ</t>
    </rPh>
    <rPh sb="4" eb="5">
      <t>シツ</t>
    </rPh>
    <rPh sb="7" eb="8">
      <t>カイ</t>
    </rPh>
    <rPh sb="10" eb="11">
      <t>シツ</t>
    </rPh>
    <phoneticPr fontId="7"/>
  </si>
  <si>
    <t>津山市立一宮小学校</t>
  </si>
  <si>
    <t>7080814</t>
  </si>
  <si>
    <t>津山市東一宮87-1</t>
    <rPh sb="0" eb="3">
      <t>ツヤマシ</t>
    </rPh>
    <rPh sb="3" eb="4">
      <t>ヒガシ</t>
    </rPh>
    <rPh sb="4" eb="6">
      <t>イチノミヤ</t>
    </rPh>
    <phoneticPr fontId="17"/>
  </si>
  <si>
    <t>0868270100</t>
  </si>
  <si>
    <t>1階：5室
2階：6室
3階：5室</t>
    <rPh sb="1" eb="2">
      <t>カイ</t>
    </rPh>
    <rPh sb="4" eb="5">
      <t>シツ</t>
    </rPh>
    <rPh sb="7" eb="8">
      <t>カイ</t>
    </rPh>
    <rPh sb="10" eb="11">
      <t>シツ</t>
    </rPh>
    <phoneticPr fontId="7"/>
  </si>
  <si>
    <t>津山市立高田小学校</t>
  </si>
  <si>
    <t>7080807</t>
  </si>
  <si>
    <t>津山市下横野1075</t>
    <rPh sb="0" eb="3">
      <t>ツヤマシ</t>
    </rPh>
    <rPh sb="3" eb="4">
      <t>シモ</t>
    </rPh>
    <rPh sb="4" eb="6">
      <t>ヨコノ</t>
    </rPh>
    <phoneticPr fontId="17"/>
  </si>
  <si>
    <t>0868270345</t>
  </si>
  <si>
    <t>1階：3室
2階：3室</t>
    <rPh sb="1" eb="2">
      <t>カイ</t>
    </rPh>
    <rPh sb="4" eb="5">
      <t>シツ</t>
    </rPh>
    <rPh sb="7" eb="8">
      <t>カイ</t>
    </rPh>
    <rPh sb="10" eb="11">
      <t>シツ</t>
    </rPh>
    <phoneticPr fontId="7"/>
  </si>
  <si>
    <t>津山市立清泉小学校</t>
  </si>
  <si>
    <t>7081104</t>
  </si>
  <si>
    <t>津山市綾部407</t>
    <rPh sb="0" eb="3">
      <t>ツヤマシ</t>
    </rPh>
    <rPh sb="3" eb="5">
      <t>アヤベ</t>
    </rPh>
    <phoneticPr fontId="17"/>
  </si>
  <si>
    <t>0868291518</t>
  </si>
  <si>
    <t>1階：2室
2階：4室</t>
    <rPh sb="1" eb="2">
      <t>カイ</t>
    </rPh>
    <rPh sb="4" eb="5">
      <t>シツ</t>
    </rPh>
    <rPh sb="7" eb="8">
      <t>カイ</t>
    </rPh>
    <rPh sb="10" eb="11">
      <t>シツ</t>
    </rPh>
    <phoneticPr fontId="7"/>
  </si>
  <si>
    <t>津山市立高倉小学校</t>
  </si>
  <si>
    <t>7081123</t>
  </si>
  <si>
    <t>津山市下高倉西12</t>
    <rPh sb="0" eb="3">
      <t>ツヤマシ</t>
    </rPh>
    <rPh sb="3" eb="4">
      <t>シモ</t>
    </rPh>
    <rPh sb="4" eb="6">
      <t>タカクラ</t>
    </rPh>
    <rPh sb="6" eb="7">
      <t>ニシ</t>
    </rPh>
    <phoneticPr fontId="17"/>
  </si>
  <si>
    <t>0868290709</t>
  </si>
  <si>
    <t>1階：1室
2階：5室</t>
    <rPh sb="1" eb="2">
      <t>カイ</t>
    </rPh>
    <rPh sb="4" eb="5">
      <t>シツ</t>
    </rPh>
    <rPh sb="7" eb="8">
      <t>カイ</t>
    </rPh>
    <rPh sb="10" eb="11">
      <t>シツ</t>
    </rPh>
    <phoneticPr fontId="7"/>
  </si>
  <si>
    <t>津山市立高野小学校</t>
  </si>
  <si>
    <t>7081125</t>
  </si>
  <si>
    <t>津山市高野本郷1041</t>
    <rPh sb="0" eb="3">
      <t>ツヤマシ</t>
    </rPh>
    <rPh sb="3" eb="5">
      <t>タカノ</t>
    </rPh>
    <rPh sb="5" eb="7">
      <t>ホンゴウ</t>
    </rPh>
    <phoneticPr fontId="17"/>
  </si>
  <si>
    <t>0868261609</t>
  </si>
  <si>
    <t>津山市立成名小学校</t>
  </si>
  <si>
    <t>7081116</t>
  </si>
  <si>
    <t>津山市野村135-2</t>
    <rPh sb="0" eb="3">
      <t>ツヤマシ</t>
    </rPh>
    <rPh sb="3" eb="5">
      <t>ノムラ</t>
    </rPh>
    <phoneticPr fontId="17"/>
  </si>
  <si>
    <t>0868291505</t>
  </si>
  <si>
    <t>2階：6室</t>
    <rPh sb="1" eb="2">
      <t>カイ</t>
    </rPh>
    <rPh sb="4" eb="5">
      <t>シツ</t>
    </rPh>
    <phoneticPr fontId="7"/>
  </si>
  <si>
    <t>津山市立河辺小学校</t>
  </si>
  <si>
    <t>7080843</t>
  </si>
  <si>
    <t>津山市国分寺505</t>
    <rPh sb="0" eb="3">
      <t>ツヤマシ</t>
    </rPh>
    <rPh sb="3" eb="6">
      <t>コクブンジ</t>
    </rPh>
    <phoneticPr fontId="19"/>
  </si>
  <si>
    <t>0868261302</t>
  </si>
  <si>
    <t>1階：6室
2階：6室</t>
    <rPh sb="1" eb="2">
      <t>カイ</t>
    </rPh>
    <rPh sb="4" eb="5">
      <t>シツ</t>
    </rPh>
    <rPh sb="7" eb="8">
      <t>カイ</t>
    </rPh>
    <rPh sb="10" eb="11">
      <t>シツ</t>
    </rPh>
    <phoneticPr fontId="7"/>
  </si>
  <si>
    <t>津山市立大崎小学校</t>
  </si>
  <si>
    <t>7080855</t>
  </si>
  <si>
    <t>津山市金井76</t>
    <rPh sb="0" eb="3">
      <t>ツヤマシ</t>
    </rPh>
    <rPh sb="3" eb="5">
      <t>カナイ</t>
    </rPh>
    <phoneticPr fontId="19"/>
  </si>
  <si>
    <t>0868261314</t>
  </si>
  <si>
    <t>津山市立広野小学校</t>
  </si>
  <si>
    <t>7081113</t>
  </si>
  <si>
    <t>津山市田熊1943</t>
    <rPh sb="0" eb="3">
      <t>ツヤマシ</t>
    </rPh>
    <rPh sb="3" eb="4">
      <t>タ</t>
    </rPh>
    <rPh sb="4" eb="5">
      <t>クマ</t>
    </rPh>
    <phoneticPr fontId="19"/>
  </si>
  <si>
    <t>0868291501</t>
  </si>
  <si>
    <t>津山市立加茂小学校</t>
  </si>
  <si>
    <t>7093905</t>
  </si>
  <si>
    <t>津山市加茂町塔中80</t>
    <rPh sb="0" eb="3">
      <t>ツヤマシ</t>
    </rPh>
    <rPh sb="3" eb="5">
      <t>カモ</t>
    </rPh>
    <rPh sb="5" eb="6">
      <t>チョウ</t>
    </rPh>
    <rPh sb="6" eb="7">
      <t>トウ</t>
    </rPh>
    <rPh sb="7" eb="8">
      <t>チュウ</t>
    </rPh>
    <phoneticPr fontId="17"/>
  </si>
  <si>
    <t>0868423023</t>
  </si>
  <si>
    <t>1階：1室
2階：2室
3階：3室</t>
    <rPh sb="1" eb="2">
      <t>カイ</t>
    </rPh>
    <rPh sb="4" eb="5">
      <t>シツ</t>
    </rPh>
    <rPh sb="7" eb="8">
      <t>カイ</t>
    </rPh>
    <rPh sb="10" eb="11">
      <t>シツ</t>
    </rPh>
    <phoneticPr fontId="7"/>
  </si>
  <si>
    <t>津山市立新野小学校</t>
  </si>
  <si>
    <t>7081206</t>
  </si>
  <si>
    <t>津山市西中591</t>
    <rPh sb="0" eb="3">
      <t>ツヤマシ</t>
    </rPh>
    <rPh sb="3" eb="4">
      <t>ニシ</t>
    </rPh>
    <rPh sb="4" eb="5">
      <t>ナカ</t>
    </rPh>
    <phoneticPr fontId="17"/>
  </si>
  <si>
    <t>0868362113</t>
  </si>
  <si>
    <t>津山市立広戸小学校</t>
  </si>
  <si>
    <t>7081222</t>
  </si>
  <si>
    <t>津山市市場1080-1</t>
    <rPh sb="0" eb="3">
      <t>ツヤマシ</t>
    </rPh>
    <rPh sb="3" eb="5">
      <t>イチバ</t>
    </rPh>
    <phoneticPr fontId="17"/>
  </si>
  <si>
    <t>0868362047</t>
  </si>
  <si>
    <t>津山市立勝加茂小学校</t>
  </si>
  <si>
    <t>7081216</t>
  </si>
  <si>
    <t>津山市中村125</t>
    <rPh sb="0" eb="3">
      <t>ツヤマシ</t>
    </rPh>
    <rPh sb="3" eb="5">
      <t>ナカムラ</t>
    </rPh>
    <phoneticPr fontId="17"/>
  </si>
  <si>
    <t>0868290195</t>
  </si>
  <si>
    <t>津山市立喬松小学校</t>
  </si>
  <si>
    <t>7094605</t>
  </si>
  <si>
    <t>津山市坪井上100-1</t>
    <rPh sb="0" eb="3">
      <t>ツヤマシ</t>
    </rPh>
    <rPh sb="3" eb="5">
      <t>ツボイ</t>
    </rPh>
    <rPh sb="5" eb="6">
      <t>カミ</t>
    </rPh>
    <phoneticPr fontId="17"/>
  </si>
  <si>
    <t>0868572014</t>
  </si>
  <si>
    <t>1階：4室
2階：2室</t>
    <rPh sb="1" eb="2">
      <t>カイ</t>
    </rPh>
    <rPh sb="4" eb="5">
      <t>シツ</t>
    </rPh>
    <rPh sb="7" eb="8">
      <t>カイ</t>
    </rPh>
    <rPh sb="10" eb="11">
      <t>シツ</t>
    </rPh>
    <phoneticPr fontId="7"/>
  </si>
  <si>
    <t>津山市立中正小学校</t>
  </si>
  <si>
    <t>7094602</t>
  </si>
  <si>
    <t>津山市宮部下686</t>
    <rPh sb="0" eb="3">
      <t>ツヤマシ</t>
    </rPh>
    <rPh sb="3" eb="5">
      <t>ミヤベ</t>
    </rPh>
    <rPh sb="5" eb="6">
      <t>シモ</t>
    </rPh>
    <phoneticPr fontId="17"/>
  </si>
  <si>
    <t>0868572010</t>
  </si>
  <si>
    <t>津山市立誠道小学校</t>
  </si>
  <si>
    <t>7094614</t>
  </si>
  <si>
    <t>津山市久米川南919</t>
    <rPh sb="0" eb="3">
      <t>ツヤマシ</t>
    </rPh>
    <rPh sb="3" eb="6">
      <t>クメガワ</t>
    </rPh>
    <rPh sb="6" eb="7">
      <t>ミナミ</t>
    </rPh>
    <phoneticPr fontId="17"/>
  </si>
  <si>
    <t>0868572785</t>
  </si>
  <si>
    <t>津山市立秀実小学校</t>
  </si>
  <si>
    <t>7094624</t>
  </si>
  <si>
    <t>津山市桑上1</t>
    <rPh sb="0" eb="3">
      <t>ツヤマシ</t>
    </rPh>
    <rPh sb="3" eb="4">
      <t>クワ</t>
    </rPh>
    <rPh sb="4" eb="5">
      <t>カミ</t>
    </rPh>
    <phoneticPr fontId="17"/>
  </si>
  <si>
    <t>0868573009</t>
  </si>
  <si>
    <t>津山市立津山東中学校</t>
  </si>
  <si>
    <t>7081126</t>
  </si>
  <si>
    <t>津山市押入1110</t>
    <rPh sb="0" eb="3">
      <t>ツヤマシ</t>
    </rPh>
    <rPh sb="3" eb="5">
      <t>オシイレ</t>
    </rPh>
    <phoneticPr fontId="17"/>
  </si>
  <si>
    <t>0868261413</t>
  </si>
  <si>
    <t>2階：6室
3階：6室
4階：6室</t>
    <rPh sb="1" eb="2">
      <t>カイ</t>
    </rPh>
    <rPh sb="4" eb="5">
      <t>シツ</t>
    </rPh>
    <phoneticPr fontId="7"/>
  </si>
  <si>
    <t>津山市立中道中学校</t>
  </si>
  <si>
    <t>7080804</t>
  </si>
  <si>
    <t>津山市勝部355</t>
    <rPh sb="0" eb="3">
      <t>ツヤマシ</t>
    </rPh>
    <rPh sb="3" eb="5">
      <t>カツベ</t>
    </rPh>
    <phoneticPr fontId="17"/>
  </si>
  <si>
    <t>0868236755</t>
  </si>
  <si>
    <t>2階：6室
3階：3室</t>
    <rPh sb="1" eb="2">
      <t>カイ</t>
    </rPh>
    <rPh sb="4" eb="5">
      <t>シツ</t>
    </rPh>
    <phoneticPr fontId="7"/>
  </si>
  <si>
    <t>津山市立北陵中学校</t>
  </si>
  <si>
    <t>津山市大田160</t>
    <rPh sb="0" eb="3">
      <t>ツヤマシ</t>
    </rPh>
    <rPh sb="3" eb="5">
      <t>オオダ</t>
    </rPh>
    <phoneticPr fontId="17"/>
  </si>
  <si>
    <t>0868270321</t>
  </si>
  <si>
    <t>1階：3室
2階：6室
3階：8室</t>
    <rPh sb="1" eb="2">
      <t>カイ</t>
    </rPh>
    <rPh sb="4" eb="5">
      <t>シツ</t>
    </rPh>
    <rPh sb="7" eb="8">
      <t>カイ</t>
    </rPh>
    <rPh sb="10" eb="11">
      <t>シツ</t>
    </rPh>
    <phoneticPr fontId="7"/>
  </si>
  <si>
    <t>津山市立鶴山中学校</t>
  </si>
  <si>
    <t>津山市山北290</t>
    <rPh sb="0" eb="3">
      <t>ツヤマシ</t>
    </rPh>
    <rPh sb="3" eb="5">
      <t>ヤマキタ</t>
    </rPh>
    <phoneticPr fontId="17"/>
  </si>
  <si>
    <t>0868228231</t>
  </si>
  <si>
    <t>1階：2室
2階：2室
3階：2室</t>
    <rPh sb="1" eb="2">
      <t>カイ</t>
    </rPh>
    <rPh sb="4" eb="5">
      <t>シツ</t>
    </rPh>
    <rPh sb="7" eb="8">
      <t>カイ</t>
    </rPh>
    <rPh sb="10" eb="11">
      <t>シツ</t>
    </rPh>
    <phoneticPr fontId="7"/>
  </si>
  <si>
    <t>津山市立津山西中学校</t>
  </si>
  <si>
    <t>津山市二宮1256-1</t>
    <rPh sb="0" eb="3">
      <t>ツヤマシ</t>
    </rPh>
    <rPh sb="3" eb="5">
      <t>ニノミヤ</t>
    </rPh>
    <phoneticPr fontId="17"/>
  </si>
  <si>
    <t>0868280141</t>
  </si>
  <si>
    <t>1階：5室
2階：4室
3階：4室</t>
    <rPh sb="1" eb="2">
      <t>カイ</t>
    </rPh>
    <rPh sb="4" eb="5">
      <t>シツ</t>
    </rPh>
    <rPh sb="7" eb="8">
      <t>カイ</t>
    </rPh>
    <rPh sb="10" eb="11">
      <t>シツ</t>
    </rPh>
    <phoneticPr fontId="7"/>
  </si>
  <si>
    <t>津山市立加茂中学校</t>
  </si>
  <si>
    <t>7093923</t>
  </si>
  <si>
    <t>津山市加茂町桑原280</t>
    <rPh sb="0" eb="3">
      <t>ツヤマシ</t>
    </rPh>
    <rPh sb="3" eb="5">
      <t>カモ</t>
    </rPh>
    <rPh sb="5" eb="6">
      <t>チョウ</t>
    </rPh>
    <rPh sb="6" eb="7">
      <t>クワ</t>
    </rPh>
    <rPh sb="7" eb="8">
      <t>ハラ</t>
    </rPh>
    <phoneticPr fontId="17"/>
  </si>
  <si>
    <t>0868423031</t>
  </si>
  <si>
    <t>1階：1室
2階：2室
3階：1室</t>
    <rPh sb="1" eb="2">
      <t>カイ</t>
    </rPh>
    <rPh sb="4" eb="5">
      <t>シツ</t>
    </rPh>
    <rPh sb="7" eb="8">
      <t>カイ</t>
    </rPh>
    <rPh sb="10" eb="11">
      <t>シツ</t>
    </rPh>
    <phoneticPr fontId="7"/>
  </si>
  <si>
    <t>津山市立勝北中学校</t>
  </si>
  <si>
    <t>7081211</t>
  </si>
  <si>
    <t>津山市原371</t>
    <rPh sb="0" eb="3">
      <t>ツヤマシ</t>
    </rPh>
    <rPh sb="3" eb="4">
      <t>ハラ</t>
    </rPh>
    <phoneticPr fontId="17"/>
  </si>
  <si>
    <t>0868362366</t>
  </si>
  <si>
    <t>津山市立久米中学校</t>
  </si>
  <si>
    <t>7094616</t>
  </si>
  <si>
    <t>津山市南方中1487-1</t>
    <rPh sb="0" eb="3">
      <t>ツヤマシ</t>
    </rPh>
    <rPh sb="3" eb="4">
      <t>ミナミ</t>
    </rPh>
    <rPh sb="4" eb="5">
      <t>カタ</t>
    </rPh>
    <rPh sb="5" eb="6">
      <t>ナカ</t>
    </rPh>
    <phoneticPr fontId="17"/>
  </si>
  <si>
    <t>0868572004</t>
  </si>
  <si>
    <t>津山市教育委員会
教育総務課</t>
    <rPh sb="0" eb="3">
      <t>ツヤマシ</t>
    </rPh>
    <rPh sb="3" eb="8">
      <t>キョウイク</t>
    </rPh>
    <rPh sb="9" eb="14">
      <t>キョウイク</t>
    </rPh>
    <phoneticPr fontId="7"/>
  </si>
  <si>
    <t>津山市山北５２０</t>
    <rPh sb="0" eb="3">
      <t>ツヤマシ</t>
    </rPh>
    <rPh sb="3" eb="5">
      <t>ヤマキタ</t>
    </rPh>
    <phoneticPr fontId="17"/>
  </si>
  <si>
    <t>市役所本庁舎
4階</t>
    <rPh sb="0" eb="3">
      <t>シヤクショ</t>
    </rPh>
    <rPh sb="3" eb="6">
      <t>ホンチ</t>
    </rPh>
    <rPh sb="8" eb="9">
      <t>カイ</t>
    </rPh>
    <phoneticPr fontId="7"/>
  </si>
  <si>
    <t>倉庫</t>
    <rPh sb="0" eb="2">
      <t>ソウコ</t>
    </rPh>
    <phoneticPr fontId="7"/>
  </si>
  <si>
    <t>9：00～16：00</t>
  </si>
  <si>
    <t>　</t>
    <phoneticPr fontId="15"/>
  </si>
  <si>
    <t>総社市教育委員会</t>
    <rPh sb="0" eb="3">
      <t>ソウジャシ</t>
    </rPh>
    <rPh sb="3" eb="8">
      <t>キョウイクイインカイ</t>
    </rPh>
    <phoneticPr fontId="3"/>
  </si>
  <si>
    <t>総社小学校</t>
    <rPh sb="0" eb="5">
      <t>ソウジャショウガッコウ</t>
    </rPh>
    <phoneticPr fontId="3"/>
  </si>
  <si>
    <t>719-1126</t>
  </si>
  <si>
    <t>総社市総社三丁目13番1号</t>
  </si>
  <si>
    <t>0866-92-0040</t>
  </si>
  <si>
    <t>2階　2室
4階　3室</t>
    <rPh sb="1" eb="2">
      <t>カイ</t>
    </rPh>
    <rPh sb="4" eb="5">
      <t>シツ</t>
    </rPh>
    <rPh sb="7" eb="8">
      <t>カイ</t>
    </rPh>
    <rPh sb="10" eb="11">
      <t>シツ</t>
    </rPh>
    <phoneticPr fontId="3"/>
  </si>
  <si>
    <t>教室</t>
    <rPh sb="0" eb="2">
      <t>キョウシツ</t>
    </rPh>
    <phoneticPr fontId="3"/>
  </si>
  <si>
    <t>エレベーター有</t>
    <rPh sb="6" eb="7">
      <t>アリ</t>
    </rPh>
    <phoneticPr fontId="3"/>
  </si>
  <si>
    <t>総社中央小学校</t>
    <rPh sb="0" eb="2">
      <t>ソウジャ</t>
    </rPh>
    <rPh sb="2" eb="4">
      <t>チュウオウ</t>
    </rPh>
    <rPh sb="4" eb="7">
      <t>ショウガッコウ</t>
    </rPh>
    <phoneticPr fontId="3"/>
  </si>
  <si>
    <t>719-1156</t>
  </si>
  <si>
    <t>総社市門田959番地</t>
  </si>
  <si>
    <t>0866-93-6067</t>
  </si>
  <si>
    <t>2階　3室</t>
    <rPh sb="1" eb="2">
      <t>カイ</t>
    </rPh>
    <phoneticPr fontId="3"/>
  </si>
  <si>
    <t>総社北小学校</t>
    <rPh sb="0" eb="2">
      <t>ソウジャ</t>
    </rPh>
    <rPh sb="2" eb="3">
      <t>キタ</t>
    </rPh>
    <rPh sb="3" eb="6">
      <t>ショウガッコウ</t>
    </rPh>
    <phoneticPr fontId="3"/>
  </si>
  <si>
    <t>719-1106</t>
  </si>
  <si>
    <t>総社市泉2番地2</t>
  </si>
  <si>
    <t>0866-94-0350</t>
  </si>
  <si>
    <t>1階　1室</t>
    <rPh sb="1" eb="2">
      <t>カイ</t>
    </rPh>
    <rPh sb="4" eb="5">
      <t>シツ</t>
    </rPh>
    <phoneticPr fontId="3"/>
  </si>
  <si>
    <t>常盤小学校</t>
    <rPh sb="0" eb="2">
      <t>トキワ</t>
    </rPh>
    <rPh sb="2" eb="5">
      <t>ショウガッコウ</t>
    </rPh>
    <phoneticPr fontId="3"/>
  </si>
  <si>
    <t>719-1137</t>
  </si>
  <si>
    <t>総社市駅南一丁目13番地13</t>
  </si>
  <si>
    <t>0866-92-4407</t>
  </si>
  <si>
    <t>1階　2室
2階　2室
3階　1室</t>
    <rPh sb="1" eb="2">
      <t>カイ</t>
    </rPh>
    <rPh sb="4" eb="5">
      <t>シツ</t>
    </rPh>
    <rPh sb="7" eb="8">
      <t>カイ</t>
    </rPh>
    <rPh sb="10" eb="11">
      <t>シツ</t>
    </rPh>
    <phoneticPr fontId="3"/>
  </si>
  <si>
    <t>総社東小学校</t>
    <rPh sb="0" eb="2">
      <t>ソウジャ</t>
    </rPh>
    <rPh sb="2" eb="3">
      <t>ヒガシ</t>
    </rPh>
    <rPh sb="3" eb="6">
      <t>ショウガッコウ</t>
    </rPh>
    <phoneticPr fontId="3"/>
  </si>
  <si>
    <t>719-1113</t>
  </si>
  <si>
    <t>総社市南溝手480番地</t>
  </si>
  <si>
    <t>0866-92-4891</t>
  </si>
  <si>
    <t>1階　1室
2階　2室</t>
    <rPh sb="1" eb="2">
      <t>カイ</t>
    </rPh>
    <phoneticPr fontId="3"/>
  </si>
  <si>
    <t>阿曽小学校</t>
    <rPh sb="0" eb="2">
      <t>アソ</t>
    </rPh>
    <rPh sb="2" eb="5">
      <t>ショウガッコウ</t>
    </rPh>
    <phoneticPr fontId="3"/>
  </si>
  <si>
    <t>719-1103</t>
  </si>
  <si>
    <t>総社市西阿曽207番地1</t>
  </si>
  <si>
    <t>0866-99-9100</t>
  </si>
  <si>
    <t>2階　1室</t>
    <rPh sb="1" eb="2">
      <t>カイ</t>
    </rPh>
    <rPh sb="4" eb="5">
      <t>シツ</t>
    </rPh>
    <phoneticPr fontId="3"/>
  </si>
  <si>
    <t>池田小学校</t>
    <rPh sb="0" eb="2">
      <t>イケダ</t>
    </rPh>
    <rPh sb="2" eb="5">
      <t>ショウガッコウ</t>
    </rPh>
    <phoneticPr fontId="3"/>
  </si>
  <si>
    <t>719-1152</t>
  </si>
  <si>
    <t>総社市見延699番地</t>
  </si>
  <si>
    <t>0866-95-8092</t>
  </si>
  <si>
    <t>秦小学校</t>
    <rPh sb="0" eb="1">
      <t>ハタ</t>
    </rPh>
    <rPh sb="1" eb="4">
      <t>ショウガッコウ</t>
    </rPh>
    <phoneticPr fontId="3"/>
  </si>
  <si>
    <t>719-1142</t>
  </si>
  <si>
    <t>総社市秦2815番地2</t>
  </si>
  <si>
    <t>0866-95-8400</t>
  </si>
  <si>
    <t>3階　1室</t>
    <rPh sb="1" eb="2">
      <t>カイ</t>
    </rPh>
    <rPh sb="4" eb="5">
      <t>シツ</t>
    </rPh>
    <phoneticPr fontId="3"/>
  </si>
  <si>
    <t>神在小学校</t>
    <rPh sb="0" eb="2">
      <t>ジンザイ</t>
    </rPh>
    <rPh sb="2" eb="5">
      <t>ショウガッコウ</t>
    </rPh>
    <phoneticPr fontId="3"/>
  </si>
  <si>
    <t>719-1144</t>
  </si>
  <si>
    <t>総社市富原422番地</t>
  </si>
  <si>
    <t>0866-92-4492</t>
  </si>
  <si>
    <t>総社西小学校</t>
    <rPh sb="0" eb="2">
      <t>ソウジャ</t>
    </rPh>
    <rPh sb="2" eb="3">
      <t>ニシ</t>
    </rPh>
    <rPh sb="3" eb="6">
      <t>ショウガッコウ</t>
    </rPh>
    <phoneticPr fontId="3"/>
  </si>
  <si>
    <t>710-1201</t>
  </si>
  <si>
    <t>総社市久代4386番地2</t>
  </si>
  <si>
    <t>0866-96-0314</t>
  </si>
  <si>
    <t>新本小学校</t>
    <rPh sb="0" eb="2">
      <t>シンポン</t>
    </rPh>
    <rPh sb="2" eb="5">
      <t>ショウガッコウ</t>
    </rPh>
    <phoneticPr fontId="3"/>
  </si>
  <si>
    <t>710-1203</t>
  </si>
  <si>
    <t>総社市新本7288番地</t>
  </si>
  <si>
    <t>0866-96-0437</t>
  </si>
  <si>
    <t>山手小学校</t>
    <rPh sb="0" eb="2">
      <t>ヤマテ</t>
    </rPh>
    <rPh sb="2" eb="5">
      <t>ショウガッコウ</t>
    </rPh>
    <phoneticPr fontId="3"/>
  </si>
  <si>
    <t>719-1162</t>
  </si>
  <si>
    <t>総社市岡谷607番地2</t>
  </si>
  <si>
    <t>0866-93-5005</t>
  </si>
  <si>
    <t>1階　1室
2階　2室</t>
    <rPh sb="1" eb="2">
      <t>カイ</t>
    </rPh>
    <rPh sb="4" eb="5">
      <t>シツ</t>
    </rPh>
    <phoneticPr fontId="3"/>
  </si>
  <si>
    <t>清音小学校</t>
    <rPh sb="0" eb="2">
      <t>キヨネ</t>
    </rPh>
    <rPh sb="2" eb="5">
      <t>ショウガッコウ</t>
    </rPh>
    <phoneticPr fontId="3"/>
  </si>
  <si>
    <t>719-1172</t>
  </si>
  <si>
    <t>総社市清音軽部666番地1</t>
  </si>
  <si>
    <t>0866-94-0103</t>
  </si>
  <si>
    <t>昭和五つ星学園義務教育学校(ｱｸﾃｨﾌﾞｷｬﾝﾊﾟｽ)</t>
    <rPh sb="0" eb="13">
      <t>ショウワ</t>
    </rPh>
    <phoneticPr fontId="3"/>
  </si>
  <si>
    <t>719-1311</t>
  </si>
  <si>
    <t>総社市美袋1636番地</t>
  </si>
  <si>
    <t>0866-99-1020</t>
  </si>
  <si>
    <t>総社東中学校</t>
    <rPh sb="0" eb="2">
      <t>ソウジャ</t>
    </rPh>
    <rPh sb="2" eb="3">
      <t>ヒガシ</t>
    </rPh>
    <rPh sb="3" eb="6">
      <t>チュウガッコウ</t>
    </rPh>
    <phoneticPr fontId="3"/>
  </si>
  <si>
    <t>719-1125</t>
  </si>
  <si>
    <t>総社市井手565番地</t>
  </si>
  <si>
    <t>0866-92-0073</t>
  </si>
  <si>
    <t>1階　3室
3階　2室</t>
    <rPh sb="1" eb="2">
      <t>カイ</t>
    </rPh>
    <rPh sb="4" eb="5">
      <t>シツ</t>
    </rPh>
    <phoneticPr fontId="3"/>
  </si>
  <si>
    <t>総社西中学校</t>
    <rPh sb="0" eb="2">
      <t>ソウジャ</t>
    </rPh>
    <rPh sb="2" eb="3">
      <t>ニシ</t>
    </rPh>
    <rPh sb="3" eb="6">
      <t>チュウガッコウ</t>
    </rPh>
    <phoneticPr fontId="3"/>
  </si>
  <si>
    <t>719-1136</t>
  </si>
  <si>
    <t>総社市駅前一丁目10番1号</t>
  </si>
  <si>
    <t>0866-92-0317</t>
  </si>
  <si>
    <t>1階　2室
3階　3室</t>
    <rPh sb="1" eb="2">
      <t>カイ</t>
    </rPh>
    <rPh sb="4" eb="5">
      <t>シツ</t>
    </rPh>
    <phoneticPr fontId="3"/>
  </si>
  <si>
    <t>総社中学校</t>
    <rPh sb="0" eb="2">
      <t>ソウジャ</t>
    </rPh>
    <rPh sb="2" eb="5">
      <t>チュウガッコウ</t>
    </rPh>
    <phoneticPr fontId="3"/>
  </si>
  <si>
    <t>総社市秦540番地</t>
  </si>
  <si>
    <t>0866-92-0936</t>
  </si>
  <si>
    <t>4階　2室</t>
    <rPh sb="1" eb="2">
      <t>カイ</t>
    </rPh>
    <rPh sb="4" eb="5">
      <t>シツ</t>
    </rPh>
    <phoneticPr fontId="3"/>
  </si>
  <si>
    <t>昭和五つ星学園義務教育学校(ﾌﾛﾝﾃｨｱｷｬﾝﾊﾟｽ)</t>
    <rPh sb="0" eb="13">
      <t>ショウワ</t>
    </rPh>
    <phoneticPr fontId="3"/>
  </si>
  <si>
    <t>総社市美袋207番地</t>
  </si>
  <si>
    <t>0866-99-1027</t>
  </si>
  <si>
    <t>総社市教育委員会
学校教育課</t>
    <rPh sb="0" eb="8">
      <t>ソウジャシキョウイクイインカイ</t>
    </rPh>
    <rPh sb="9" eb="14">
      <t>ガッコウキョウイクカ</t>
    </rPh>
    <phoneticPr fontId="3"/>
  </si>
  <si>
    <t>719-1192</t>
  </si>
  <si>
    <t>総社市中央一丁目１番１号</t>
    <rPh sb="0" eb="3">
      <t>ソウジャシ</t>
    </rPh>
    <rPh sb="3" eb="5">
      <t>チュウオウ</t>
    </rPh>
    <rPh sb="5" eb="8">
      <t>1チョウメ</t>
    </rPh>
    <rPh sb="9" eb="10">
      <t>バン</t>
    </rPh>
    <rPh sb="11" eb="12">
      <t>ゴウ</t>
    </rPh>
    <phoneticPr fontId="3"/>
  </si>
  <si>
    <t>0866-92-8358</t>
  </si>
  <si>
    <t>会議室</t>
    <rPh sb="0" eb="3">
      <t>カイギシツ</t>
    </rPh>
    <phoneticPr fontId="3"/>
  </si>
  <si>
    <t>総社市教育委員会</t>
  </si>
  <si>
    <t>納入場所要相談</t>
    <rPh sb="0" eb="4">
      <t>ノウニュウバショ</t>
    </rPh>
    <rPh sb="4" eb="7">
      <t>ヨウソウダン</t>
    </rPh>
    <phoneticPr fontId="3"/>
  </si>
  <si>
    <t>-</t>
  </si>
  <si>
    <t>別途調整</t>
    <rPh sb="0" eb="2">
      <t>ベット</t>
    </rPh>
    <rPh sb="2" eb="4">
      <t>チョウセイ</t>
    </rPh>
    <phoneticPr fontId="3"/>
  </si>
  <si>
    <t>予備機の運用代行サービスの利用の有無により要相談。利用時：０台（予備機運用代行サービスへ680台）
非利用時：左記台数を分割して各学校へ納入予定。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</si>
</sst>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3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UD デジタル 教科書体 NK-B"/>
      <family val="1"/>
    </font>
    <font>
      <sz val="6"/>
      <name val="游ゴシック"/>
      <family val="3"/>
    </font>
    <font>
      <sz val="11"/>
      <color theme="1"/>
      <name val="UD デジタル 教科書体 NK-B"/>
      <family val="1"/>
      <charset val="128"/>
    </font>
    <font>
      <sz val="9"/>
      <color theme="1"/>
      <name val="UD デジタル 教科書体 NK-B"/>
      <family val="1"/>
      <charset val="128"/>
    </font>
    <font>
      <sz val="10"/>
      <color theme="1"/>
      <name val="UD デジタル 教科書体 NK-B"/>
      <family val="1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6"/>
      <name val="游ゴシック"/>
      <family val="2"/>
      <charset val="128"/>
      <scheme val="minor"/>
    </font>
    <font>
      <sz val="11"/>
      <color theme="1"/>
      <name val="UD Digi Kyokasho NK-B"/>
      <family val="1"/>
      <charset val="128"/>
    </font>
    <font>
      <sz val="12"/>
      <color theme="1"/>
      <name val="ＭＳ Ｐゴシック"/>
      <family val="2"/>
    </font>
    <font>
      <sz val="11"/>
      <color theme="1"/>
      <name val="UD Digi Kyokasho NK-B"/>
      <family val="1"/>
    </font>
    <font>
      <sz val="6"/>
      <name val="ＭＳ Ｐゴシック"/>
      <family val="3"/>
    </font>
    <font>
      <sz val="10"/>
      <color theme="1"/>
      <name val="UD Digi Kyokasho NK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10" fillId="0" borderId="5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 wrapText="1"/>
    </xf>
    <xf numFmtId="14" fontId="10" fillId="0" borderId="6" xfId="1" applyNumberFormat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/>
    </xf>
    <xf numFmtId="0" fontId="10" fillId="0" borderId="16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14" fontId="11" fillId="0" borderId="6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/>
    </xf>
    <xf numFmtId="14" fontId="10" fillId="0" borderId="18" xfId="1" applyNumberFormat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/>
    </xf>
    <xf numFmtId="0" fontId="10" fillId="0" borderId="20" xfId="1" applyFont="1" applyBorder="1" applyAlignment="1">
      <alignment horizontal="left" vertical="center" wrapText="1"/>
    </xf>
    <xf numFmtId="0" fontId="10" fillId="0" borderId="0" xfId="1" applyFont="1" applyAlignment="1">
      <alignment horizontal="right" vertical="center"/>
    </xf>
    <xf numFmtId="0" fontId="16" fillId="0" borderId="16" xfId="2" applyFont="1" applyBorder="1" applyAlignment="1">
      <alignment horizontal="left" vertical="center" wrapText="1"/>
    </xf>
    <xf numFmtId="0" fontId="16" fillId="0" borderId="20" xfId="2" applyFont="1" applyBorder="1" applyAlignment="1">
      <alignment horizontal="left" vertical="center" wrapText="1"/>
    </xf>
    <xf numFmtId="0" fontId="16" fillId="0" borderId="16" xfId="3" applyFont="1" applyBorder="1" applyAlignment="1">
      <alignment horizontal="left" vertical="center" wrapText="1"/>
    </xf>
    <xf numFmtId="0" fontId="16" fillId="0" borderId="20" xfId="3" applyFont="1" applyBorder="1" applyAlignment="1">
      <alignment horizontal="left" vertical="center" wrapText="1"/>
    </xf>
    <xf numFmtId="0" fontId="10" fillId="0" borderId="6" xfId="1" applyFont="1" applyBorder="1" applyAlignment="1">
      <alignment horizontal="center" vertical="center" wrapText="1" shrinkToFit="1"/>
    </xf>
    <xf numFmtId="0" fontId="10" fillId="0" borderId="3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shrinkToFit="1"/>
    </xf>
    <xf numFmtId="0" fontId="10" fillId="0" borderId="6" xfId="1" applyFont="1" applyBorder="1" applyAlignment="1">
      <alignment horizontal="center" vertical="center" shrinkToFit="1"/>
    </xf>
    <xf numFmtId="0" fontId="10" fillId="2" borderId="6" xfId="1" applyFont="1" applyFill="1" applyBorder="1" applyAlignment="1">
      <alignment horizontal="center" vertical="center" wrapText="1"/>
    </xf>
    <xf numFmtId="14" fontId="10" fillId="2" borderId="6" xfId="1" applyNumberFormat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6" fillId="0" borderId="16" xfId="4" applyFont="1" applyBorder="1" applyAlignment="1">
      <alignment horizontal="left" vertical="center" wrapText="1"/>
    </xf>
    <xf numFmtId="0" fontId="16" fillId="0" borderId="20" xfId="4" applyFont="1" applyBorder="1" applyAlignment="1">
      <alignment horizontal="left" vertical="center" wrapText="1"/>
    </xf>
    <xf numFmtId="0" fontId="16" fillId="0" borderId="16" xfId="5" applyFont="1" applyBorder="1" applyAlignment="1">
      <alignment horizontal="left" vertical="center" wrapText="1"/>
    </xf>
    <xf numFmtId="0" fontId="16" fillId="0" borderId="20" xfId="5" applyFont="1" applyBorder="1" applyAlignment="1">
      <alignment horizontal="left" vertical="center" wrapText="1"/>
    </xf>
    <xf numFmtId="0" fontId="12" fillId="0" borderId="18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14" fontId="8" fillId="0" borderId="6" xfId="1" applyNumberFormat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 wrapText="1"/>
    </xf>
    <xf numFmtId="49" fontId="12" fillId="0" borderId="0" xfId="1" applyNumberFormat="1" applyFont="1" applyAlignment="1">
      <alignment horizontal="left" vertical="center" wrapText="1"/>
    </xf>
    <xf numFmtId="0" fontId="16" fillId="0" borderId="16" xfId="6" applyFont="1" applyBorder="1" applyAlignment="1">
      <alignment horizontal="left" vertical="center" wrapText="1"/>
    </xf>
    <xf numFmtId="49" fontId="20" fillId="0" borderId="0" xfId="6" applyNumberFormat="1" applyFont="1" applyAlignment="1">
      <alignment horizontal="left" vertical="center" wrapText="1"/>
    </xf>
    <xf numFmtId="0" fontId="16" fillId="0" borderId="0" xfId="6" applyFont="1" applyAlignment="1">
      <alignment horizontal="left" vertical="center" wrapText="1"/>
    </xf>
    <xf numFmtId="9" fontId="10" fillId="0" borderId="0" xfId="1" applyNumberFormat="1" applyFont="1" applyAlignment="1">
      <alignment horizontal="center" vertical="center"/>
    </xf>
    <xf numFmtId="3" fontId="10" fillId="0" borderId="0" xfId="1" applyNumberFormat="1" applyFont="1" applyAlignment="1">
      <alignment horizontal="right" vertical="center" wrapText="1"/>
    </xf>
    <xf numFmtId="0" fontId="16" fillId="0" borderId="0" xfId="6" applyFont="1" applyAlignment="1">
      <alignment horizontal="right" vertical="center" wrapText="1"/>
    </xf>
    <xf numFmtId="3" fontId="8" fillId="0" borderId="0" xfId="1" applyNumberFormat="1" applyFont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shrinkToFit="1"/>
    </xf>
  </cellXfs>
  <cellStyles count="7">
    <cellStyle name="標準" xfId="0" builtinId="0"/>
    <cellStyle name="標準 2" xfId="2" xr:uid="{2673A573-EBA2-4595-BF5E-4DF932A73706}"/>
    <cellStyle name="標準 3" xfId="1" xr:uid="{00000000-0005-0000-0000-000001000000}"/>
    <cellStyle name="標準 4" xfId="3" xr:uid="{2F7E7DC9-B193-4E4A-B48D-66AD7A8BFD1F}"/>
    <cellStyle name="標準 5" xfId="4" xr:uid="{E3923772-ABFF-424D-88FB-9D178D0B7365}"/>
    <cellStyle name="標準 6" xfId="5" xr:uid="{481B2248-BD54-48BE-9C0F-6E6B5CFF3970}"/>
    <cellStyle name="標準 7" xfId="6" xr:uid="{D48D3336-0D72-4A4E-B845-DA29CCABB5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11430</xdr:colOff>
      <xdr:row>19</xdr:row>
      <xdr:rowOff>187960</xdr:rowOff>
    </xdr:from>
    <xdr:ext cx="184150" cy="26479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7BEAD9-0F24-4A9C-81A0-4B42399741C1}"/>
            </a:ext>
          </a:extLst>
        </xdr:cNvPr>
        <xdr:cNvSpPr txBox="1"/>
      </xdr:nvSpPr>
      <xdr:spPr>
        <a:xfrm>
          <a:off x="10774680" y="8950960"/>
          <a:ext cx="184150" cy="2647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11430</xdr:colOff>
      <xdr:row>29</xdr:row>
      <xdr:rowOff>187960</xdr:rowOff>
    </xdr:from>
    <xdr:ext cx="184150" cy="26479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FA80E8-B915-4EF2-AA66-1B11713BC753}"/>
            </a:ext>
          </a:extLst>
        </xdr:cNvPr>
        <xdr:cNvSpPr txBox="1"/>
      </xdr:nvSpPr>
      <xdr:spPr>
        <a:xfrm>
          <a:off x="10774680" y="12951460"/>
          <a:ext cx="184150" cy="2647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11430</xdr:colOff>
      <xdr:row>33</xdr:row>
      <xdr:rowOff>0</xdr:rowOff>
    </xdr:from>
    <xdr:ext cx="184150" cy="2641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2BD5CDE-3D3E-4AA7-9073-D8EA54BA2DD9}"/>
            </a:ext>
          </a:extLst>
        </xdr:cNvPr>
        <xdr:cNvSpPr txBox="1"/>
      </xdr:nvSpPr>
      <xdr:spPr>
        <a:xfrm>
          <a:off x="10774680" y="14668500"/>
          <a:ext cx="184150" cy="2641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11206</xdr:colOff>
      <xdr:row>7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298B64-A6C7-4A6F-A796-390DEC009609}"/>
            </a:ext>
          </a:extLst>
        </xdr:cNvPr>
        <xdr:cNvSpPr txBox="1"/>
      </xdr:nvSpPr>
      <xdr:spPr>
        <a:xfrm>
          <a:off x="10774456" y="45893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11430</xdr:colOff>
      <xdr:row>3</xdr:row>
      <xdr:rowOff>0</xdr:rowOff>
    </xdr:from>
    <xdr:ext cx="184150" cy="23749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76E89F-6F22-40C0-B914-A09941EFC7C6}"/>
            </a:ext>
          </a:extLst>
        </xdr:cNvPr>
        <xdr:cNvSpPr txBox="1"/>
      </xdr:nvSpPr>
      <xdr:spPr>
        <a:xfrm>
          <a:off x="10774680" y="5374640"/>
          <a:ext cx="184150" cy="23749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11430</xdr:colOff>
      <xdr:row>18</xdr:row>
      <xdr:rowOff>173990</xdr:rowOff>
    </xdr:from>
    <xdr:ext cx="184150" cy="23749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774680" y="4465955"/>
          <a:ext cx="184150" cy="23749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11206</xdr:colOff>
      <xdr:row>18</xdr:row>
      <xdr:rowOff>369794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AA339F-E2DE-44CF-8660-5ECEBB53C282}"/>
            </a:ext>
          </a:extLst>
        </xdr:cNvPr>
        <xdr:cNvSpPr txBox="1"/>
      </xdr:nvSpPr>
      <xdr:spPr>
        <a:xfrm>
          <a:off x="10774456" y="38273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11206</xdr:colOff>
      <xdr:row>18</xdr:row>
      <xdr:rowOff>369794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FFE3B3-6209-4685-93FD-21B636747A40}"/>
            </a:ext>
          </a:extLst>
        </xdr:cNvPr>
        <xdr:cNvSpPr txBox="1"/>
      </xdr:nvSpPr>
      <xdr:spPr>
        <a:xfrm>
          <a:off x="10774456" y="69039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</xdr:col>
      <xdr:colOff>0</xdr:colOff>
      <xdr:row>24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208A96-221D-4652-A90C-52BFCBCE7EB4}"/>
            </a:ext>
          </a:extLst>
        </xdr:cNvPr>
        <xdr:cNvSpPr txBox="1"/>
      </xdr:nvSpPr>
      <xdr:spPr>
        <a:xfrm>
          <a:off x="514350" y="899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11206</xdr:colOff>
      <xdr:row>14</xdr:row>
      <xdr:rowOff>369794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9BA9D51-EAEB-45C4-9178-28F68E89C5D6}"/>
            </a:ext>
          </a:extLst>
        </xdr:cNvPr>
        <xdr:cNvSpPr txBox="1"/>
      </xdr:nvSpPr>
      <xdr:spPr>
        <a:xfrm>
          <a:off x="10774456" y="53799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11206</xdr:colOff>
      <xdr:row>19</xdr:row>
      <xdr:rowOff>369794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C7D3B93-6AC5-46F3-9F99-FEBF26188C57}"/>
            </a:ext>
          </a:extLst>
        </xdr:cNvPr>
        <xdr:cNvSpPr txBox="1"/>
      </xdr:nvSpPr>
      <xdr:spPr>
        <a:xfrm>
          <a:off x="10774456" y="72754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11206</xdr:colOff>
      <xdr:row>18</xdr:row>
      <xdr:rowOff>369794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5733AA-01C4-4E8B-ABEC-611E6ECE97C6}"/>
            </a:ext>
          </a:extLst>
        </xdr:cNvPr>
        <xdr:cNvSpPr txBox="1"/>
      </xdr:nvSpPr>
      <xdr:spPr>
        <a:xfrm>
          <a:off x="10774456" y="9342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11206</xdr:colOff>
      <xdr:row>10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45073B-1166-4A74-AA85-2795267E2860}"/>
            </a:ext>
          </a:extLst>
        </xdr:cNvPr>
        <xdr:cNvSpPr txBox="1"/>
      </xdr:nvSpPr>
      <xdr:spPr>
        <a:xfrm>
          <a:off x="10774456" y="4600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11206</xdr:colOff>
      <xdr:row>18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69E100-055F-49C1-8723-64554BB7BC17}"/>
            </a:ext>
          </a:extLst>
        </xdr:cNvPr>
        <xdr:cNvSpPr txBox="1"/>
      </xdr:nvSpPr>
      <xdr:spPr>
        <a:xfrm>
          <a:off x="10774456" y="5153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11206</xdr:colOff>
      <xdr:row>7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9A4908-47BC-4D8A-B5E7-9A1DC6CF3B18}"/>
            </a:ext>
          </a:extLst>
        </xdr:cNvPr>
        <xdr:cNvSpPr txBox="1"/>
      </xdr:nvSpPr>
      <xdr:spPr>
        <a:xfrm>
          <a:off x="11184031" y="38273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11206</xdr:colOff>
      <xdr:row>6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EAA492-A610-4B8D-87C8-9A36147E9C06}"/>
            </a:ext>
          </a:extLst>
        </xdr:cNvPr>
        <xdr:cNvSpPr txBox="1"/>
      </xdr:nvSpPr>
      <xdr:spPr>
        <a:xfrm>
          <a:off x="10783981" y="4595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6D68-08AC-49A0-9266-06668FE33595}">
  <dimension ref="A1:M41"/>
  <sheetViews>
    <sheetView tabSelected="1" view="pageBreakPreview" zoomScale="70" zoomScaleNormal="85" zoomScaleSheetLayoutView="70" workbookViewId="0">
      <pane xSplit="3" ySplit="3" topLeftCell="D4" activePane="bottomRight" state="frozen"/>
      <selection activeCell="I40" sqref="I40:J40"/>
      <selection pane="topRight" activeCell="I40" sqref="I40:J40"/>
      <selection pane="bottomLeft" activeCell="I40" sqref="I40:J40"/>
      <selection pane="bottomRight"/>
    </sheetView>
  </sheetViews>
  <sheetFormatPr defaultRowHeight="15"/>
  <cols>
    <col min="1" max="1" width="6.75" style="1" customWidth="1"/>
    <col min="2" max="2" width="19.5" style="1" customWidth="1"/>
    <col min="3" max="3" width="20.5" style="1" customWidth="1"/>
    <col min="4" max="4" width="17.75" style="1" customWidth="1"/>
    <col min="5" max="5" width="30.625" style="1" customWidth="1"/>
    <col min="6" max="6" width="20.75" style="1" customWidth="1"/>
    <col min="7" max="7" width="15.125" style="1" customWidth="1"/>
    <col min="8" max="8" width="10.25" style="1" customWidth="1"/>
    <col min="9" max="9" width="11" style="1" bestFit="1" customWidth="1"/>
    <col min="10" max="11" width="11" style="1" customWidth="1"/>
    <col min="12" max="12" width="16.125" style="1" customWidth="1"/>
    <col min="13" max="13" width="43.25" style="1" customWidth="1"/>
    <col min="14" max="14" width="9" style="1" customWidth="1"/>
    <col min="15" max="16384" width="9" style="1"/>
  </cols>
  <sheetData>
    <row r="1" spans="1:13" ht="15.75" thickBot="1">
      <c r="M1" s="2"/>
    </row>
    <row r="2" spans="1:13" ht="22.5" customHeight="1">
      <c r="A2" s="67" t="s">
        <v>0</v>
      </c>
      <c r="B2" s="65" t="s">
        <v>2</v>
      </c>
      <c r="C2" s="65" t="s">
        <v>7</v>
      </c>
      <c r="D2" s="65" t="s">
        <v>8</v>
      </c>
      <c r="E2" s="65" t="s">
        <v>5</v>
      </c>
      <c r="F2" s="65" t="s">
        <v>9</v>
      </c>
      <c r="G2" s="65" t="s">
        <v>1</v>
      </c>
      <c r="H2" s="65" t="s">
        <v>10</v>
      </c>
      <c r="I2" s="69" t="s">
        <v>12</v>
      </c>
      <c r="J2" s="70"/>
      <c r="K2" s="71"/>
      <c r="L2" s="65" t="s">
        <v>16</v>
      </c>
      <c r="M2" s="72" t="s">
        <v>17</v>
      </c>
    </row>
    <row r="3" spans="1:13" ht="22.5" customHeight="1" thickBot="1">
      <c r="A3" s="68"/>
      <c r="B3" s="66"/>
      <c r="C3" s="66"/>
      <c r="D3" s="66"/>
      <c r="E3" s="66"/>
      <c r="F3" s="66"/>
      <c r="G3" s="66"/>
      <c r="H3" s="66"/>
      <c r="I3" s="46" t="s">
        <v>18</v>
      </c>
      <c r="J3" s="47" t="s">
        <v>15</v>
      </c>
      <c r="K3" s="47" t="s">
        <v>20</v>
      </c>
      <c r="L3" s="66"/>
      <c r="M3" s="73"/>
    </row>
    <row r="4" spans="1:13" ht="45.75" thickTop="1">
      <c r="A4" s="48">
        <v>1</v>
      </c>
      <c r="B4" s="49" t="s">
        <v>457</v>
      </c>
      <c r="C4" s="49" t="s">
        <v>458</v>
      </c>
      <c r="D4" s="49" t="s">
        <v>459</v>
      </c>
      <c r="E4" s="49" t="s">
        <v>460</v>
      </c>
      <c r="F4" s="49" t="s">
        <v>461</v>
      </c>
      <c r="G4" s="50" t="s">
        <v>462</v>
      </c>
      <c r="H4" s="51" t="s">
        <v>463</v>
      </c>
      <c r="I4" s="49">
        <v>268</v>
      </c>
      <c r="J4" s="52">
        <v>15</v>
      </c>
      <c r="K4" s="52">
        <v>0</v>
      </c>
      <c r="L4" s="52" t="s">
        <v>464</v>
      </c>
      <c r="M4" s="53"/>
    </row>
    <row r="5" spans="1:13" ht="45">
      <c r="A5" s="48">
        <v>2</v>
      </c>
      <c r="B5" s="49" t="s">
        <v>457</v>
      </c>
      <c r="C5" s="54" t="s">
        <v>465</v>
      </c>
      <c r="D5" s="54" t="s">
        <v>466</v>
      </c>
      <c r="E5" s="54" t="s">
        <v>467</v>
      </c>
      <c r="F5" s="54" t="s">
        <v>468</v>
      </c>
      <c r="G5" s="50" t="s">
        <v>469</v>
      </c>
      <c r="H5" s="51" t="s">
        <v>463</v>
      </c>
      <c r="I5" s="54">
        <v>148</v>
      </c>
      <c r="J5" s="52">
        <v>15</v>
      </c>
      <c r="K5" s="52">
        <v>0</v>
      </c>
      <c r="L5" s="55" t="s">
        <v>464</v>
      </c>
      <c r="M5" s="56"/>
    </row>
    <row r="6" spans="1:13" ht="45">
      <c r="A6" s="48">
        <v>3</v>
      </c>
      <c r="B6" s="49" t="s">
        <v>457</v>
      </c>
      <c r="C6" s="54" t="s">
        <v>470</v>
      </c>
      <c r="D6" s="54" t="s">
        <v>471</v>
      </c>
      <c r="E6" s="54" t="s">
        <v>472</v>
      </c>
      <c r="F6" s="54" t="s">
        <v>473</v>
      </c>
      <c r="G6" s="50" t="s">
        <v>462</v>
      </c>
      <c r="H6" s="51" t="s">
        <v>463</v>
      </c>
      <c r="I6" s="54">
        <v>121</v>
      </c>
      <c r="J6" s="52">
        <v>15</v>
      </c>
      <c r="K6" s="52">
        <v>0</v>
      </c>
      <c r="L6" s="55" t="s">
        <v>464</v>
      </c>
      <c r="M6" s="56"/>
    </row>
    <row r="7" spans="1:13" ht="45">
      <c r="A7" s="48">
        <v>4</v>
      </c>
      <c r="B7" s="49" t="s">
        <v>457</v>
      </c>
      <c r="C7" s="54" t="s">
        <v>474</v>
      </c>
      <c r="D7" s="54" t="s">
        <v>459</v>
      </c>
      <c r="E7" s="54" t="s">
        <v>475</v>
      </c>
      <c r="F7" s="54" t="s">
        <v>476</v>
      </c>
      <c r="G7" s="50" t="s">
        <v>477</v>
      </c>
      <c r="H7" s="51" t="s">
        <v>463</v>
      </c>
      <c r="I7" s="54">
        <v>233</v>
      </c>
      <c r="J7" s="52">
        <v>15</v>
      </c>
      <c r="K7" s="52">
        <v>0</v>
      </c>
      <c r="L7" s="55" t="s">
        <v>464</v>
      </c>
      <c r="M7" s="56"/>
    </row>
    <row r="8" spans="1:13" ht="45">
      <c r="A8" s="48">
        <v>5</v>
      </c>
      <c r="B8" s="49" t="s">
        <v>457</v>
      </c>
      <c r="C8" s="54" t="s">
        <v>478</v>
      </c>
      <c r="D8" s="54" t="s">
        <v>479</v>
      </c>
      <c r="E8" s="54" t="s">
        <v>480</v>
      </c>
      <c r="F8" s="54" t="s">
        <v>481</v>
      </c>
      <c r="G8" s="50" t="s">
        <v>477</v>
      </c>
      <c r="H8" s="51" t="s">
        <v>463</v>
      </c>
      <c r="I8" s="54">
        <v>203</v>
      </c>
      <c r="J8" s="52">
        <v>15</v>
      </c>
      <c r="K8" s="52">
        <v>0</v>
      </c>
      <c r="L8" s="55" t="s">
        <v>464</v>
      </c>
      <c r="M8" s="56"/>
    </row>
    <row r="9" spans="1:13" ht="45">
      <c r="A9" s="48">
        <v>6</v>
      </c>
      <c r="B9" s="49" t="s">
        <v>457</v>
      </c>
      <c r="C9" s="54" t="s">
        <v>482</v>
      </c>
      <c r="D9" s="54" t="s">
        <v>483</v>
      </c>
      <c r="E9" s="54" t="s">
        <v>484</v>
      </c>
      <c r="F9" s="54" t="s">
        <v>485</v>
      </c>
      <c r="G9" s="50" t="s">
        <v>486</v>
      </c>
      <c r="H9" s="51" t="s">
        <v>463</v>
      </c>
      <c r="I9" s="54">
        <v>314</v>
      </c>
      <c r="J9" s="52">
        <v>20</v>
      </c>
      <c r="K9" s="52">
        <v>0</v>
      </c>
      <c r="L9" s="55" t="s">
        <v>464</v>
      </c>
      <c r="M9" s="56"/>
    </row>
    <row r="10" spans="1:13" ht="30">
      <c r="A10" s="48">
        <v>7</v>
      </c>
      <c r="B10" s="49" t="s">
        <v>457</v>
      </c>
      <c r="C10" s="49" t="s">
        <v>487</v>
      </c>
      <c r="D10" s="49" t="s">
        <v>488</v>
      </c>
      <c r="E10" s="49" t="s">
        <v>489</v>
      </c>
      <c r="F10" s="49" t="s">
        <v>490</v>
      </c>
      <c r="G10" s="50" t="s">
        <v>491</v>
      </c>
      <c r="H10" s="51" t="s">
        <v>463</v>
      </c>
      <c r="I10" s="49">
        <v>428</v>
      </c>
      <c r="J10" s="52">
        <v>20</v>
      </c>
      <c r="K10" s="49">
        <v>0</v>
      </c>
      <c r="L10" s="49" t="s">
        <v>464</v>
      </c>
      <c r="M10" s="56"/>
    </row>
    <row r="11" spans="1:13" ht="45">
      <c r="A11" s="48">
        <v>8</v>
      </c>
      <c r="B11" s="49" t="s">
        <v>457</v>
      </c>
      <c r="C11" s="54" t="s">
        <v>492</v>
      </c>
      <c r="D11" s="54" t="s">
        <v>493</v>
      </c>
      <c r="E11" s="54" t="s">
        <v>494</v>
      </c>
      <c r="F11" s="54" t="s">
        <v>495</v>
      </c>
      <c r="G11" s="50" t="s">
        <v>496</v>
      </c>
      <c r="H11" s="51" t="s">
        <v>463</v>
      </c>
      <c r="I11" s="54">
        <v>165</v>
      </c>
      <c r="J11" s="52">
        <v>15</v>
      </c>
      <c r="K11" s="52">
        <v>0</v>
      </c>
      <c r="L11" s="55" t="s">
        <v>464</v>
      </c>
      <c r="M11" s="56"/>
    </row>
    <row r="12" spans="1:13" ht="45">
      <c r="A12" s="48">
        <v>9</v>
      </c>
      <c r="B12" s="49" t="s">
        <v>457</v>
      </c>
      <c r="C12" s="54" t="s">
        <v>497</v>
      </c>
      <c r="D12" s="54" t="s">
        <v>498</v>
      </c>
      <c r="E12" s="54" t="s">
        <v>499</v>
      </c>
      <c r="F12" s="54" t="s">
        <v>500</v>
      </c>
      <c r="G12" s="50" t="s">
        <v>501</v>
      </c>
      <c r="H12" s="51" t="s">
        <v>463</v>
      </c>
      <c r="I12" s="54">
        <v>149</v>
      </c>
      <c r="J12" s="52">
        <v>15</v>
      </c>
      <c r="K12" s="52">
        <v>0</v>
      </c>
      <c r="L12" s="55" t="s">
        <v>464</v>
      </c>
      <c r="M12" s="56"/>
    </row>
    <row r="13" spans="1:13" ht="30">
      <c r="A13" s="48">
        <v>10</v>
      </c>
      <c r="B13" s="49" t="s">
        <v>457</v>
      </c>
      <c r="C13" s="54" t="s">
        <v>502</v>
      </c>
      <c r="D13" s="54" t="s">
        <v>503</v>
      </c>
      <c r="E13" s="54" t="s">
        <v>504</v>
      </c>
      <c r="F13" s="54" t="s">
        <v>505</v>
      </c>
      <c r="G13" s="50" t="s">
        <v>506</v>
      </c>
      <c r="H13" s="51" t="s">
        <v>463</v>
      </c>
      <c r="I13" s="54">
        <v>207</v>
      </c>
      <c r="J13" s="52">
        <v>15</v>
      </c>
      <c r="K13" s="52">
        <v>0</v>
      </c>
      <c r="L13" s="55" t="s">
        <v>464</v>
      </c>
      <c r="M13" s="56"/>
    </row>
    <row r="14" spans="1:13" ht="45">
      <c r="A14" s="48">
        <v>11</v>
      </c>
      <c r="B14" s="49" t="s">
        <v>457</v>
      </c>
      <c r="C14" s="54" t="s">
        <v>507</v>
      </c>
      <c r="D14" s="54" t="s">
        <v>508</v>
      </c>
      <c r="E14" s="54" t="s">
        <v>509</v>
      </c>
      <c r="F14" s="54" t="s">
        <v>510</v>
      </c>
      <c r="G14" s="50" t="s">
        <v>511</v>
      </c>
      <c r="H14" s="51" t="s">
        <v>463</v>
      </c>
      <c r="I14" s="54">
        <v>469</v>
      </c>
      <c r="J14" s="52">
        <v>20</v>
      </c>
      <c r="K14" s="55">
        <v>0</v>
      </c>
      <c r="L14" s="55" t="s">
        <v>464</v>
      </c>
      <c r="M14" s="56"/>
    </row>
    <row r="15" spans="1:13" ht="30">
      <c r="A15" s="48">
        <v>12</v>
      </c>
      <c r="B15" s="49" t="s">
        <v>457</v>
      </c>
      <c r="C15" s="54" t="s">
        <v>512</v>
      </c>
      <c r="D15" s="54" t="s">
        <v>513</v>
      </c>
      <c r="E15" s="54" t="s">
        <v>514</v>
      </c>
      <c r="F15" s="54" t="s">
        <v>515</v>
      </c>
      <c r="G15" s="50" t="s">
        <v>516</v>
      </c>
      <c r="H15" s="51" t="s">
        <v>463</v>
      </c>
      <c r="I15" s="54">
        <v>97</v>
      </c>
      <c r="J15" s="52">
        <v>10</v>
      </c>
      <c r="K15" s="55">
        <v>0</v>
      </c>
      <c r="L15" s="55" t="s">
        <v>464</v>
      </c>
      <c r="M15" s="56"/>
    </row>
    <row r="16" spans="1:13" ht="30">
      <c r="A16" s="48">
        <v>15</v>
      </c>
      <c r="B16" s="49" t="s">
        <v>457</v>
      </c>
      <c r="C16" s="49" t="s">
        <v>517</v>
      </c>
      <c r="D16" s="49" t="s">
        <v>518</v>
      </c>
      <c r="E16" s="49" t="s">
        <v>519</v>
      </c>
      <c r="F16" s="49" t="s">
        <v>520</v>
      </c>
      <c r="G16" s="50" t="s">
        <v>521</v>
      </c>
      <c r="H16" s="51" t="s">
        <v>463</v>
      </c>
      <c r="I16" s="49">
        <v>36</v>
      </c>
      <c r="J16" s="52">
        <v>10</v>
      </c>
      <c r="K16" s="52">
        <v>0</v>
      </c>
      <c r="L16" s="52" t="s">
        <v>464</v>
      </c>
      <c r="M16" s="56"/>
    </row>
    <row r="17" spans="1:13" ht="30">
      <c r="A17" s="48">
        <v>16</v>
      </c>
      <c r="B17" s="49" t="s">
        <v>457</v>
      </c>
      <c r="C17" s="49" t="s">
        <v>522</v>
      </c>
      <c r="D17" s="49" t="s">
        <v>523</v>
      </c>
      <c r="E17" s="49" t="s">
        <v>524</v>
      </c>
      <c r="F17" s="49" t="s">
        <v>525</v>
      </c>
      <c r="G17" s="50" t="s">
        <v>526</v>
      </c>
      <c r="H17" s="51" t="s">
        <v>463</v>
      </c>
      <c r="I17" s="49">
        <v>82</v>
      </c>
      <c r="J17" s="52">
        <v>10</v>
      </c>
      <c r="K17" s="52">
        <v>0</v>
      </c>
      <c r="L17" s="52" t="s">
        <v>464</v>
      </c>
      <c r="M17" s="56"/>
    </row>
    <row r="18" spans="1:13" ht="45">
      <c r="A18" s="48">
        <v>13</v>
      </c>
      <c r="B18" s="49" t="s">
        <v>457</v>
      </c>
      <c r="C18" s="49" t="s">
        <v>527</v>
      </c>
      <c r="D18" s="49" t="s">
        <v>528</v>
      </c>
      <c r="E18" s="49" t="s">
        <v>529</v>
      </c>
      <c r="F18" s="49" t="s">
        <v>530</v>
      </c>
      <c r="G18" s="50" t="s">
        <v>511</v>
      </c>
      <c r="H18" s="51" t="s">
        <v>463</v>
      </c>
      <c r="I18" s="49">
        <v>413</v>
      </c>
      <c r="J18" s="52">
        <v>20</v>
      </c>
      <c r="K18" s="52">
        <v>0</v>
      </c>
      <c r="L18" s="52" t="s">
        <v>464</v>
      </c>
      <c r="M18" s="56"/>
    </row>
    <row r="19" spans="1:13" ht="30">
      <c r="A19" s="48">
        <v>14</v>
      </c>
      <c r="B19" s="49" t="s">
        <v>457</v>
      </c>
      <c r="C19" s="49" t="s">
        <v>531</v>
      </c>
      <c r="D19" s="49" t="s">
        <v>532</v>
      </c>
      <c r="E19" s="49" t="s">
        <v>533</v>
      </c>
      <c r="F19" s="49" t="s">
        <v>534</v>
      </c>
      <c r="G19" s="50" t="s">
        <v>535</v>
      </c>
      <c r="H19" s="51" t="s">
        <v>463</v>
      </c>
      <c r="I19" s="49">
        <v>98</v>
      </c>
      <c r="J19" s="52">
        <v>10</v>
      </c>
      <c r="K19" s="52">
        <v>0</v>
      </c>
      <c r="L19" s="52" t="s">
        <v>464</v>
      </c>
      <c r="M19" s="56"/>
    </row>
    <row r="20" spans="1:13" ht="30">
      <c r="A20" s="48">
        <v>18</v>
      </c>
      <c r="B20" s="49" t="s">
        <v>457</v>
      </c>
      <c r="C20" s="49" t="s">
        <v>536</v>
      </c>
      <c r="D20" s="49" t="s">
        <v>537</v>
      </c>
      <c r="E20" s="49" t="s">
        <v>538</v>
      </c>
      <c r="F20" s="49" t="s">
        <v>539</v>
      </c>
      <c r="G20" s="50" t="s">
        <v>540</v>
      </c>
      <c r="H20" s="51" t="s">
        <v>463</v>
      </c>
      <c r="I20" s="49">
        <v>277</v>
      </c>
      <c r="J20" s="52">
        <v>15</v>
      </c>
      <c r="K20" s="52">
        <v>0</v>
      </c>
      <c r="L20" s="52" t="s">
        <v>464</v>
      </c>
      <c r="M20" s="56"/>
    </row>
    <row r="21" spans="1:13" ht="30">
      <c r="A21" s="48">
        <v>17</v>
      </c>
      <c r="B21" s="49" t="s">
        <v>457</v>
      </c>
      <c r="C21" s="49" t="s">
        <v>541</v>
      </c>
      <c r="D21" s="49" t="s">
        <v>542</v>
      </c>
      <c r="E21" s="49" t="s">
        <v>543</v>
      </c>
      <c r="F21" s="49" t="s">
        <v>544</v>
      </c>
      <c r="G21" s="50" t="s">
        <v>526</v>
      </c>
      <c r="H21" s="51" t="s">
        <v>463</v>
      </c>
      <c r="I21" s="49">
        <v>136</v>
      </c>
      <c r="J21" s="52">
        <v>15</v>
      </c>
      <c r="K21" s="52">
        <v>0</v>
      </c>
      <c r="L21" s="52" t="s">
        <v>464</v>
      </c>
      <c r="M21" s="56"/>
    </row>
    <row r="22" spans="1:13" ht="30">
      <c r="A22" s="48">
        <v>19</v>
      </c>
      <c r="B22" s="49" t="s">
        <v>457</v>
      </c>
      <c r="C22" s="49" t="s">
        <v>545</v>
      </c>
      <c r="D22" s="49" t="s">
        <v>546</v>
      </c>
      <c r="E22" s="49" t="s">
        <v>547</v>
      </c>
      <c r="F22" s="49" t="s">
        <v>548</v>
      </c>
      <c r="G22" s="50" t="s">
        <v>516</v>
      </c>
      <c r="H22" s="51" t="s">
        <v>463</v>
      </c>
      <c r="I22" s="49">
        <v>98</v>
      </c>
      <c r="J22" s="52">
        <v>10</v>
      </c>
      <c r="K22" s="49">
        <v>0</v>
      </c>
      <c r="L22" s="49" t="s">
        <v>464</v>
      </c>
      <c r="M22" s="56"/>
    </row>
    <row r="23" spans="1:13" ht="45">
      <c r="A23" s="48">
        <v>20</v>
      </c>
      <c r="B23" s="49" t="s">
        <v>457</v>
      </c>
      <c r="C23" s="54" t="s">
        <v>549</v>
      </c>
      <c r="D23" s="54" t="s">
        <v>550</v>
      </c>
      <c r="E23" s="54" t="s">
        <v>551</v>
      </c>
      <c r="F23" s="54" t="s">
        <v>552</v>
      </c>
      <c r="G23" s="50" t="s">
        <v>553</v>
      </c>
      <c r="H23" s="51" t="s">
        <v>463</v>
      </c>
      <c r="I23" s="54">
        <v>119</v>
      </c>
      <c r="J23" s="52">
        <v>15</v>
      </c>
      <c r="K23" s="55">
        <v>0</v>
      </c>
      <c r="L23" s="55" t="s">
        <v>464</v>
      </c>
      <c r="M23" s="56"/>
    </row>
    <row r="24" spans="1:13" ht="30">
      <c r="A24" s="48">
        <v>22</v>
      </c>
      <c r="B24" s="49" t="s">
        <v>457</v>
      </c>
      <c r="C24" s="49" t="s">
        <v>554</v>
      </c>
      <c r="D24" s="49" t="s">
        <v>555</v>
      </c>
      <c r="E24" s="49" t="s">
        <v>556</v>
      </c>
      <c r="F24" s="49" t="s">
        <v>557</v>
      </c>
      <c r="G24" s="50" t="s">
        <v>516</v>
      </c>
      <c r="H24" s="51" t="s">
        <v>463</v>
      </c>
      <c r="I24" s="49">
        <v>94</v>
      </c>
      <c r="J24" s="52">
        <v>10</v>
      </c>
      <c r="K24" s="52">
        <v>0</v>
      </c>
      <c r="L24" s="52" t="s">
        <v>464</v>
      </c>
      <c r="M24" s="56"/>
    </row>
    <row r="25" spans="1:13" ht="30">
      <c r="A25" s="48">
        <v>21</v>
      </c>
      <c r="B25" s="49" t="s">
        <v>457</v>
      </c>
      <c r="C25" s="54" t="s">
        <v>558</v>
      </c>
      <c r="D25" s="54" t="s">
        <v>559</v>
      </c>
      <c r="E25" s="54" t="s">
        <v>560</v>
      </c>
      <c r="F25" s="54" t="s">
        <v>561</v>
      </c>
      <c r="G25" s="50" t="s">
        <v>521</v>
      </c>
      <c r="H25" s="51" t="s">
        <v>463</v>
      </c>
      <c r="I25" s="54">
        <v>38</v>
      </c>
      <c r="J25" s="52">
        <v>10</v>
      </c>
      <c r="K25" s="55">
        <v>0</v>
      </c>
      <c r="L25" s="55" t="s">
        <v>464</v>
      </c>
      <c r="M25" s="56"/>
    </row>
    <row r="26" spans="1:13" ht="30">
      <c r="A26" s="48">
        <v>23</v>
      </c>
      <c r="B26" s="49" t="s">
        <v>457</v>
      </c>
      <c r="C26" s="49" t="s">
        <v>562</v>
      </c>
      <c r="D26" s="49" t="s">
        <v>563</v>
      </c>
      <c r="E26" s="49" t="s">
        <v>564</v>
      </c>
      <c r="F26" s="49" t="s">
        <v>565</v>
      </c>
      <c r="G26" s="50" t="s">
        <v>521</v>
      </c>
      <c r="H26" s="51" t="s">
        <v>463</v>
      </c>
      <c r="I26" s="49">
        <v>89</v>
      </c>
      <c r="J26" s="52">
        <v>10</v>
      </c>
      <c r="K26" s="52">
        <v>0</v>
      </c>
      <c r="L26" s="52" t="s">
        <v>464</v>
      </c>
      <c r="M26" s="56"/>
    </row>
    <row r="27" spans="1:13" ht="30">
      <c r="A27" s="48">
        <v>24</v>
      </c>
      <c r="B27" s="49" t="s">
        <v>457</v>
      </c>
      <c r="C27" s="49" t="s">
        <v>566</v>
      </c>
      <c r="D27" s="49" t="s">
        <v>567</v>
      </c>
      <c r="E27" s="49" t="s">
        <v>568</v>
      </c>
      <c r="F27" s="49" t="s">
        <v>569</v>
      </c>
      <c r="G27" s="50" t="s">
        <v>570</v>
      </c>
      <c r="H27" s="51" t="s">
        <v>463</v>
      </c>
      <c r="I27" s="49">
        <v>34</v>
      </c>
      <c r="J27" s="52">
        <v>10</v>
      </c>
      <c r="K27" s="52">
        <v>0</v>
      </c>
      <c r="L27" s="52" t="s">
        <v>464</v>
      </c>
      <c r="M27" s="56"/>
    </row>
    <row r="28" spans="1:13" ht="30">
      <c r="A28" s="48">
        <v>25</v>
      </c>
      <c r="B28" s="49" t="s">
        <v>457</v>
      </c>
      <c r="C28" s="49" t="s">
        <v>571</v>
      </c>
      <c r="D28" s="49" t="s">
        <v>572</v>
      </c>
      <c r="E28" s="49" t="s">
        <v>573</v>
      </c>
      <c r="F28" s="49" t="s">
        <v>574</v>
      </c>
      <c r="G28" s="50" t="s">
        <v>521</v>
      </c>
      <c r="H28" s="51" t="s">
        <v>463</v>
      </c>
      <c r="I28" s="49">
        <v>50</v>
      </c>
      <c r="J28" s="52">
        <v>10</v>
      </c>
      <c r="K28" s="52">
        <v>0</v>
      </c>
      <c r="L28" s="52" t="s">
        <v>464</v>
      </c>
      <c r="M28" s="56"/>
    </row>
    <row r="29" spans="1:13" ht="30">
      <c r="A29" s="48">
        <v>26</v>
      </c>
      <c r="B29" s="49" t="s">
        <v>457</v>
      </c>
      <c r="C29" s="49" t="s">
        <v>575</v>
      </c>
      <c r="D29" s="49" t="s">
        <v>576</v>
      </c>
      <c r="E29" s="49" t="s">
        <v>577</v>
      </c>
      <c r="F29" s="49" t="s">
        <v>578</v>
      </c>
      <c r="G29" s="50" t="s">
        <v>516</v>
      </c>
      <c r="H29" s="51" t="s">
        <v>463</v>
      </c>
      <c r="I29" s="49">
        <v>77</v>
      </c>
      <c r="J29" s="52">
        <v>10</v>
      </c>
      <c r="K29" s="52">
        <v>0</v>
      </c>
      <c r="L29" s="52" t="s">
        <v>464</v>
      </c>
      <c r="M29" s="56"/>
    </row>
    <row r="30" spans="1:13" ht="30">
      <c r="A30" s="48">
        <v>27</v>
      </c>
      <c r="B30" s="49" t="s">
        <v>457</v>
      </c>
      <c r="C30" s="49" t="s">
        <v>579</v>
      </c>
      <c r="D30" s="49" t="s">
        <v>580</v>
      </c>
      <c r="E30" s="49" t="s">
        <v>581</v>
      </c>
      <c r="F30" s="49" t="s">
        <v>582</v>
      </c>
      <c r="G30" s="50" t="s">
        <v>516</v>
      </c>
      <c r="H30" s="51" t="s">
        <v>463</v>
      </c>
      <c r="I30" s="49">
        <v>73</v>
      </c>
      <c r="J30" s="52">
        <v>10</v>
      </c>
      <c r="K30" s="52">
        <v>0</v>
      </c>
      <c r="L30" s="52" t="s">
        <v>464</v>
      </c>
      <c r="M30" s="56"/>
    </row>
    <row r="31" spans="1:13" ht="45">
      <c r="A31" s="48">
        <v>28</v>
      </c>
      <c r="B31" s="49" t="s">
        <v>457</v>
      </c>
      <c r="C31" s="49" t="s">
        <v>583</v>
      </c>
      <c r="D31" s="49" t="s">
        <v>584</v>
      </c>
      <c r="E31" s="49" t="s">
        <v>585</v>
      </c>
      <c r="F31" s="49" t="s">
        <v>586</v>
      </c>
      <c r="G31" s="50" t="s">
        <v>587</v>
      </c>
      <c r="H31" s="51" t="s">
        <v>463</v>
      </c>
      <c r="I31" s="49">
        <v>607</v>
      </c>
      <c r="J31" s="52">
        <v>20</v>
      </c>
      <c r="K31" s="49">
        <v>0</v>
      </c>
      <c r="L31" s="49" t="s">
        <v>464</v>
      </c>
      <c r="M31" s="56"/>
    </row>
    <row r="32" spans="1:13" ht="30">
      <c r="A32" s="48">
        <v>29</v>
      </c>
      <c r="B32" s="49" t="s">
        <v>457</v>
      </c>
      <c r="C32" s="54" t="s">
        <v>588</v>
      </c>
      <c r="D32" s="54" t="s">
        <v>589</v>
      </c>
      <c r="E32" s="54" t="s">
        <v>590</v>
      </c>
      <c r="F32" s="54" t="s">
        <v>591</v>
      </c>
      <c r="G32" s="50" t="s">
        <v>592</v>
      </c>
      <c r="H32" s="51" t="s">
        <v>463</v>
      </c>
      <c r="I32" s="54">
        <v>319</v>
      </c>
      <c r="J32" s="52">
        <v>20</v>
      </c>
      <c r="K32" s="52">
        <v>0</v>
      </c>
      <c r="L32" s="55" t="s">
        <v>464</v>
      </c>
      <c r="M32" s="56"/>
    </row>
    <row r="33" spans="1:13" ht="45">
      <c r="A33" s="48">
        <v>30</v>
      </c>
      <c r="B33" s="49" t="s">
        <v>457</v>
      </c>
      <c r="C33" s="49" t="s">
        <v>593</v>
      </c>
      <c r="D33" s="49" t="s">
        <v>488</v>
      </c>
      <c r="E33" s="49" t="s">
        <v>594</v>
      </c>
      <c r="F33" s="49" t="s">
        <v>595</v>
      </c>
      <c r="G33" s="50" t="s">
        <v>596</v>
      </c>
      <c r="H33" s="51" t="s">
        <v>463</v>
      </c>
      <c r="I33" s="49">
        <v>531</v>
      </c>
      <c r="J33" s="52">
        <v>20</v>
      </c>
      <c r="K33" s="49">
        <v>0</v>
      </c>
      <c r="L33" s="49" t="s">
        <v>464</v>
      </c>
      <c r="M33" s="56"/>
    </row>
    <row r="34" spans="1:13" ht="45">
      <c r="A34" s="48">
        <v>31</v>
      </c>
      <c r="B34" s="49" t="s">
        <v>457</v>
      </c>
      <c r="C34" s="49" t="s">
        <v>597</v>
      </c>
      <c r="D34" s="49" t="s">
        <v>459</v>
      </c>
      <c r="E34" s="49" t="s">
        <v>598</v>
      </c>
      <c r="F34" s="49" t="s">
        <v>599</v>
      </c>
      <c r="G34" s="50" t="s">
        <v>600</v>
      </c>
      <c r="H34" s="51" t="s">
        <v>463</v>
      </c>
      <c r="I34" s="49">
        <v>176</v>
      </c>
      <c r="J34" s="52">
        <v>15</v>
      </c>
      <c r="K34" s="49">
        <v>0</v>
      </c>
      <c r="L34" s="49" t="s">
        <v>464</v>
      </c>
      <c r="M34" s="56"/>
    </row>
    <row r="35" spans="1:13" ht="45">
      <c r="A35" s="48">
        <v>32</v>
      </c>
      <c r="B35" s="49" t="s">
        <v>457</v>
      </c>
      <c r="C35" s="49" t="s">
        <v>601</v>
      </c>
      <c r="D35" s="49" t="s">
        <v>493</v>
      </c>
      <c r="E35" s="49" t="s">
        <v>602</v>
      </c>
      <c r="F35" s="49" t="s">
        <v>603</v>
      </c>
      <c r="G35" s="50" t="s">
        <v>604</v>
      </c>
      <c r="H35" s="51" t="s">
        <v>463</v>
      </c>
      <c r="I35" s="49">
        <v>351</v>
      </c>
      <c r="J35" s="52">
        <v>20</v>
      </c>
      <c r="K35" s="49">
        <v>0</v>
      </c>
      <c r="L35" s="49" t="s">
        <v>464</v>
      </c>
      <c r="M35" s="56"/>
    </row>
    <row r="36" spans="1:13" ht="45">
      <c r="A36" s="48">
        <v>33</v>
      </c>
      <c r="B36" s="49" t="s">
        <v>457</v>
      </c>
      <c r="C36" s="54" t="s">
        <v>605</v>
      </c>
      <c r="D36" s="54" t="s">
        <v>606</v>
      </c>
      <c r="E36" s="54" t="s">
        <v>607</v>
      </c>
      <c r="F36" s="54" t="s">
        <v>608</v>
      </c>
      <c r="G36" s="50" t="s">
        <v>609</v>
      </c>
      <c r="H36" s="51" t="s">
        <v>463</v>
      </c>
      <c r="I36" s="54">
        <v>60</v>
      </c>
      <c r="J36" s="52">
        <v>10</v>
      </c>
      <c r="K36" s="55">
        <v>0</v>
      </c>
      <c r="L36" s="55" t="s">
        <v>464</v>
      </c>
      <c r="M36" s="56"/>
    </row>
    <row r="37" spans="1:13" ht="30">
      <c r="A37" s="48">
        <v>34</v>
      </c>
      <c r="B37" s="49" t="s">
        <v>457</v>
      </c>
      <c r="C37" s="54" t="s">
        <v>610</v>
      </c>
      <c r="D37" s="54" t="s">
        <v>611</v>
      </c>
      <c r="E37" s="54" t="s">
        <v>612</v>
      </c>
      <c r="F37" s="54" t="s">
        <v>613</v>
      </c>
      <c r="G37" s="50" t="s">
        <v>521</v>
      </c>
      <c r="H37" s="51" t="s">
        <v>463</v>
      </c>
      <c r="I37" s="54">
        <v>142</v>
      </c>
      <c r="J37" s="52">
        <v>15</v>
      </c>
      <c r="K37" s="55">
        <v>0</v>
      </c>
      <c r="L37" s="55" t="s">
        <v>464</v>
      </c>
      <c r="M37" s="56"/>
    </row>
    <row r="38" spans="1:13" ht="30">
      <c r="A38" s="48">
        <v>35</v>
      </c>
      <c r="B38" s="49" t="s">
        <v>457</v>
      </c>
      <c r="C38" s="49" t="s">
        <v>614</v>
      </c>
      <c r="D38" s="49" t="s">
        <v>615</v>
      </c>
      <c r="E38" s="49" t="s">
        <v>616</v>
      </c>
      <c r="F38" s="49" t="s">
        <v>617</v>
      </c>
      <c r="G38" s="50" t="s">
        <v>521</v>
      </c>
      <c r="H38" s="51" t="s">
        <v>463</v>
      </c>
      <c r="I38" s="49">
        <v>154</v>
      </c>
      <c r="J38" s="52">
        <v>15</v>
      </c>
      <c r="K38" s="52">
        <v>0</v>
      </c>
      <c r="L38" s="52" t="s">
        <v>464</v>
      </c>
      <c r="M38" s="56"/>
    </row>
    <row r="39" spans="1:13" ht="30">
      <c r="A39" s="48">
        <v>36</v>
      </c>
      <c r="B39" s="49" t="s">
        <v>457</v>
      </c>
      <c r="C39" s="50" t="s">
        <v>618</v>
      </c>
      <c r="D39" s="49">
        <v>7088501</v>
      </c>
      <c r="E39" s="49" t="s">
        <v>619</v>
      </c>
      <c r="F39" s="49">
        <v>868322112</v>
      </c>
      <c r="G39" s="50" t="s">
        <v>620</v>
      </c>
      <c r="H39" s="51" t="s">
        <v>621</v>
      </c>
      <c r="I39" s="49">
        <v>0</v>
      </c>
      <c r="J39" s="52">
        <v>528</v>
      </c>
      <c r="K39" s="52">
        <v>0</v>
      </c>
      <c r="L39" s="52" t="s">
        <v>464</v>
      </c>
      <c r="M39" s="56"/>
    </row>
    <row r="40" spans="1:13">
      <c r="H40" s="1" t="s">
        <v>22</v>
      </c>
      <c r="I40" s="1">
        <f>SUM(I4:I39)</f>
        <v>6856</v>
      </c>
      <c r="J40" s="1">
        <f>SUM(J4:J39)</f>
        <v>1028</v>
      </c>
      <c r="K40" s="1">
        <f>SUM(K4:K38)</f>
        <v>0</v>
      </c>
    </row>
    <row r="41" spans="1:13">
      <c r="I41" s="1">
        <f>SUM(I40:J40)</f>
        <v>7884</v>
      </c>
    </row>
  </sheetData>
  <mergeCells count="11">
    <mergeCell ref="G2:G3"/>
    <mergeCell ref="H2:H3"/>
    <mergeCell ref="I2:K2"/>
    <mergeCell ref="L2:L3"/>
    <mergeCell ref="M2:M3"/>
    <mergeCell ref="F2:F3"/>
    <mergeCell ref="A2:A3"/>
    <mergeCell ref="B2:B3"/>
    <mergeCell ref="C2:C3"/>
    <mergeCell ref="D2:D3"/>
    <mergeCell ref="E2:E3"/>
  </mergeCells>
  <phoneticPr fontId="13"/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>&amp;R&amp;"UD デジタル 教科書体 NK-B,太字"&amp;12別紙2（Chromebook）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891E2-A6DC-460C-AD3E-EE7322BFED57}">
  <dimension ref="A1:M8"/>
  <sheetViews>
    <sheetView view="pageBreakPreview" zoomScale="85" zoomScaleNormal="85" zoomScaleSheetLayoutView="85" workbookViewId="0">
      <pane xSplit="3" ySplit="3" topLeftCell="E4" activePane="bottomRight" state="frozen"/>
      <selection activeCell="I40" sqref="I40:J40"/>
      <selection pane="topRight" activeCell="I40" sqref="I40:J40"/>
      <selection pane="bottomLeft" activeCell="I40" sqref="I40:J40"/>
      <selection pane="bottomRight"/>
    </sheetView>
  </sheetViews>
  <sheetFormatPr defaultRowHeight="15"/>
  <cols>
    <col min="1" max="1" width="6.75" style="14" customWidth="1"/>
    <col min="2" max="2" width="19.5" style="14" customWidth="1"/>
    <col min="3" max="3" width="20.5" style="14" customWidth="1"/>
    <col min="4" max="4" width="17.75" style="14" customWidth="1"/>
    <col min="5" max="5" width="30.625" style="14" customWidth="1"/>
    <col min="6" max="6" width="20.75" style="14" customWidth="1"/>
    <col min="7" max="7" width="15.125" style="14" customWidth="1"/>
    <col min="8" max="8" width="10.25" style="14" customWidth="1"/>
    <col min="9" max="9" width="11" style="14" bestFit="1" customWidth="1"/>
    <col min="10" max="11" width="11" style="14" customWidth="1"/>
    <col min="12" max="12" width="16.125" style="14" customWidth="1"/>
    <col min="13" max="13" width="43.25" style="14" customWidth="1"/>
    <col min="14" max="14" width="9" style="14" customWidth="1"/>
    <col min="15" max="16384" width="9" style="14"/>
  </cols>
  <sheetData>
    <row r="1" spans="1:13" ht="15.75" thickBot="1">
      <c r="M1" s="21"/>
    </row>
    <row r="2" spans="1:13" ht="22.5" customHeight="1">
      <c r="A2" s="81" t="s">
        <v>0</v>
      </c>
      <c r="B2" s="74" t="s">
        <v>106</v>
      </c>
      <c r="C2" s="74" t="s">
        <v>107</v>
      </c>
      <c r="D2" s="74" t="s">
        <v>108</v>
      </c>
      <c r="E2" s="74" t="s">
        <v>109</v>
      </c>
      <c r="F2" s="74" t="s">
        <v>110</v>
      </c>
      <c r="G2" s="74" t="s">
        <v>111</v>
      </c>
      <c r="H2" s="74" t="s">
        <v>112</v>
      </c>
      <c r="I2" s="78" t="s">
        <v>113</v>
      </c>
      <c r="J2" s="79"/>
      <c r="K2" s="80"/>
      <c r="L2" s="74" t="s">
        <v>114</v>
      </c>
      <c r="M2" s="76" t="s">
        <v>115</v>
      </c>
    </row>
    <row r="3" spans="1:13" ht="22.5" customHeight="1" thickBot="1">
      <c r="A3" s="82"/>
      <c r="B3" s="75"/>
      <c r="C3" s="75"/>
      <c r="D3" s="75"/>
      <c r="E3" s="75"/>
      <c r="F3" s="75"/>
      <c r="G3" s="75"/>
      <c r="H3" s="75"/>
      <c r="I3" s="3" t="s">
        <v>116</v>
      </c>
      <c r="J3" s="4" t="s">
        <v>117</v>
      </c>
      <c r="K3" s="4" t="s">
        <v>118</v>
      </c>
      <c r="L3" s="75"/>
      <c r="M3" s="77"/>
    </row>
    <row r="4" spans="1:13" ht="30.75" thickTop="1">
      <c r="A4" s="5">
        <v>1</v>
      </c>
      <c r="B4" s="6" t="s">
        <v>437</v>
      </c>
      <c r="C4" s="6" t="s">
        <v>438</v>
      </c>
      <c r="D4" s="6" t="s">
        <v>439</v>
      </c>
      <c r="E4" s="6" t="s">
        <v>440</v>
      </c>
      <c r="F4" s="6" t="s">
        <v>441</v>
      </c>
      <c r="G4" s="7" t="s">
        <v>442</v>
      </c>
      <c r="H4" s="8" t="s">
        <v>443</v>
      </c>
      <c r="I4" s="6">
        <f>(21+5)+(20+3)</f>
        <v>49</v>
      </c>
      <c r="J4" s="9">
        <f>ROUNDDOWN(I4*0.15,0)</f>
        <v>7</v>
      </c>
      <c r="K4" s="9">
        <v>0</v>
      </c>
      <c r="L4" s="9" t="s">
        <v>444</v>
      </c>
      <c r="M4" s="10"/>
    </row>
    <row r="5" spans="1:13" ht="30">
      <c r="A5" s="5">
        <v>2</v>
      </c>
      <c r="B5" s="6" t="s">
        <v>437</v>
      </c>
      <c r="C5" s="11" t="s">
        <v>445</v>
      </c>
      <c r="D5" s="11" t="s">
        <v>446</v>
      </c>
      <c r="E5" s="11" t="s">
        <v>447</v>
      </c>
      <c r="F5" s="11" t="s">
        <v>448</v>
      </c>
      <c r="G5" s="7" t="s">
        <v>442</v>
      </c>
      <c r="H5" s="8" t="s">
        <v>443</v>
      </c>
      <c r="I5" s="11">
        <f>(12+3)+(15+2)</f>
        <v>32</v>
      </c>
      <c r="J5" s="9">
        <f>ROUNDDOWN(I5*0.15,0)+1</f>
        <v>5</v>
      </c>
      <c r="K5" s="9">
        <v>0</v>
      </c>
      <c r="L5" s="12" t="s">
        <v>444</v>
      </c>
      <c r="M5" s="42"/>
    </row>
    <row r="6" spans="1:13" ht="30">
      <c r="A6" s="5">
        <v>3</v>
      </c>
      <c r="B6" s="6" t="s">
        <v>437</v>
      </c>
      <c r="C6" s="11" t="s">
        <v>449</v>
      </c>
      <c r="D6" s="11" t="s">
        <v>450</v>
      </c>
      <c r="E6" s="11" t="s">
        <v>451</v>
      </c>
      <c r="F6" s="11" t="s">
        <v>452</v>
      </c>
      <c r="G6" s="7" t="s">
        <v>442</v>
      </c>
      <c r="H6" s="8" t="s">
        <v>443</v>
      </c>
      <c r="I6" s="11">
        <f>(6+1)+(14+2)</f>
        <v>23</v>
      </c>
      <c r="J6" s="9">
        <f t="shared" ref="J6" si="0">ROUNDDOWN(I6*0.15,0)</f>
        <v>3</v>
      </c>
      <c r="K6" s="9">
        <v>0</v>
      </c>
      <c r="L6" s="12" t="s">
        <v>444</v>
      </c>
      <c r="M6" s="42"/>
    </row>
    <row r="7" spans="1:13" ht="30.75" thickBot="1">
      <c r="A7" s="15">
        <v>4</v>
      </c>
      <c r="B7" s="17" t="s">
        <v>437</v>
      </c>
      <c r="C7" s="17" t="s">
        <v>453</v>
      </c>
      <c r="D7" s="17" t="s">
        <v>454</v>
      </c>
      <c r="E7" s="17" t="s">
        <v>455</v>
      </c>
      <c r="F7" s="17" t="s">
        <v>456</v>
      </c>
      <c r="G7" s="16" t="s">
        <v>442</v>
      </c>
      <c r="H7" s="18" t="s">
        <v>443</v>
      </c>
      <c r="I7" s="17">
        <f>(28+4)+(40+3)</f>
        <v>75</v>
      </c>
      <c r="J7" s="19">
        <f>ROUNDDOWN(I7*0.15,0)</f>
        <v>11</v>
      </c>
      <c r="K7" s="19">
        <v>0</v>
      </c>
      <c r="L7" s="19" t="s">
        <v>444</v>
      </c>
      <c r="M7" s="43"/>
    </row>
    <row r="8" spans="1:13">
      <c r="H8" s="14" t="s">
        <v>166</v>
      </c>
      <c r="I8" s="14">
        <f>SUM(I4:I7)</f>
        <v>179</v>
      </c>
      <c r="J8" s="14">
        <f>SUM(J4:J7)</f>
        <v>26</v>
      </c>
      <c r="K8" s="14">
        <f>SUM(K4:K7)</f>
        <v>0</v>
      </c>
    </row>
  </sheetData>
  <mergeCells count="11">
    <mergeCell ref="F2:F3"/>
    <mergeCell ref="A2:A3"/>
    <mergeCell ref="B2:B3"/>
    <mergeCell ref="C2:C3"/>
    <mergeCell ref="D2:D3"/>
    <mergeCell ref="E2:E3"/>
    <mergeCell ref="G2:G3"/>
    <mergeCell ref="H2:H3"/>
    <mergeCell ref="I2:K2"/>
    <mergeCell ref="L2:L3"/>
    <mergeCell ref="M2:M3"/>
  </mergeCells>
  <phoneticPr fontId="13"/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>&amp;R&amp;"UD デジタル 教科書体 NK-B,太字"&amp;12別紙2（Chromebook）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25FCE-FA1F-45F5-9859-765DE38977C8}">
  <dimension ref="A1:M10"/>
  <sheetViews>
    <sheetView view="pageBreakPreview" zoomScaleNormal="85" zoomScaleSheetLayoutView="100" workbookViewId="0">
      <pane xSplit="3" ySplit="3" topLeftCell="E4" activePane="bottomRight" state="frozen"/>
      <selection activeCell="I40" sqref="I40:J40"/>
      <selection pane="topRight" activeCell="I40" sqref="I40:J40"/>
      <selection pane="bottomLeft" activeCell="I40" sqref="I40:J40"/>
      <selection pane="bottomRight" activeCell="L28" sqref="L28"/>
    </sheetView>
  </sheetViews>
  <sheetFormatPr defaultRowHeight="15"/>
  <cols>
    <col min="1" max="1" width="6.75" style="1" customWidth="1"/>
    <col min="2" max="2" width="19.5" style="1" customWidth="1"/>
    <col min="3" max="3" width="20.5" style="1" customWidth="1"/>
    <col min="4" max="4" width="17.75" style="1" customWidth="1"/>
    <col min="5" max="5" width="30.625" style="1" customWidth="1"/>
    <col min="6" max="6" width="20.75" style="1" customWidth="1"/>
    <col min="7" max="7" width="15.125" style="1" customWidth="1"/>
    <col min="8" max="8" width="10.25" style="1" customWidth="1"/>
    <col min="9" max="9" width="11" style="1" bestFit="1" customWidth="1"/>
    <col min="10" max="11" width="11" style="1" customWidth="1"/>
    <col min="12" max="12" width="16.125" style="1" customWidth="1"/>
    <col min="13" max="13" width="43.25" style="1" customWidth="1"/>
    <col min="14" max="14" width="9" style="1" customWidth="1"/>
    <col min="15" max="16384" width="9" style="1"/>
  </cols>
  <sheetData>
    <row r="1" spans="1:13" ht="15.75" thickBot="1">
      <c r="M1" s="2"/>
    </row>
    <row r="2" spans="1:13" ht="22.5" customHeight="1">
      <c r="A2" s="81" t="s">
        <v>0</v>
      </c>
      <c r="B2" s="74" t="s">
        <v>2</v>
      </c>
      <c r="C2" s="74" t="s">
        <v>7</v>
      </c>
      <c r="D2" s="74" t="s">
        <v>8</v>
      </c>
      <c r="E2" s="74" t="s">
        <v>5</v>
      </c>
      <c r="F2" s="74" t="s">
        <v>9</v>
      </c>
      <c r="G2" s="74" t="s">
        <v>1</v>
      </c>
      <c r="H2" s="74" t="s">
        <v>10</v>
      </c>
      <c r="I2" s="78" t="s">
        <v>12</v>
      </c>
      <c r="J2" s="79"/>
      <c r="K2" s="80"/>
      <c r="L2" s="74" t="s">
        <v>16</v>
      </c>
      <c r="M2" s="76" t="s">
        <v>17</v>
      </c>
    </row>
    <row r="3" spans="1:13" ht="22.5" customHeight="1" thickBot="1">
      <c r="A3" s="82"/>
      <c r="B3" s="75"/>
      <c r="C3" s="75"/>
      <c r="D3" s="75"/>
      <c r="E3" s="75"/>
      <c r="F3" s="75"/>
      <c r="G3" s="75"/>
      <c r="H3" s="75"/>
      <c r="I3" s="3" t="s">
        <v>18</v>
      </c>
      <c r="J3" s="4" t="s">
        <v>15</v>
      </c>
      <c r="K3" s="4" t="s">
        <v>20</v>
      </c>
      <c r="L3" s="75"/>
      <c r="M3" s="77"/>
    </row>
    <row r="4" spans="1:13" ht="55.9" customHeight="1" thickTop="1" thickBot="1">
      <c r="A4" s="15">
        <v>1</v>
      </c>
      <c r="B4" s="44" t="s">
        <v>49</v>
      </c>
      <c r="C4" s="17" t="s">
        <v>13</v>
      </c>
      <c r="D4" s="17" t="s">
        <v>26</v>
      </c>
      <c r="E4" s="17" t="s">
        <v>60</v>
      </c>
      <c r="F4" s="17" t="s">
        <v>23</v>
      </c>
      <c r="G4" s="17" t="s">
        <v>83</v>
      </c>
      <c r="H4" s="18" t="s">
        <v>85</v>
      </c>
      <c r="I4" s="17">
        <v>19</v>
      </c>
      <c r="J4" s="19">
        <v>2</v>
      </c>
      <c r="K4" s="17">
        <v>0</v>
      </c>
      <c r="L4" s="19" t="s">
        <v>81</v>
      </c>
      <c r="M4" s="20"/>
    </row>
    <row r="5" spans="1:13">
      <c r="A5" s="14"/>
      <c r="B5" s="14"/>
      <c r="C5" s="14"/>
      <c r="D5" s="14"/>
      <c r="E5" s="14"/>
      <c r="F5" s="14"/>
      <c r="G5" s="14"/>
      <c r="H5" s="14" t="s">
        <v>22</v>
      </c>
      <c r="I5" s="14">
        <f>SUM(I4:I4)</f>
        <v>19</v>
      </c>
      <c r="J5" s="14">
        <f>SUM(J4:J4)</f>
        <v>2</v>
      </c>
      <c r="K5" s="14">
        <f>SUM(K4:K4)</f>
        <v>0</v>
      </c>
      <c r="L5" s="14"/>
      <c r="M5" s="14"/>
    </row>
    <row r="10" spans="1:13">
      <c r="E10" s="64"/>
    </row>
  </sheetData>
  <mergeCells count="11">
    <mergeCell ref="F2:F3"/>
    <mergeCell ref="A2:A3"/>
    <mergeCell ref="B2:B3"/>
    <mergeCell ref="C2:C3"/>
    <mergeCell ref="D2:D3"/>
    <mergeCell ref="E2:E3"/>
    <mergeCell ref="G2:G3"/>
    <mergeCell ref="H2:H3"/>
    <mergeCell ref="I2:K2"/>
    <mergeCell ref="L2:L3"/>
    <mergeCell ref="M2:M3"/>
  </mergeCells>
  <phoneticPr fontId="13"/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>&amp;R&amp;"UD デジタル 教科書体 NK-B,太字"&amp;12別紙2（Chromebook）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view="pageBreakPreview" zoomScale="85" zoomScaleNormal="85" zoomScaleSheetLayoutView="85" workbookViewId="0">
      <pane xSplit="3" ySplit="3" topLeftCell="F4" activePane="bottomRight" state="frozen"/>
      <selection activeCell="I40" sqref="I40:J40"/>
      <selection pane="topRight" activeCell="I40" sqref="I40:J40"/>
      <selection pane="bottomLeft" activeCell="I40" sqref="I40:J40"/>
      <selection pane="bottomRight"/>
    </sheetView>
  </sheetViews>
  <sheetFormatPr defaultRowHeight="15"/>
  <cols>
    <col min="1" max="1" width="6.75" style="1" customWidth="1"/>
    <col min="2" max="2" width="19.5" style="1" customWidth="1"/>
    <col min="3" max="3" width="20.5" style="1" customWidth="1"/>
    <col min="4" max="4" width="17.75" style="1" customWidth="1"/>
    <col min="5" max="5" width="30.625" style="1" customWidth="1"/>
    <col min="6" max="6" width="20.75" style="1" customWidth="1"/>
    <col min="7" max="7" width="15.125" style="1" customWidth="1"/>
    <col min="8" max="8" width="10.25" style="1" customWidth="1"/>
    <col min="9" max="9" width="11" style="1" bestFit="1" customWidth="1"/>
    <col min="10" max="11" width="11" style="1" customWidth="1"/>
    <col min="12" max="12" width="16.125" style="1" customWidth="1"/>
    <col min="13" max="13" width="43.25" style="1" customWidth="1"/>
    <col min="14" max="14" width="9" style="1" customWidth="1"/>
    <col min="15" max="16384" width="9" style="1"/>
  </cols>
  <sheetData>
    <row r="1" spans="1:13" ht="15.75" thickBot="1">
      <c r="M1" s="2"/>
    </row>
    <row r="2" spans="1:13" ht="22.5" customHeight="1">
      <c r="A2" s="81" t="s">
        <v>0</v>
      </c>
      <c r="B2" s="74" t="s">
        <v>2</v>
      </c>
      <c r="C2" s="74" t="s">
        <v>7</v>
      </c>
      <c r="D2" s="74" t="s">
        <v>8</v>
      </c>
      <c r="E2" s="74" t="s">
        <v>5</v>
      </c>
      <c r="F2" s="74" t="s">
        <v>9</v>
      </c>
      <c r="G2" s="74" t="s">
        <v>1</v>
      </c>
      <c r="H2" s="74" t="s">
        <v>10</v>
      </c>
      <c r="I2" s="78" t="s">
        <v>12</v>
      </c>
      <c r="J2" s="79"/>
      <c r="K2" s="80"/>
      <c r="L2" s="74" t="s">
        <v>16</v>
      </c>
      <c r="M2" s="76" t="s">
        <v>17</v>
      </c>
    </row>
    <row r="3" spans="1:13" ht="22.5" customHeight="1" thickBot="1">
      <c r="A3" s="82"/>
      <c r="B3" s="75"/>
      <c r="C3" s="75"/>
      <c r="D3" s="75"/>
      <c r="E3" s="75"/>
      <c r="F3" s="75"/>
      <c r="G3" s="75"/>
      <c r="H3" s="75"/>
      <c r="I3" s="3" t="s">
        <v>18</v>
      </c>
      <c r="J3" s="4" t="s">
        <v>15</v>
      </c>
      <c r="K3" s="4" t="s">
        <v>20</v>
      </c>
      <c r="L3" s="75"/>
      <c r="M3" s="77"/>
    </row>
    <row r="4" spans="1:13" ht="23.25" customHeight="1" thickTop="1">
      <c r="A4" s="5">
        <v>1</v>
      </c>
      <c r="B4" s="6" t="s">
        <v>31</v>
      </c>
      <c r="C4" s="6" t="s">
        <v>32</v>
      </c>
      <c r="D4" s="6" t="s">
        <v>50</v>
      </c>
      <c r="E4" s="6" t="s">
        <v>104</v>
      </c>
      <c r="F4" s="6" t="s">
        <v>67</v>
      </c>
      <c r="G4" s="7" t="s">
        <v>82</v>
      </c>
      <c r="H4" s="8" t="s">
        <v>86</v>
      </c>
      <c r="I4" s="6">
        <v>44</v>
      </c>
      <c r="J4" s="9">
        <v>3</v>
      </c>
      <c r="K4" s="9">
        <v>0</v>
      </c>
      <c r="L4" s="9" t="s">
        <v>81</v>
      </c>
      <c r="M4" s="10"/>
    </row>
    <row r="5" spans="1:13" ht="23.25" customHeight="1">
      <c r="A5" s="5">
        <v>2</v>
      </c>
      <c r="B5" s="6" t="s">
        <v>28</v>
      </c>
      <c r="C5" s="11" t="s">
        <v>34</v>
      </c>
      <c r="D5" s="11" t="s">
        <v>99</v>
      </c>
      <c r="E5" s="11" t="s">
        <v>24</v>
      </c>
      <c r="F5" s="11" t="s">
        <v>6</v>
      </c>
      <c r="G5" s="7" t="s">
        <v>93</v>
      </c>
      <c r="H5" s="8" t="s">
        <v>98</v>
      </c>
      <c r="I5" s="11">
        <v>68</v>
      </c>
      <c r="J5" s="9">
        <v>5</v>
      </c>
      <c r="K5" s="9">
        <v>0</v>
      </c>
      <c r="L5" s="12" t="s">
        <v>81</v>
      </c>
      <c r="M5" s="10"/>
    </row>
    <row r="6" spans="1:13" ht="23.25" customHeight="1">
      <c r="A6" s="5">
        <v>3</v>
      </c>
      <c r="B6" s="6" t="s">
        <v>28</v>
      </c>
      <c r="C6" s="11" t="s">
        <v>36</v>
      </c>
      <c r="D6" s="11" t="s">
        <v>58</v>
      </c>
      <c r="E6" s="11" t="s">
        <v>103</v>
      </c>
      <c r="F6" s="11" t="s">
        <v>90</v>
      </c>
      <c r="G6" s="7" t="s">
        <v>94</v>
      </c>
      <c r="H6" s="8" t="s">
        <v>47</v>
      </c>
      <c r="I6" s="11">
        <v>25</v>
      </c>
      <c r="J6" s="9">
        <v>3</v>
      </c>
      <c r="K6" s="9">
        <v>0</v>
      </c>
      <c r="L6" s="12" t="s">
        <v>81</v>
      </c>
      <c r="M6" s="10"/>
    </row>
    <row r="7" spans="1:13" ht="23.25" customHeight="1">
      <c r="A7" s="5">
        <v>4</v>
      </c>
      <c r="B7" s="6" t="s">
        <v>28</v>
      </c>
      <c r="C7" s="11" t="s">
        <v>37</v>
      </c>
      <c r="D7" s="11" t="s">
        <v>51</v>
      </c>
      <c r="E7" s="6" t="s">
        <v>46</v>
      </c>
      <c r="F7" s="6" t="s">
        <v>68</v>
      </c>
      <c r="G7" s="6" t="s">
        <v>83</v>
      </c>
      <c r="H7" s="8" t="s">
        <v>85</v>
      </c>
      <c r="I7" s="11">
        <v>17</v>
      </c>
      <c r="J7" s="9">
        <v>2</v>
      </c>
      <c r="K7" s="9">
        <v>0</v>
      </c>
      <c r="L7" s="12" t="s">
        <v>81</v>
      </c>
      <c r="M7" s="10"/>
    </row>
    <row r="8" spans="1:13" ht="23.25" customHeight="1">
      <c r="A8" s="5">
        <v>5</v>
      </c>
      <c r="B8" s="6" t="s">
        <v>28</v>
      </c>
      <c r="C8" s="11" t="s">
        <v>39</v>
      </c>
      <c r="D8" s="11" t="s">
        <v>100</v>
      </c>
      <c r="E8" s="11" t="s">
        <v>102</v>
      </c>
      <c r="F8" s="11" t="s">
        <v>91</v>
      </c>
      <c r="G8" s="7" t="s">
        <v>95</v>
      </c>
      <c r="H8" s="8" t="s">
        <v>53</v>
      </c>
      <c r="I8" s="11">
        <v>30</v>
      </c>
      <c r="J8" s="9">
        <v>3</v>
      </c>
      <c r="K8" s="9">
        <v>0</v>
      </c>
      <c r="L8" s="12" t="s">
        <v>81</v>
      </c>
      <c r="M8" s="10"/>
    </row>
    <row r="9" spans="1:13" ht="23.25" customHeight="1">
      <c r="A9" s="5">
        <v>6</v>
      </c>
      <c r="B9" s="6" t="s">
        <v>28</v>
      </c>
      <c r="C9" s="11" t="s">
        <v>21</v>
      </c>
      <c r="D9" s="11" t="s">
        <v>52</v>
      </c>
      <c r="E9" s="6" t="s">
        <v>45</v>
      </c>
      <c r="F9" s="6" t="s">
        <v>69</v>
      </c>
      <c r="G9" s="6" t="s">
        <v>83</v>
      </c>
      <c r="H9" s="8" t="s">
        <v>87</v>
      </c>
      <c r="I9" s="11">
        <v>4</v>
      </c>
      <c r="J9" s="9">
        <v>1</v>
      </c>
      <c r="K9" s="9">
        <v>0</v>
      </c>
      <c r="L9" s="12" t="s">
        <v>81</v>
      </c>
      <c r="M9" s="10"/>
    </row>
    <row r="10" spans="1:13" ht="23.25" customHeight="1">
      <c r="A10" s="5">
        <v>7</v>
      </c>
      <c r="B10" s="6" t="s">
        <v>28</v>
      </c>
      <c r="C10" s="11" t="s">
        <v>40</v>
      </c>
      <c r="D10" s="11" t="s">
        <v>57</v>
      </c>
      <c r="E10" s="11" t="s">
        <v>101</v>
      </c>
      <c r="F10" s="11" t="s">
        <v>92</v>
      </c>
      <c r="G10" s="7" t="s">
        <v>84</v>
      </c>
      <c r="H10" s="8" t="s">
        <v>85</v>
      </c>
      <c r="I10" s="11">
        <v>4</v>
      </c>
      <c r="J10" s="9">
        <v>1</v>
      </c>
      <c r="K10" s="9">
        <v>0</v>
      </c>
      <c r="L10" s="12" t="s">
        <v>81</v>
      </c>
      <c r="M10" s="10"/>
    </row>
    <row r="11" spans="1:13" ht="23.25" customHeight="1">
      <c r="A11" s="5">
        <v>8</v>
      </c>
      <c r="B11" s="6" t="s">
        <v>28</v>
      </c>
      <c r="C11" s="11" t="s">
        <v>38</v>
      </c>
      <c r="D11" s="11" t="s">
        <v>33</v>
      </c>
      <c r="E11" s="11" t="s">
        <v>59</v>
      </c>
      <c r="F11" s="11" t="s">
        <v>71</v>
      </c>
      <c r="G11" s="6" t="s">
        <v>83</v>
      </c>
      <c r="H11" s="8" t="s">
        <v>97</v>
      </c>
      <c r="I11" s="11">
        <v>7</v>
      </c>
      <c r="J11" s="9">
        <v>2</v>
      </c>
      <c r="K11" s="9">
        <v>0</v>
      </c>
      <c r="L11" s="12" t="s">
        <v>81</v>
      </c>
      <c r="M11" s="10"/>
    </row>
    <row r="12" spans="1:13" ht="23.25" customHeight="1">
      <c r="A12" s="5">
        <v>9</v>
      </c>
      <c r="B12" s="6" t="s">
        <v>28</v>
      </c>
      <c r="C12" s="11" t="s">
        <v>41</v>
      </c>
      <c r="D12" s="11" t="s">
        <v>54</v>
      </c>
      <c r="E12" s="11" t="s">
        <v>11</v>
      </c>
      <c r="F12" s="11" t="s">
        <v>70</v>
      </c>
      <c r="G12" s="6" t="s">
        <v>76</v>
      </c>
      <c r="H12" s="13" t="s">
        <v>96</v>
      </c>
      <c r="I12" s="11">
        <v>23</v>
      </c>
      <c r="J12" s="9">
        <v>2</v>
      </c>
      <c r="K12" s="12">
        <v>0</v>
      </c>
      <c r="L12" s="12" t="s">
        <v>81</v>
      </c>
      <c r="M12" s="10"/>
    </row>
    <row r="13" spans="1:13" ht="23.25" customHeight="1">
      <c r="A13" s="5">
        <v>10</v>
      </c>
      <c r="B13" s="6" t="s">
        <v>28</v>
      </c>
      <c r="C13" s="11" t="s">
        <v>43</v>
      </c>
      <c r="D13" s="11" t="s">
        <v>30</v>
      </c>
      <c r="E13" s="11" t="s">
        <v>29</v>
      </c>
      <c r="F13" s="11" t="s">
        <v>66</v>
      </c>
      <c r="G13" s="6" t="s">
        <v>83</v>
      </c>
      <c r="H13" s="8" t="s">
        <v>85</v>
      </c>
      <c r="I13" s="11">
        <v>8</v>
      </c>
      <c r="J13" s="9">
        <v>1</v>
      </c>
      <c r="K13" s="12">
        <v>0</v>
      </c>
      <c r="L13" s="12" t="s">
        <v>81</v>
      </c>
      <c r="M13" s="10"/>
    </row>
    <row r="14" spans="1:13" ht="23.25" customHeight="1">
      <c r="A14" s="5">
        <v>11</v>
      </c>
      <c r="B14" s="6" t="s">
        <v>28</v>
      </c>
      <c r="C14" s="11" t="s">
        <v>25</v>
      </c>
      <c r="D14" s="11" t="s">
        <v>42</v>
      </c>
      <c r="E14" s="11" t="s">
        <v>65</v>
      </c>
      <c r="F14" s="11" t="s">
        <v>77</v>
      </c>
      <c r="G14" s="6" t="s">
        <v>83</v>
      </c>
      <c r="H14" s="8" t="s">
        <v>86</v>
      </c>
      <c r="I14" s="6">
        <v>128</v>
      </c>
      <c r="J14" s="9">
        <v>10</v>
      </c>
      <c r="K14" s="9">
        <v>0</v>
      </c>
      <c r="L14" s="12" t="s">
        <v>81</v>
      </c>
      <c r="M14" s="10"/>
    </row>
    <row r="15" spans="1:13" ht="23.25" customHeight="1">
      <c r="A15" s="5">
        <v>12</v>
      </c>
      <c r="B15" s="6" t="s">
        <v>28</v>
      </c>
      <c r="C15" s="11" t="s">
        <v>27</v>
      </c>
      <c r="D15" s="11" t="s">
        <v>50</v>
      </c>
      <c r="E15" s="11" t="s">
        <v>64</v>
      </c>
      <c r="F15" s="11" t="s">
        <v>75</v>
      </c>
      <c r="G15" s="6" t="s">
        <v>3</v>
      </c>
      <c r="H15" s="8" t="s">
        <v>89</v>
      </c>
      <c r="I15" s="6">
        <v>70</v>
      </c>
      <c r="J15" s="9">
        <v>7</v>
      </c>
      <c r="K15" s="9">
        <v>0</v>
      </c>
      <c r="L15" s="12" t="s">
        <v>81</v>
      </c>
      <c r="M15" s="10"/>
    </row>
    <row r="16" spans="1:13" ht="23.25" customHeight="1">
      <c r="A16" s="5">
        <v>13</v>
      </c>
      <c r="B16" s="6" t="s">
        <v>28</v>
      </c>
      <c r="C16" s="11" t="s">
        <v>4</v>
      </c>
      <c r="D16" s="11" t="s">
        <v>58</v>
      </c>
      <c r="E16" s="11" t="s">
        <v>63</v>
      </c>
      <c r="F16" s="11" t="s">
        <v>74</v>
      </c>
      <c r="G16" s="6" t="s">
        <v>83</v>
      </c>
      <c r="H16" s="8" t="s">
        <v>88</v>
      </c>
      <c r="I16" s="6">
        <v>61</v>
      </c>
      <c r="J16" s="9">
        <v>6</v>
      </c>
      <c r="K16" s="9">
        <v>0</v>
      </c>
      <c r="L16" s="12" t="s">
        <v>81</v>
      </c>
      <c r="M16" s="10"/>
    </row>
    <row r="17" spans="1:13" ht="23.25" customHeight="1">
      <c r="A17" s="5">
        <v>14</v>
      </c>
      <c r="B17" s="6" t="s">
        <v>28</v>
      </c>
      <c r="C17" s="11" t="s">
        <v>48</v>
      </c>
      <c r="D17" s="11" t="s">
        <v>57</v>
      </c>
      <c r="E17" s="11" t="s">
        <v>62</v>
      </c>
      <c r="F17" s="11" t="s">
        <v>73</v>
      </c>
      <c r="G17" s="6" t="s">
        <v>83</v>
      </c>
      <c r="H17" s="8" t="s">
        <v>87</v>
      </c>
      <c r="I17" s="6">
        <v>25</v>
      </c>
      <c r="J17" s="9">
        <v>4</v>
      </c>
      <c r="K17" s="9">
        <v>0</v>
      </c>
      <c r="L17" s="12" t="s">
        <v>81</v>
      </c>
      <c r="M17" s="10"/>
    </row>
    <row r="18" spans="1:13" ht="23.25" customHeight="1">
      <c r="A18" s="5">
        <v>15</v>
      </c>
      <c r="B18" s="6" t="s">
        <v>28</v>
      </c>
      <c r="C18" s="11" t="s">
        <v>44</v>
      </c>
      <c r="D18" s="11" t="s">
        <v>56</v>
      </c>
      <c r="E18" s="11" t="s">
        <v>35</v>
      </c>
      <c r="F18" s="11" t="s">
        <v>14</v>
      </c>
      <c r="G18" s="6" t="s">
        <v>83</v>
      </c>
      <c r="H18" s="8" t="s">
        <v>86</v>
      </c>
      <c r="I18" s="6">
        <v>29</v>
      </c>
      <c r="J18" s="9">
        <v>4</v>
      </c>
      <c r="K18" s="9">
        <v>0</v>
      </c>
      <c r="L18" s="12" t="s">
        <v>81</v>
      </c>
      <c r="M18" s="10"/>
    </row>
    <row r="19" spans="1:13" ht="23.25" customHeight="1">
      <c r="A19" s="5">
        <v>16</v>
      </c>
      <c r="B19" s="6" t="s">
        <v>28</v>
      </c>
      <c r="C19" s="11" t="s">
        <v>19</v>
      </c>
      <c r="D19" s="11" t="s">
        <v>55</v>
      </c>
      <c r="E19" s="11" t="s">
        <v>61</v>
      </c>
      <c r="F19" s="11" t="s">
        <v>72</v>
      </c>
      <c r="G19" s="6" t="s">
        <v>83</v>
      </c>
      <c r="H19" s="8" t="s">
        <v>85</v>
      </c>
      <c r="I19" s="6">
        <v>6</v>
      </c>
      <c r="J19" s="9">
        <v>2</v>
      </c>
      <c r="K19" s="9">
        <v>0</v>
      </c>
      <c r="L19" s="12" t="s">
        <v>81</v>
      </c>
      <c r="M19" s="10"/>
    </row>
    <row r="20" spans="1:13" ht="23.25" customHeight="1" thickBot="1">
      <c r="A20" s="15">
        <v>17</v>
      </c>
      <c r="B20" s="16" t="s">
        <v>31</v>
      </c>
      <c r="C20" s="17" t="s">
        <v>28</v>
      </c>
      <c r="D20" s="17" t="s">
        <v>50</v>
      </c>
      <c r="E20" s="17" t="s">
        <v>105</v>
      </c>
      <c r="F20" s="17" t="s">
        <v>78</v>
      </c>
      <c r="G20" s="16" t="s">
        <v>79</v>
      </c>
      <c r="H20" s="18" t="s">
        <v>80</v>
      </c>
      <c r="I20" s="17">
        <v>0</v>
      </c>
      <c r="J20" s="19">
        <v>26</v>
      </c>
      <c r="K20" s="17">
        <v>0</v>
      </c>
      <c r="L20" s="19" t="s">
        <v>81</v>
      </c>
      <c r="M20" s="20" t="s">
        <v>167</v>
      </c>
    </row>
    <row r="21" spans="1:13">
      <c r="A21" s="14"/>
      <c r="B21" s="14"/>
      <c r="C21" s="14"/>
      <c r="D21" s="14"/>
      <c r="E21" s="14"/>
      <c r="F21" s="14"/>
      <c r="G21" s="14"/>
      <c r="H21" s="14" t="s">
        <v>22</v>
      </c>
      <c r="I21" s="14">
        <f>SUM(I4:I20)</f>
        <v>549</v>
      </c>
      <c r="J21" s="14">
        <f>SUM(J4:J20)</f>
        <v>82</v>
      </c>
      <c r="K21" s="14">
        <f>SUM(K4:K20)</f>
        <v>0</v>
      </c>
      <c r="L21" s="14"/>
      <c r="M21" s="14"/>
    </row>
  </sheetData>
  <mergeCells count="11">
    <mergeCell ref="L2:L3"/>
    <mergeCell ref="M2:M3"/>
    <mergeCell ref="I2:K2"/>
    <mergeCell ref="A2:A3"/>
    <mergeCell ref="B2:B3"/>
    <mergeCell ref="C2:C3"/>
    <mergeCell ref="D2:D3"/>
    <mergeCell ref="E2:E3"/>
    <mergeCell ref="F2:F3"/>
    <mergeCell ref="G2:G3"/>
    <mergeCell ref="H2:H3"/>
  </mergeCells>
  <phoneticPr fontId="7"/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>&amp;R&amp;"UD デジタル 教科書体 NK-B,太字"&amp;12別紙2（Chromebook）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D1AE7-6493-411A-A0FF-8FDD9EEA8726}">
  <dimension ref="A1:M23"/>
  <sheetViews>
    <sheetView view="pageBreakPreview" zoomScale="110" zoomScaleNormal="85" zoomScaleSheetLayoutView="110" workbookViewId="0">
      <pane xSplit="3" ySplit="3" topLeftCell="E4" activePane="bottomRight" state="frozen"/>
      <selection activeCell="I40" sqref="I40:J40"/>
      <selection pane="topRight" activeCell="I40" sqref="I40:J40"/>
      <selection pane="bottomLeft" activeCell="I40" sqref="I40:J40"/>
      <selection pane="bottomRight"/>
    </sheetView>
  </sheetViews>
  <sheetFormatPr defaultRowHeight="15"/>
  <cols>
    <col min="1" max="1" width="6.75" style="14" customWidth="1"/>
    <col min="2" max="2" width="19.5" style="14" customWidth="1"/>
    <col min="3" max="3" width="20.5" style="14" customWidth="1"/>
    <col min="4" max="4" width="17.75" style="14" customWidth="1"/>
    <col min="5" max="5" width="30.625" style="14" customWidth="1"/>
    <col min="6" max="6" width="20.75" style="14" customWidth="1"/>
    <col min="7" max="7" width="15.125" style="14" customWidth="1"/>
    <col min="8" max="8" width="10.25" style="14" customWidth="1"/>
    <col min="9" max="9" width="11" style="14" bestFit="1" customWidth="1"/>
    <col min="10" max="11" width="11" style="14" customWidth="1"/>
    <col min="12" max="12" width="16.125" style="14" customWidth="1"/>
    <col min="13" max="13" width="43.25" style="14" customWidth="1"/>
    <col min="14" max="14" width="9" style="14" customWidth="1"/>
    <col min="15" max="16384" width="9" style="14"/>
  </cols>
  <sheetData>
    <row r="1" spans="1:13" ht="15.75" thickBot="1">
      <c r="M1" s="21"/>
    </row>
    <row r="2" spans="1:13" ht="22.5" customHeight="1">
      <c r="A2" s="81" t="s">
        <v>0</v>
      </c>
      <c r="B2" s="74" t="s">
        <v>106</v>
      </c>
      <c r="C2" s="74" t="s">
        <v>107</v>
      </c>
      <c r="D2" s="74" t="s">
        <v>108</v>
      </c>
      <c r="E2" s="74" t="s">
        <v>109</v>
      </c>
      <c r="F2" s="74" t="s">
        <v>110</v>
      </c>
      <c r="G2" s="74" t="s">
        <v>111</v>
      </c>
      <c r="H2" s="74" t="s">
        <v>112</v>
      </c>
      <c r="I2" s="78" t="s">
        <v>113</v>
      </c>
      <c r="J2" s="79"/>
      <c r="K2" s="80"/>
      <c r="L2" s="74" t="s">
        <v>114</v>
      </c>
      <c r="M2" s="76" t="s">
        <v>115</v>
      </c>
    </row>
    <row r="3" spans="1:13" ht="22.5" customHeight="1" thickBot="1">
      <c r="A3" s="82"/>
      <c r="B3" s="75"/>
      <c r="C3" s="75"/>
      <c r="D3" s="75"/>
      <c r="E3" s="75"/>
      <c r="F3" s="75"/>
      <c r="G3" s="75"/>
      <c r="H3" s="75"/>
      <c r="I3" s="3" t="s">
        <v>116</v>
      </c>
      <c r="J3" s="4" t="s">
        <v>117</v>
      </c>
      <c r="K3" s="4" t="s">
        <v>118</v>
      </c>
      <c r="L3" s="75"/>
      <c r="M3" s="77"/>
    </row>
    <row r="4" spans="1:13" s="29" customFormat="1" ht="20.25" customHeight="1" thickTop="1">
      <c r="A4" s="27">
        <v>1</v>
      </c>
      <c r="B4" s="7" t="s">
        <v>246</v>
      </c>
      <c r="C4" s="7" t="s">
        <v>247</v>
      </c>
      <c r="D4" s="7" t="s">
        <v>248</v>
      </c>
      <c r="E4" s="7" t="s">
        <v>249</v>
      </c>
      <c r="F4" s="7" t="s">
        <v>250</v>
      </c>
      <c r="G4" s="7" t="s">
        <v>251</v>
      </c>
      <c r="H4" s="8" t="s">
        <v>252</v>
      </c>
      <c r="I4" s="7">
        <v>0</v>
      </c>
      <c r="J4" s="28">
        <v>0</v>
      </c>
      <c r="K4" s="28">
        <v>16</v>
      </c>
      <c r="L4" s="28" t="s">
        <v>253</v>
      </c>
      <c r="M4" s="10"/>
    </row>
    <row r="5" spans="1:13" s="29" customFormat="1" ht="20.25" customHeight="1">
      <c r="A5" s="27">
        <v>2</v>
      </c>
      <c r="B5" s="7" t="s">
        <v>246</v>
      </c>
      <c r="C5" s="30" t="s">
        <v>254</v>
      </c>
      <c r="D5" s="30" t="s">
        <v>255</v>
      </c>
      <c r="E5" s="30" t="s">
        <v>256</v>
      </c>
      <c r="F5" s="30" t="s">
        <v>257</v>
      </c>
      <c r="G5" s="7" t="s">
        <v>251</v>
      </c>
      <c r="H5" s="8" t="s">
        <v>252</v>
      </c>
      <c r="I5" s="30">
        <v>0</v>
      </c>
      <c r="J5" s="28">
        <v>0</v>
      </c>
      <c r="K5" s="28">
        <v>13</v>
      </c>
      <c r="L5" s="31" t="s">
        <v>258</v>
      </c>
      <c r="M5" s="24"/>
    </row>
    <row r="6" spans="1:13" s="29" customFormat="1" ht="20.25" customHeight="1">
      <c r="A6" s="27">
        <v>3</v>
      </c>
      <c r="B6" s="7" t="s">
        <v>246</v>
      </c>
      <c r="C6" s="30" t="s">
        <v>259</v>
      </c>
      <c r="D6" s="30" t="s">
        <v>260</v>
      </c>
      <c r="E6" s="30" t="s">
        <v>261</v>
      </c>
      <c r="F6" s="30" t="s">
        <v>262</v>
      </c>
      <c r="G6" s="7" t="s">
        <v>251</v>
      </c>
      <c r="H6" s="8" t="s">
        <v>252</v>
      </c>
      <c r="I6" s="30">
        <v>0</v>
      </c>
      <c r="J6" s="28">
        <v>0</v>
      </c>
      <c r="K6" s="28">
        <v>9</v>
      </c>
      <c r="L6" s="31" t="s">
        <v>258</v>
      </c>
      <c r="M6" s="24"/>
    </row>
    <row r="7" spans="1:13" s="29" customFormat="1" ht="20.25" customHeight="1">
      <c r="A7" s="27">
        <v>4</v>
      </c>
      <c r="B7" s="7" t="s">
        <v>246</v>
      </c>
      <c r="C7" s="30" t="s">
        <v>263</v>
      </c>
      <c r="D7" s="30" t="s">
        <v>264</v>
      </c>
      <c r="E7" s="30" t="s">
        <v>265</v>
      </c>
      <c r="F7" s="30" t="s">
        <v>266</v>
      </c>
      <c r="G7" s="7" t="s">
        <v>251</v>
      </c>
      <c r="H7" s="8" t="s">
        <v>252</v>
      </c>
      <c r="I7" s="30">
        <v>0</v>
      </c>
      <c r="J7" s="28">
        <v>0</v>
      </c>
      <c r="K7" s="28">
        <v>9</v>
      </c>
      <c r="L7" s="31" t="s">
        <v>258</v>
      </c>
      <c r="M7" s="24"/>
    </row>
    <row r="8" spans="1:13" s="29" customFormat="1" ht="20.25" customHeight="1">
      <c r="A8" s="27">
        <v>5</v>
      </c>
      <c r="B8" s="7" t="s">
        <v>246</v>
      </c>
      <c r="C8" s="30" t="s">
        <v>267</v>
      </c>
      <c r="D8" s="30" t="s">
        <v>268</v>
      </c>
      <c r="E8" s="30" t="s">
        <v>269</v>
      </c>
      <c r="F8" s="30" t="s">
        <v>270</v>
      </c>
      <c r="G8" s="7" t="s">
        <v>251</v>
      </c>
      <c r="H8" s="8" t="s">
        <v>252</v>
      </c>
      <c r="I8" s="30">
        <v>0</v>
      </c>
      <c r="J8" s="28">
        <v>0</v>
      </c>
      <c r="K8" s="28">
        <v>13</v>
      </c>
      <c r="L8" s="31" t="s">
        <v>258</v>
      </c>
      <c r="M8" s="24"/>
    </row>
    <row r="9" spans="1:13" s="29" customFormat="1" ht="20.25" customHeight="1">
      <c r="A9" s="27">
        <v>6</v>
      </c>
      <c r="B9" s="7" t="s">
        <v>246</v>
      </c>
      <c r="C9" s="30" t="s">
        <v>271</v>
      </c>
      <c r="D9" s="30" t="s">
        <v>272</v>
      </c>
      <c r="E9" s="30" t="s">
        <v>273</v>
      </c>
      <c r="F9" s="30" t="s">
        <v>274</v>
      </c>
      <c r="G9" s="7" t="s">
        <v>251</v>
      </c>
      <c r="H9" s="8" t="s">
        <v>252</v>
      </c>
      <c r="I9" s="30">
        <v>0</v>
      </c>
      <c r="J9" s="28">
        <v>0</v>
      </c>
      <c r="K9" s="28">
        <v>13</v>
      </c>
      <c r="L9" s="31" t="s">
        <v>258</v>
      </c>
      <c r="M9" s="24"/>
    </row>
    <row r="10" spans="1:13" s="29" customFormat="1" ht="20.25" customHeight="1">
      <c r="A10" s="27">
        <v>7</v>
      </c>
      <c r="B10" s="7" t="s">
        <v>246</v>
      </c>
      <c r="C10" s="30" t="s">
        <v>275</v>
      </c>
      <c r="D10" s="30" t="s">
        <v>276</v>
      </c>
      <c r="E10" s="30" t="s">
        <v>277</v>
      </c>
      <c r="F10" s="30" t="s">
        <v>278</v>
      </c>
      <c r="G10" s="7" t="s">
        <v>251</v>
      </c>
      <c r="H10" s="8" t="s">
        <v>252</v>
      </c>
      <c r="I10" s="30">
        <v>0</v>
      </c>
      <c r="J10" s="28">
        <v>0</v>
      </c>
      <c r="K10" s="28">
        <v>17</v>
      </c>
      <c r="L10" s="31" t="s">
        <v>258</v>
      </c>
      <c r="M10" s="24"/>
    </row>
    <row r="11" spans="1:13" s="29" customFormat="1" ht="20.25" customHeight="1">
      <c r="A11" s="27">
        <v>8</v>
      </c>
      <c r="B11" s="7" t="s">
        <v>246</v>
      </c>
      <c r="C11" s="30" t="s">
        <v>279</v>
      </c>
      <c r="D11" s="30" t="s">
        <v>280</v>
      </c>
      <c r="E11" s="30" t="s">
        <v>281</v>
      </c>
      <c r="F11" s="30" t="s">
        <v>282</v>
      </c>
      <c r="G11" s="7" t="s">
        <v>251</v>
      </c>
      <c r="H11" s="8" t="s">
        <v>252</v>
      </c>
      <c r="I11" s="30">
        <v>0</v>
      </c>
      <c r="J11" s="28">
        <v>0</v>
      </c>
      <c r="K11" s="28">
        <v>8</v>
      </c>
      <c r="L11" s="31" t="s">
        <v>258</v>
      </c>
      <c r="M11" s="24"/>
    </row>
    <row r="12" spans="1:13" s="29" customFormat="1" ht="20.25" customHeight="1">
      <c r="A12" s="27">
        <v>9</v>
      </c>
      <c r="B12" s="7" t="s">
        <v>246</v>
      </c>
      <c r="C12" s="30" t="s">
        <v>283</v>
      </c>
      <c r="D12" s="30" t="s">
        <v>284</v>
      </c>
      <c r="E12" s="30" t="s">
        <v>285</v>
      </c>
      <c r="F12" s="30" t="s">
        <v>286</v>
      </c>
      <c r="G12" s="7" t="s">
        <v>251</v>
      </c>
      <c r="H12" s="8" t="s">
        <v>252</v>
      </c>
      <c r="I12" s="30">
        <v>0</v>
      </c>
      <c r="J12" s="28">
        <v>0</v>
      </c>
      <c r="K12" s="31">
        <v>7</v>
      </c>
      <c r="L12" s="31" t="s">
        <v>258</v>
      </c>
      <c r="M12" s="24"/>
    </row>
    <row r="13" spans="1:13" s="29" customFormat="1" ht="20.25" customHeight="1">
      <c r="A13" s="27">
        <v>10</v>
      </c>
      <c r="B13" s="7" t="s">
        <v>246</v>
      </c>
      <c r="C13" s="30" t="s">
        <v>287</v>
      </c>
      <c r="D13" s="30" t="s">
        <v>288</v>
      </c>
      <c r="E13" s="30" t="s">
        <v>289</v>
      </c>
      <c r="F13" s="30" t="s">
        <v>290</v>
      </c>
      <c r="G13" s="7" t="s">
        <v>251</v>
      </c>
      <c r="H13" s="8" t="s">
        <v>252</v>
      </c>
      <c r="I13" s="30">
        <v>0</v>
      </c>
      <c r="J13" s="28">
        <v>0</v>
      </c>
      <c r="K13" s="31">
        <v>21</v>
      </c>
      <c r="L13" s="31" t="s">
        <v>258</v>
      </c>
      <c r="M13" s="24"/>
    </row>
    <row r="14" spans="1:13" s="29" customFormat="1" ht="20.25" customHeight="1">
      <c r="A14" s="27">
        <v>11</v>
      </c>
      <c r="B14" s="7" t="s">
        <v>246</v>
      </c>
      <c r="C14" s="7" t="s">
        <v>291</v>
      </c>
      <c r="D14" s="7" t="s">
        <v>292</v>
      </c>
      <c r="E14" s="7" t="s">
        <v>293</v>
      </c>
      <c r="F14" s="7" t="s">
        <v>294</v>
      </c>
      <c r="G14" s="7" t="s">
        <v>251</v>
      </c>
      <c r="H14" s="8" t="s">
        <v>252</v>
      </c>
      <c r="I14" s="7">
        <v>0</v>
      </c>
      <c r="J14" s="28">
        <v>0</v>
      </c>
      <c r="K14" s="28">
        <v>28</v>
      </c>
      <c r="L14" s="31" t="s">
        <v>258</v>
      </c>
      <c r="M14" s="24"/>
    </row>
    <row r="15" spans="1:13" s="29" customFormat="1" ht="20.25" customHeight="1">
      <c r="A15" s="27">
        <v>12</v>
      </c>
      <c r="B15" s="26" t="s">
        <v>246</v>
      </c>
      <c r="C15" s="7" t="s">
        <v>295</v>
      </c>
      <c r="D15" s="7" t="s">
        <v>296</v>
      </c>
      <c r="E15" s="7" t="s">
        <v>297</v>
      </c>
      <c r="F15" s="7" t="s">
        <v>298</v>
      </c>
      <c r="G15" s="7" t="s">
        <v>251</v>
      </c>
      <c r="H15" s="8" t="s">
        <v>252</v>
      </c>
      <c r="I15" s="7">
        <v>0</v>
      </c>
      <c r="J15" s="28">
        <v>0</v>
      </c>
      <c r="K15" s="28">
        <v>13</v>
      </c>
      <c r="L15" s="31" t="s">
        <v>258</v>
      </c>
      <c r="M15" s="24"/>
    </row>
    <row r="16" spans="1:13" s="29" customFormat="1" ht="20.25" customHeight="1">
      <c r="A16" s="27">
        <v>13</v>
      </c>
      <c r="B16" s="7" t="s">
        <v>246</v>
      </c>
      <c r="C16" s="7" t="s">
        <v>299</v>
      </c>
      <c r="D16" s="7" t="s">
        <v>300</v>
      </c>
      <c r="E16" s="7" t="s">
        <v>301</v>
      </c>
      <c r="F16" s="7" t="s">
        <v>302</v>
      </c>
      <c r="G16" s="7" t="s">
        <v>251</v>
      </c>
      <c r="H16" s="8" t="s">
        <v>252</v>
      </c>
      <c r="I16" s="7">
        <v>0</v>
      </c>
      <c r="J16" s="28">
        <v>0</v>
      </c>
      <c r="K16" s="28">
        <v>15</v>
      </c>
      <c r="L16" s="31" t="s">
        <v>258</v>
      </c>
      <c r="M16" s="24"/>
    </row>
    <row r="17" spans="1:13" s="29" customFormat="1" ht="20.25" customHeight="1">
      <c r="A17" s="27">
        <v>14</v>
      </c>
      <c r="B17" s="7" t="s">
        <v>246</v>
      </c>
      <c r="C17" s="7" t="s">
        <v>303</v>
      </c>
      <c r="D17" s="7" t="s">
        <v>248</v>
      </c>
      <c r="E17" s="7" t="s">
        <v>304</v>
      </c>
      <c r="F17" s="7" t="s">
        <v>305</v>
      </c>
      <c r="G17" s="7" t="s">
        <v>251</v>
      </c>
      <c r="H17" s="8" t="s">
        <v>252</v>
      </c>
      <c r="I17" s="7">
        <v>0</v>
      </c>
      <c r="J17" s="28">
        <v>0</v>
      </c>
      <c r="K17" s="28">
        <v>17</v>
      </c>
      <c r="L17" s="31" t="s">
        <v>258</v>
      </c>
      <c r="M17" s="24"/>
    </row>
    <row r="18" spans="1:13" s="29" customFormat="1" ht="20.25" customHeight="1">
      <c r="A18" s="27">
        <v>15</v>
      </c>
      <c r="B18" s="7" t="s">
        <v>246</v>
      </c>
      <c r="C18" s="7" t="s">
        <v>306</v>
      </c>
      <c r="D18" s="7" t="s">
        <v>268</v>
      </c>
      <c r="E18" s="7" t="s">
        <v>307</v>
      </c>
      <c r="F18" s="7" t="s">
        <v>308</v>
      </c>
      <c r="G18" s="7" t="s">
        <v>251</v>
      </c>
      <c r="H18" s="8" t="s">
        <v>252</v>
      </c>
      <c r="I18" s="7">
        <v>0</v>
      </c>
      <c r="J18" s="28">
        <v>0</v>
      </c>
      <c r="K18" s="28">
        <v>20</v>
      </c>
      <c r="L18" s="31" t="s">
        <v>258</v>
      </c>
      <c r="M18" s="24"/>
    </row>
    <row r="19" spans="1:13" s="29" customFormat="1" ht="20.25" customHeight="1">
      <c r="A19" s="27">
        <v>16</v>
      </c>
      <c r="B19" s="7" t="s">
        <v>246</v>
      </c>
      <c r="C19" s="7" t="s">
        <v>309</v>
      </c>
      <c r="D19" s="7" t="s">
        <v>276</v>
      </c>
      <c r="E19" s="7" t="s">
        <v>310</v>
      </c>
      <c r="F19" s="7" t="s">
        <v>311</v>
      </c>
      <c r="G19" s="7" t="s">
        <v>251</v>
      </c>
      <c r="H19" s="8" t="s">
        <v>252</v>
      </c>
      <c r="I19" s="7">
        <v>0</v>
      </c>
      <c r="J19" s="28">
        <v>0</v>
      </c>
      <c r="K19" s="28">
        <v>32</v>
      </c>
      <c r="L19" s="31" t="s">
        <v>258</v>
      </c>
      <c r="M19" s="24"/>
    </row>
    <row r="20" spans="1:13" s="29" customFormat="1" ht="20.25" customHeight="1">
      <c r="A20" s="27">
        <v>17</v>
      </c>
      <c r="B20" s="7" t="s">
        <v>246</v>
      </c>
      <c r="C20" s="7" t="s">
        <v>312</v>
      </c>
      <c r="D20" s="7" t="s">
        <v>313</v>
      </c>
      <c r="E20" s="7" t="s">
        <v>314</v>
      </c>
      <c r="F20" s="7" t="s">
        <v>315</v>
      </c>
      <c r="G20" s="7" t="s">
        <v>251</v>
      </c>
      <c r="H20" s="8" t="s">
        <v>252</v>
      </c>
      <c r="I20" s="7">
        <v>0</v>
      </c>
      <c r="J20" s="28">
        <v>0</v>
      </c>
      <c r="K20" s="7">
        <v>12</v>
      </c>
      <c r="L20" s="31" t="s">
        <v>258</v>
      </c>
      <c r="M20" s="24"/>
    </row>
    <row r="21" spans="1:13" s="29" customFormat="1" ht="20.25" customHeight="1">
      <c r="A21" s="27">
        <v>18</v>
      </c>
      <c r="B21" s="7" t="s">
        <v>246</v>
      </c>
      <c r="C21" s="7" t="s">
        <v>316</v>
      </c>
      <c r="D21" s="7" t="s">
        <v>300</v>
      </c>
      <c r="E21" s="7" t="s">
        <v>317</v>
      </c>
      <c r="F21" s="7" t="s">
        <v>318</v>
      </c>
      <c r="G21" s="7" t="s">
        <v>251</v>
      </c>
      <c r="H21" s="8" t="s">
        <v>252</v>
      </c>
      <c r="I21" s="7">
        <v>0</v>
      </c>
      <c r="J21" s="28">
        <v>0</v>
      </c>
      <c r="K21" s="7">
        <v>12</v>
      </c>
      <c r="L21" s="31" t="s">
        <v>258</v>
      </c>
      <c r="M21" s="24"/>
    </row>
    <row r="22" spans="1:13" s="29" customFormat="1" ht="32.25" customHeight="1" thickBot="1">
      <c r="A22" s="32">
        <v>19</v>
      </c>
      <c r="B22" s="16" t="s">
        <v>246</v>
      </c>
      <c r="C22" s="16" t="s">
        <v>319</v>
      </c>
      <c r="D22" s="16" t="s">
        <v>288</v>
      </c>
      <c r="E22" s="16" t="s">
        <v>320</v>
      </c>
      <c r="F22" s="16" t="s">
        <v>321</v>
      </c>
      <c r="G22" s="16" t="s">
        <v>322</v>
      </c>
      <c r="H22" s="18" t="s">
        <v>323</v>
      </c>
      <c r="I22" s="16">
        <v>0</v>
      </c>
      <c r="J22" s="33">
        <v>0</v>
      </c>
      <c r="K22" s="16">
        <v>2</v>
      </c>
      <c r="L22" s="33" t="s">
        <v>258</v>
      </c>
      <c r="M22" s="25"/>
    </row>
    <row r="23" spans="1:13">
      <c r="H23" s="14" t="s">
        <v>166</v>
      </c>
      <c r="I23" s="14">
        <f>SUM(I4:I22)</f>
        <v>0</v>
      </c>
      <c r="J23" s="14">
        <f>SUM(J4:J22)</f>
        <v>0</v>
      </c>
      <c r="K23" s="14">
        <f>SUM(K4:K22)</f>
        <v>277</v>
      </c>
    </row>
  </sheetData>
  <mergeCells count="11">
    <mergeCell ref="G2:G3"/>
    <mergeCell ref="H2:H3"/>
    <mergeCell ref="I2:K2"/>
    <mergeCell ref="L2:L3"/>
    <mergeCell ref="M2:M3"/>
    <mergeCell ref="F2:F3"/>
    <mergeCell ref="A2:A3"/>
    <mergeCell ref="B2:B3"/>
    <mergeCell ref="C2:C3"/>
    <mergeCell ref="D2:D3"/>
    <mergeCell ref="E2:E3"/>
  </mergeCells>
  <phoneticPr fontId="13"/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>&amp;R&amp;"UD デジタル 教科書体 NK-B,太字"&amp;12別紙2（Chromebook）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2EE5D-1818-4F0E-B498-01DE41AEB033}">
  <dimension ref="A1:T35"/>
  <sheetViews>
    <sheetView view="pageBreakPreview" zoomScale="85" zoomScaleNormal="85" zoomScaleSheetLayoutView="85" workbookViewId="0">
      <pane xSplit="3" ySplit="3" topLeftCell="D4" activePane="bottomRight" state="frozen"/>
      <selection activeCell="I40" sqref="I40:J40"/>
      <selection pane="topRight" activeCell="I40" sqref="I40:J40"/>
      <selection pane="bottomLeft" activeCell="I40" sqref="I40:J40"/>
      <selection pane="bottomRight"/>
    </sheetView>
  </sheetViews>
  <sheetFormatPr defaultRowHeight="15"/>
  <cols>
    <col min="1" max="1" width="6.75" style="14" customWidth="1"/>
    <col min="2" max="2" width="19.5" style="14" customWidth="1"/>
    <col min="3" max="3" width="20.5" style="29" customWidth="1"/>
    <col min="4" max="4" width="17.75" style="14" customWidth="1"/>
    <col min="5" max="5" width="30.625" style="14" customWidth="1"/>
    <col min="6" max="6" width="20.75" style="14" customWidth="1"/>
    <col min="7" max="7" width="15.125" style="14" customWidth="1"/>
    <col min="8" max="8" width="10.25" style="14" customWidth="1"/>
    <col min="9" max="9" width="11" style="14" bestFit="1" customWidth="1"/>
    <col min="10" max="11" width="11" style="14" customWidth="1"/>
    <col min="12" max="12" width="16.125" style="14" customWidth="1"/>
    <col min="13" max="13" width="46" style="14" customWidth="1"/>
    <col min="14" max="14" width="30.5" style="14" bestFit="1" customWidth="1"/>
    <col min="15" max="15" width="5.125" style="14" bestFit="1" customWidth="1"/>
    <col min="16" max="16" width="5.625" style="14" bestFit="1" customWidth="1"/>
    <col min="17" max="17" width="9.375" style="14" bestFit="1" customWidth="1"/>
    <col min="18" max="18" width="9.625" style="14" bestFit="1" customWidth="1"/>
    <col min="19" max="19" width="4.875" style="14" bestFit="1" customWidth="1"/>
    <col min="20" max="16384" width="9" style="14"/>
  </cols>
  <sheetData>
    <row r="1" spans="1:20" ht="15.75" thickBot="1">
      <c r="M1" s="21"/>
      <c r="N1" s="21"/>
      <c r="O1" s="21"/>
      <c r="P1" s="21"/>
    </row>
    <row r="2" spans="1:20" ht="22.5" customHeight="1">
      <c r="A2" s="81" t="s">
        <v>0</v>
      </c>
      <c r="B2" s="74" t="s">
        <v>106</v>
      </c>
      <c r="C2" s="83" t="s">
        <v>107</v>
      </c>
      <c r="D2" s="74" t="s">
        <v>108</v>
      </c>
      <c r="E2" s="74" t="s">
        <v>109</v>
      </c>
      <c r="F2" s="74" t="s">
        <v>110</v>
      </c>
      <c r="G2" s="74" t="s">
        <v>111</v>
      </c>
      <c r="H2" s="74" t="s">
        <v>112</v>
      </c>
      <c r="I2" s="78" t="s">
        <v>113</v>
      </c>
      <c r="J2" s="79"/>
      <c r="K2" s="80"/>
      <c r="L2" s="74" t="s">
        <v>114</v>
      </c>
      <c r="M2" s="76" t="s">
        <v>115</v>
      </c>
    </row>
    <row r="3" spans="1:20" ht="22.5" customHeight="1" thickBot="1">
      <c r="A3" s="82"/>
      <c r="B3" s="75"/>
      <c r="C3" s="84"/>
      <c r="D3" s="75"/>
      <c r="E3" s="75"/>
      <c r="F3" s="75"/>
      <c r="G3" s="75"/>
      <c r="H3" s="75"/>
      <c r="I3" s="3" t="s">
        <v>116</v>
      </c>
      <c r="J3" s="4" t="s">
        <v>117</v>
      </c>
      <c r="K3" s="4" t="s">
        <v>118</v>
      </c>
      <c r="L3" s="75"/>
      <c r="M3" s="77"/>
      <c r="O3" s="61"/>
      <c r="P3" s="61"/>
    </row>
    <row r="4" spans="1:20" ht="30.75" thickTop="1">
      <c r="A4" s="5">
        <v>1</v>
      </c>
      <c r="B4" s="6" t="s">
        <v>624</v>
      </c>
      <c r="C4" s="7" t="s">
        <v>625</v>
      </c>
      <c r="D4" s="6" t="s">
        <v>626</v>
      </c>
      <c r="E4" s="6" t="s">
        <v>627</v>
      </c>
      <c r="F4" s="6" t="s">
        <v>628</v>
      </c>
      <c r="G4" s="7" t="s">
        <v>629</v>
      </c>
      <c r="H4" s="8" t="s">
        <v>630</v>
      </c>
      <c r="I4" s="6">
        <v>858</v>
      </c>
      <c r="J4" s="9">
        <v>26</v>
      </c>
      <c r="K4" s="9">
        <v>0</v>
      </c>
      <c r="L4" s="9" t="s">
        <v>622</v>
      </c>
      <c r="M4" s="10" t="s">
        <v>631</v>
      </c>
      <c r="N4" s="57"/>
      <c r="O4" s="62"/>
      <c r="P4" s="62"/>
      <c r="T4" s="39"/>
    </row>
    <row r="5" spans="1:20" ht="28.5" customHeight="1">
      <c r="A5" s="5">
        <v>2</v>
      </c>
      <c r="B5" s="6" t="s">
        <v>624</v>
      </c>
      <c r="C5" s="30" t="s">
        <v>632</v>
      </c>
      <c r="D5" s="11" t="s">
        <v>633</v>
      </c>
      <c r="E5" s="11" t="s">
        <v>634</v>
      </c>
      <c r="F5" s="11" t="s">
        <v>635</v>
      </c>
      <c r="G5" s="7" t="s">
        <v>636</v>
      </c>
      <c r="H5" s="8" t="s">
        <v>630</v>
      </c>
      <c r="I5" s="11">
        <v>441</v>
      </c>
      <c r="J5" s="9">
        <v>14</v>
      </c>
      <c r="K5" s="9">
        <v>0</v>
      </c>
      <c r="L5" s="12" t="s">
        <v>622</v>
      </c>
      <c r="M5" s="58"/>
      <c r="N5" s="57"/>
      <c r="O5" s="62"/>
      <c r="P5" s="62"/>
      <c r="T5" s="39"/>
    </row>
    <row r="6" spans="1:20" ht="28.5" customHeight="1">
      <c r="A6" s="5">
        <v>3</v>
      </c>
      <c r="B6" s="6" t="s">
        <v>624</v>
      </c>
      <c r="C6" s="30" t="s">
        <v>637</v>
      </c>
      <c r="D6" s="11" t="s">
        <v>638</v>
      </c>
      <c r="E6" s="11" t="s">
        <v>639</v>
      </c>
      <c r="F6" s="11" t="s">
        <v>640</v>
      </c>
      <c r="G6" s="7" t="s">
        <v>641</v>
      </c>
      <c r="H6" s="8" t="s">
        <v>630</v>
      </c>
      <c r="I6" s="11">
        <v>130</v>
      </c>
      <c r="J6" s="9">
        <v>4</v>
      </c>
      <c r="K6" s="9">
        <v>0</v>
      </c>
      <c r="L6" s="12" t="s">
        <v>622</v>
      </c>
      <c r="M6" s="58"/>
      <c r="N6" s="57"/>
      <c r="O6" s="62"/>
      <c r="P6" s="62"/>
      <c r="T6" s="39"/>
    </row>
    <row r="7" spans="1:20" ht="45">
      <c r="A7" s="5">
        <v>4</v>
      </c>
      <c r="B7" s="6" t="s">
        <v>624</v>
      </c>
      <c r="C7" s="30" t="s">
        <v>642</v>
      </c>
      <c r="D7" s="11" t="s">
        <v>643</v>
      </c>
      <c r="E7" s="11" t="s">
        <v>644</v>
      </c>
      <c r="F7" s="11" t="s">
        <v>645</v>
      </c>
      <c r="G7" s="7" t="s">
        <v>646</v>
      </c>
      <c r="H7" s="8" t="s">
        <v>630</v>
      </c>
      <c r="I7" s="11">
        <v>819</v>
      </c>
      <c r="J7" s="9">
        <v>25</v>
      </c>
      <c r="K7" s="9">
        <v>0</v>
      </c>
      <c r="L7" s="12" t="s">
        <v>622</v>
      </c>
      <c r="M7" s="58"/>
      <c r="N7" s="57"/>
      <c r="O7" s="62"/>
      <c r="P7" s="62"/>
      <c r="T7" s="39"/>
    </row>
    <row r="8" spans="1:20" ht="30">
      <c r="A8" s="5">
        <v>5</v>
      </c>
      <c r="B8" s="6" t="s">
        <v>624</v>
      </c>
      <c r="C8" s="30" t="s">
        <v>647</v>
      </c>
      <c r="D8" s="11" t="s">
        <v>648</v>
      </c>
      <c r="E8" s="11" t="s">
        <v>649</v>
      </c>
      <c r="F8" s="11" t="s">
        <v>650</v>
      </c>
      <c r="G8" s="7" t="s">
        <v>651</v>
      </c>
      <c r="H8" s="8" t="s">
        <v>630</v>
      </c>
      <c r="I8" s="11">
        <v>381</v>
      </c>
      <c r="J8" s="9">
        <v>12</v>
      </c>
      <c r="K8" s="9">
        <v>0</v>
      </c>
      <c r="L8" s="12" t="s">
        <v>622</v>
      </c>
      <c r="M8" s="58"/>
      <c r="N8" s="57"/>
      <c r="O8" s="62"/>
      <c r="P8" s="62"/>
      <c r="T8" s="39"/>
    </row>
    <row r="9" spans="1:20" ht="28.5" customHeight="1">
      <c r="A9" s="5">
        <v>6</v>
      </c>
      <c r="B9" s="6" t="s">
        <v>624</v>
      </c>
      <c r="C9" s="30" t="s">
        <v>652</v>
      </c>
      <c r="D9" s="11" t="s">
        <v>653</v>
      </c>
      <c r="E9" s="11" t="s">
        <v>654</v>
      </c>
      <c r="F9" s="11" t="s">
        <v>655</v>
      </c>
      <c r="G9" s="7" t="s">
        <v>656</v>
      </c>
      <c r="H9" s="8" t="s">
        <v>630</v>
      </c>
      <c r="I9" s="11">
        <v>120</v>
      </c>
      <c r="J9" s="9">
        <v>4</v>
      </c>
      <c r="K9" s="9">
        <v>0</v>
      </c>
      <c r="L9" s="12" t="s">
        <v>622</v>
      </c>
      <c r="M9" s="58"/>
      <c r="N9" s="57"/>
      <c r="O9" s="62"/>
      <c r="P9" s="62"/>
      <c r="T9" s="39"/>
    </row>
    <row r="10" spans="1:20" ht="28.5" customHeight="1">
      <c r="A10" s="5">
        <v>7</v>
      </c>
      <c r="B10" s="6" t="s">
        <v>624</v>
      </c>
      <c r="C10" s="30" t="s">
        <v>657</v>
      </c>
      <c r="D10" s="11" t="s">
        <v>658</v>
      </c>
      <c r="E10" s="11" t="s">
        <v>659</v>
      </c>
      <c r="F10" s="11" t="s">
        <v>660</v>
      </c>
      <c r="G10" s="7" t="s">
        <v>641</v>
      </c>
      <c r="H10" s="8" t="s">
        <v>630</v>
      </c>
      <c r="I10" s="11">
        <v>20</v>
      </c>
      <c r="J10" s="9">
        <v>1</v>
      </c>
      <c r="K10" s="9">
        <v>0</v>
      </c>
      <c r="L10" s="12" t="s">
        <v>622</v>
      </c>
      <c r="M10" s="58"/>
      <c r="N10" s="57"/>
      <c r="O10" s="62"/>
      <c r="P10" s="62"/>
      <c r="T10" s="39"/>
    </row>
    <row r="11" spans="1:20" ht="28.5" customHeight="1">
      <c r="A11" s="5">
        <v>8</v>
      </c>
      <c r="B11" s="6" t="s">
        <v>624</v>
      </c>
      <c r="C11" s="30" t="s">
        <v>661</v>
      </c>
      <c r="D11" s="11" t="s">
        <v>662</v>
      </c>
      <c r="E11" s="11" t="s">
        <v>663</v>
      </c>
      <c r="F11" s="11" t="s">
        <v>664</v>
      </c>
      <c r="G11" s="7" t="s">
        <v>665</v>
      </c>
      <c r="H11" s="8" t="s">
        <v>630</v>
      </c>
      <c r="I11" s="11">
        <v>68</v>
      </c>
      <c r="J11" s="9">
        <v>3</v>
      </c>
      <c r="K11" s="9">
        <v>0</v>
      </c>
      <c r="L11" s="12" t="s">
        <v>622</v>
      </c>
      <c r="M11" s="58"/>
      <c r="N11" s="57"/>
      <c r="O11" s="62"/>
      <c r="P11" s="62"/>
      <c r="T11" s="39"/>
    </row>
    <row r="12" spans="1:20" ht="28.5" customHeight="1">
      <c r="A12" s="5">
        <v>9</v>
      </c>
      <c r="B12" s="6" t="s">
        <v>624</v>
      </c>
      <c r="C12" s="30" t="s">
        <v>666</v>
      </c>
      <c r="D12" s="11" t="s">
        <v>667</v>
      </c>
      <c r="E12" s="11" t="s">
        <v>668</v>
      </c>
      <c r="F12" s="11" t="s">
        <v>669</v>
      </c>
      <c r="G12" s="7" t="s">
        <v>641</v>
      </c>
      <c r="H12" s="8" t="s">
        <v>630</v>
      </c>
      <c r="I12" s="11">
        <v>51</v>
      </c>
      <c r="J12" s="9">
        <v>2</v>
      </c>
      <c r="K12" s="12">
        <v>0</v>
      </c>
      <c r="L12" s="12" t="s">
        <v>622</v>
      </c>
      <c r="M12" s="58"/>
      <c r="N12" s="57"/>
      <c r="O12" s="62"/>
      <c r="P12" s="62"/>
      <c r="T12" s="39"/>
    </row>
    <row r="13" spans="1:20" ht="28.5" customHeight="1">
      <c r="A13" s="5">
        <v>10</v>
      </c>
      <c r="B13" s="6" t="s">
        <v>624</v>
      </c>
      <c r="C13" s="30" t="s">
        <v>670</v>
      </c>
      <c r="D13" s="11" t="s">
        <v>671</v>
      </c>
      <c r="E13" s="11" t="s">
        <v>672</v>
      </c>
      <c r="F13" s="11" t="s">
        <v>673</v>
      </c>
      <c r="G13" s="7" t="s">
        <v>641</v>
      </c>
      <c r="H13" s="8" t="s">
        <v>630</v>
      </c>
      <c r="I13" s="11">
        <v>128</v>
      </c>
      <c r="J13" s="9">
        <v>4</v>
      </c>
      <c r="K13" s="12">
        <v>0</v>
      </c>
      <c r="L13" s="12" t="s">
        <v>622</v>
      </c>
      <c r="M13" s="58"/>
      <c r="N13" s="57"/>
      <c r="O13" s="62"/>
      <c r="P13" s="62"/>
      <c r="T13" s="39"/>
    </row>
    <row r="14" spans="1:20" ht="28.5" customHeight="1">
      <c r="A14" s="5">
        <v>11</v>
      </c>
      <c r="B14" s="6" t="s">
        <v>624</v>
      </c>
      <c r="C14" s="7" t="s">
        <v>674</v>
      </c>
      <c r="D14" s="6" t="s">
        <v>675</v>
      </c>
      <c r="E14" s="6" t="s">
        <v>676</v>
      </c>
      <c r="F14" s="6" t="s">
        <v>677</v>
      </c>
      <c r="G14" s="7" t="s">
        <v>641</v>
      </c>
      <c r="H14" s="8" t="s">
        <v>630</v>
      </c>
      <c r="I14" s="6">
        <v>69</v>
      </c>
      <c r="J14" s="9">
        <v>3</v>
      </c>
      <c r="K14" s="9">
        <v>0</v>
      </c>
      <c r="L14" s="9" t="s">
        <v>622</v>
      </c>
      <c r="M14" s="58"/>
      <c r="N14" s="57"/>
      <c r="O14" s="62"/>
      <c r="P14" s="62"/>
      <c r="T14" s="39"/>
    </row>
    <row r="15" spans="1:20" ht="30">
      <c r="A15" s="5">
        <v>12</v>
      </c>
      <c r="B15" s="26" t="s">
        <v>624</v>
      </c>
      <c r="C15" s="7" t="s">
        <v>678</v>
      </c>
      <c r="D15" s="6" t="s">
        <v>679</v>
      </c>
      <c r="E15" s="6" t="s">
        <v>680</v>
      </c>
      <c r="F15" s="6" t="s">
        <v>681</v>
      </c>
      <c r="G15" s="7" t="s">
        <v>682</v>
      </c>
      <c r="H15" s="8" t="s">
        <v>630</v>
      </c>
      <c r="I15" s="6">
        <v>454</v>
      </c>
      <c r="J15" s="9">
        <v>14</v>
      </c>
      <c r="K15" s="9">
        <v>0</v>
      </c>
      <c r="L15" s="9" t="s">
        <v>622</v>
      </c>
      <c r="M15" s="58"/>
      <c r="N15" s="57"/>
      <c r="O15" s="62"/>
      <c r="P15" s="62"/>
      <c r="T15" s="39"/>
    </row>
    <row r="16" spans="1:20" ht="30">
      <c r="A16" s="5">
        <v>13</v>
      </c>
      <c r="B16" s="6" t="s">
        <v>624</v>
      </c>
      <c r="C16" s="7" t="s">
        <v>683</v>
      </c>
      <c r="D16" s="6" t="s">
        <v>684</v>
      </c>
      <c r="E16" s="6" t="s">
        <v>685</v>
      </c>
      <c r="F16" s="6" t="s">
        <v>686</v>
      </c>
      <c r="G16" s="7" t="s">
        <v>682</v>
      </c>
      <c r="H16" s="8" t="s">
        <v>630</v>
      </c>
      <c r="I16" s="6">
        <v>352</v>
      </c>
      <c r="J16" s="9">
        <v>11</v>
      </c>
      <c r="K16" s="9">
        <v>0</v>
      </c>
      <c r="L16" s="9" t="s">
        <v>622</v>
      </c>
      <c r="M16" s="58"/>
      <c r="N16" s="57"/>
      <c r="O16" s="62"/>
      <c r="P16" s="62"/>
      <c r="T16" s="39"/>
    </row>
    <row r="17" spans="1:20" ht="30">
      <c r="A17" s="5">
        <v>14</v>
      </c>
      <c r="B17" s="7" t="s">
        <v>624</v>
      </c>
      <c r="C17" s="26" t="s">
        <v>687</v>
      </c>
      <c r="D17" s="6" t="s">
        <v>688</v>
      </c>
      <c r="E17" s="6" t="s">
        <v>689</v>
      </c>
      <c r="F17" s="6" t="s">
        <v>690</v>
      </c>
      <c r="G17" s="7" t="s">
        <v>641</v>
      </c>
      <c r="H17" s="8" t="s">
        <v>630</v>
      </c>
      <c r="I17" s="6">
        <v>111</v>
      </c>
      <c r="J17" s="9">
        <v>4</v>
      </c>
      <c r="K17" s="6">
        <v>0</v>
      </c>
      <c r="L17" s="9" t="s">
        <v>622</v>
      </c>
      <c r="M17" s="58"/>
      <c r="N17" s="57"/>
      <c r="O17" s="62"/>
      <c r="P17" s="62"/>
      <c r="T17" s="39"/>
    </row>
    <row r="18" spans="1:20" ht="30">
      <c r="A18" s="5">
        <v>15</v>
      </c>
      <c r="B18" s="6" t="s">
        <v>624</v>
      </c>
      <c r="C18" s="7" t="s">
        <v>691</v>
      </c>
      <c r="D18" s="6" t="s">
        <v>692</v>
      </c>
      <c r="E18" s="6" t="s">
        <v>693</v>
      </c>
      <c r="F18" s="6" t="s">
        <v>694</v>
      </c>
      <c r="G18" s="7" t="s">
        <v>695</v>
      </c>
      <c r="H18" s="8" t="s">
        <v>630</v>
      </c>
      <c r="I18" s="6">
        <v>891</v>
      </c>
      <c r="J18" s="9">
        <v>27</v>
      </c>
      <c r="K18" s="9">
        <v>0</v>
      </c>
      <c r="L18" s="9" t="s">
        <v>622</v>
      </c>
      <c r="M18" s="58"/>
      <c r="N18" s="57"/>
      <c r="O18" s="62"/>
      <c r="P18" s="62"/>
      <c r="T18" s="39"/>
    </row>
    <row r="19" spans="1:20" ht="30">
      <c r="A19" s="5">
        <v>16</v>
      </c>
      <c r="B19" s="6" t="s">
        <v>624</v>
      </c>
      <c r="C19" s="7" t="s">
        <v>696</v>
      </c>
      <c r="D19" s="6" t="s">
        <v>697</v>
      </c>
      <c r="E19" s="6" t="s">
        <v>698</v>
      </c>
      <c r="F19" s="6" t="s">
        <v>699</v>
      </c>
      <c r="G19" s="7" t="s">
        <v>700</v>
      </c>
      <c r="H19" s="8" t="s">
        <v>630</v>
      </c>
      <c r="I19" s="6">
        <v>784</v>
      </c>
      <c r="J19" s="9">
        <v>24</v>
      </c>
      <c r="K19" s="9">
        <v>0</v>
      </c>
      <c r="L19" s="9" t="s">
        <v>622</v>
      </c>
      <c r="M19" s="10" t="s">
        <v>631</v>
      </c>
      <c r="N19" s="57"/>
      <c r="O19" s="62"/>
      <c r="P19" s="62"/>
      <c r="T19" s="39"/>
    </row>
    <row r="20" spans="1:20" ht="28.5" customHeight="1">
      <c r="A20" s="5">
        <v>17</v>
      </c>
      <c r="B20" s="6" t="s">
        <v>624</v>
      </c>
      <c r="C20" s="7" t="s">
        <v>701</v>
      </c>
      <c r="D20" s="6" t="s">
        <v>662</v>
      </c>
      <c r="E20" s="6" t="s">
        <v>702</v>
      </c>
      <c r="F20" s="6" t="s">
        <v>703</v>
      </c>
      <c r="G20" s="7" t="s">
        <v>704</v>
      </c>
      <c r="H20" s="8" t="s">
        <v>630</v>
      </c>
      <c r="I20" s="6">
        <v>223</v>
      </c>
      <c r="J20" s="9">
        <v>7</v>
      </c>
      <c r="K20" s="9">
        <v>0</v>
      </c>
      <c r="L20" s="6" t="s">
        <v>622</v>
      </c>
      <c r="M20" s="10" t="s">
        <v>631</v>
      </c>
      <c r="N20" s="57"/>
      <c r="O20" s="62"/>
      <c r="P20" s="62"/>
      <c r="T20" s="39"/>
    </row>
    <row r="21" spans="1:20" ht="30">
      <c r="A21" s="5">
        <v>18</v>
      </c>
      <c r="B21" s="7" t="s">
        <v>624</v>
      </c>
      <c r="C21" s="26" t="s">
        <v>705</v>
      </c>
      <c r="D21" s="6" t="s">
        <v>688</v>
      </c>
      <c r="E21" s="6" t="s">
        <v>706</v>
      </c>
      <c r="F21" s="6" t="s">
        <v>707</v>
      </c>
      <c r="G21" s="7" t="s">
        <v>656</v>
      </c>
      <c r="H21" s="8" t="s">
        <v>630</v>
      </c>
      <c r="I21" s="6">
        <v>87</v>
      </c>
      <c r="J21" s="9">
        <v>3</v>
      </c>
      <c r="K21" s="6">
        <v>0</v>
      </c>
      <c r="L21" s="6" t="s">
        <v>622</v>
      </c>
      <c r="M21" s="58"/>
      <c r="N21" s="57"/>
      <c r="O21" s="62"/>
      <c r="P21" s="62"/>
      <c r="T21" s="39"/>
    </row>
    <row r="22" spans="1:20" ht="30">
      <c r="A22" s="5">
        <v>19</v>
      </c>
      <c r="B22" s="7" t="s">
        <v>624</v>
      </c>
      <c r="C22" s="7" t="s">
        <v>708</v>
      </c>
      <c r="D22" s="6" t="s">
        <v>709</v>
      </c>
      <c r="E22" s="6" t="s">
        <v>710</v>
      </c>
      <c r="F22" s="6" t="s">
        <v>711</v>
      </c>
      <c r="G22" s="7" t="s">
        <v>665</v>
      </c>
      <c r="H22" s="8" t="s">
        <v>712</v>
      </c>
      <c r="I22" s="6">
        <v>0</v>
      </c>
      <c r="J22" s="9">
        <v>30</v>
      </c>
      <c r="K22" s="6">
        <v>0</v>
      </c>
      <c r="L22" s="6" t="s">
        <v>622</v>
      </c>
      <c r="M22" s="10" t="s">
        <v>631</v>
      </c>
      <c r="N22" s="59"/>
      <c r="O22" s="63"/>
      <c r="P22" s="60"/>
    </row>
    <row r="23" spans="1:20" ht="45">
      <c r="A23" s="5">
        <v>20</v>
      </c>
      <c r="B23" s="7" t="s">
        <v>713</v>
      </c>
      <c r="C23" s="7" t="s">
        <v>714</v>
      </c>
      <c r="D23" s="6" t="s">
        <v>715</v>
      </c>
      <c r="E23" s="6" t="s">
        <v>715</v>
      </c>
      <c r="F23" s="6" t="s">
        <v>715</v>
      </c>
      <c r="G23" s="6" t="s">
        <v>715</v>
      </c>
      <c r="H23" s="8" t="s">
        <v>715</v>
      </c>
      <c r="I23" s="6">
        <v>0</v>
      </c>
      <c r="J23" s="9">
        <v>680</v>
      </c>
      <c r="K23" s="6">
        <v>0</v>
      </c>
      <c r="L23" s="6" t="s">
        <v>716</v>
      </c>
      <c r="M23" s="58" t="s">
        <v>717</v>
      </c>
      <c r="N23" s="60"/>
      <c r="O23" s="60"/>
      <c r="P23" s="60"/>
    </row>
    <row r="24" spans="1:20">
      <c r="H24" s="14" t="s">
        <v>166</v>
      </c>
      <c r="I24" s="14">
        <f>SUM(I4:I23)</f>
        <v>5987</v>
      </c>
      <c r="J24" s="14">
        <f>SUM(J4:J23)</f>
        <v>898</v>
      </c>
      <c r="K24" s="14">
        <f>SUM(K4:K23)</f>
        <v>0</v>
      </c>
    </row>
    <row r="35" spans="12:12">
      <c r="L35" s="14" t="s">
        <v>623</v>
      </c>
    </row>
  </sheetData>
  <mergeCells count="11">
    <mergeCell ref="F2:F3"/>
    <mergeCell ref="A2:A3"/>
    <mergeCell ref="B2:B3"/>
    <mergeCell ref="C2:C3"/>
    <mergeCell ref="D2:D3"/>
    <mergeCell ref="E2:E3"/>
    <mergeCell ref="G2:G3"/>
    <mergeCell ref="H2:H3"/>
    <mergeCell ref="I2:K2"/>
    <mergeCell ref="L2:L3"/>
    <mergeCell ref="M2:M3"/>
  </mergeCells>
  <phoneticPr fontId="13"/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>&amp;R&amp;"UD デジタル 教科書体 NK-B,太字"&amp;12別紙2（Chromebook）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51CF9-6648-467B-92CD-440E2419D9AC}">
  <dimension ref="A1:M21"/>
  <sheetViews>
    <sheetView view="pageBreakPreview" zoomScale="70" zoomScaleNormal="85" zoomScaleSheetLayoutView="70" workbookViewId="0">
      <pane xSplit="3" ySplit="3" topLeftCell="D4" activePane="bottomRight" state="frozen"/>
      <selection activeCell="I40" sqref="I40:J40"/>
      <selection pane="topRight" activeCell="I40" sqref="I40:J40"/>
      <selection pane="bottomLeft" activeCell="I40" sqref="I40:J40"/>
      <selection pane="bottomRight"/>
    </sheetView>
  </sheetViews>
  <sheetFormatPr defaultRowHeight="15"/>
  <cols>
    <col min="1" max="1" width="6.75" style="14" customWidth="1"/>
    <col min="2" max="2" width="19.5" style="14" customWidth="1"/>
    <col min="3" max="3" width="20.5" style="14" customWidth="1"/>
    <col min="4" max="4" width="17.75" style="14" customWidth="1"/>
    <col min="5" max="5" width="30.625" style="14" customWidth="1"/>
    <col min="6" max="6" width="20.75" style="14" customWidth="1"/>
    <col min="7" max="7" width="15.125" style="14" customWidth="1"/>
    <col min="8" max="8" width="10.25" style="14" customWidth="1"/>
    <col min="9" max="9" width="11" style="14" bestFit="1" customWidth="1"/>
    <col min="10" max="11" width="11" style="14" customWidth="1"/>
    <col min="12" max="12" width="16.125" style="14" customWidth="1"/>
    <col min="13" max="13" width="43.25" style="14" customWidth="1"/>
    <col min="14" max="14" width="9" style="14" customWidth="1"/>
    <col min="15" max="16384" width="9" style="14"/>
  </cols>
  <sheetData>
    <row r="1" spans="1:13" ht="15.75" thickBot="1">
      <c r="M1" s="21"/>
    </row>
    <row r="2" spans="1:13" ht="22.5" customHeight="1">
      <c r="A2" s="81" t="s">
        <v>0</v>
      </c>
      <c r="B2" s="74" t="s">
        <v>106</v>
      </c>
      <c r="C2" s="74" t="s">
        <v>107</v>
      </c>
      <c r="D2" s="74" t="s">
        <v>108</v>
      </c>
      <c r="E2" s="74" t="s">
        <v>109</v>
      </c>
      <c r="F2" s="74" t="s">
        <v>110</v>
      </c>
      <c r="G2" s="74" t="s">
        <v>111</v>
      </c>
      <c r="H2" s="74" t="s">
        <v>112</v>
      </c>
      <c r="I2" s="78" t="s">
        <v>113</v>
      </c>
      <c r="J2" s="79"/>
      <c r="K2" s="80"/>
      <c r="L2" s="74" t="s">
        <v>114</v>
      </c>
      <c r="M2" s="76" t="s">
        <v>115</v>
      </c>
    </row>
    <row r="3" spans="1:13" ht="22.5" customHeight="1" thickBot="1">
      <c r="A3" s="82"/>
      <c r="B3" s="75"/>
      <c r="C3" s="75"/>
      <c r="D3" s="75"/>
      <c r="E3" s="75"/>
      <c r="F3" s="75"/>
      <c r="G3" s="75"/>
      <c r="H3" s="75"/>
      <c r="I3" s="3" t="s">
        <v>116</v>
      </c>
      <c r="J3" s="4" t="s">
        <v>117</v>
      </c>
      <c r="K3" s="4" t="s">
        <v>118</v>
      </c>
      <c r="L3" s="75"/>
      <c r="M3" s="77"/>
    </row>
    <row r="4" spans="1:13" ht="45.75" thickTop="1">
      <c r="A4" s="5">
        <v>1</v>
      </c>
      <c r="B4" s="6" t="s">
        <v>168</v>
      </c>
      <c r="C4" s="6" t="s">
        <v>169</v>
      </c>
      <c r="D4" s="6" t="s">
        <v>170</v>
      </c>
      <c r="E4" s="6" t="s">
        <v>171</v>
      </c>
      <c r="F4" s="6" t="s">
        <v>172</v>
      </c>
      <c r="G4" s="7" t="s">
        <v>173</v>
      </c>
      <c r="H4" s="8" t="s">
        <v>174</v>
      </c>
      <c r="I4" s="6">
        <v>261</v>
      </c>
      <c r="J4" s="9">
        <v>5</v>
      </c>
      <c r="K4" s="9" t="s">
        <v>175</v>
      </c>
      <c r="L4" s="9" t="s">
        <v>176</v>
      </c>
      <c r="M4" s="10" t="s">
        <v>350</v>
      </c>
    </row>
    <row r="5" spans="1:13" ht="45">
      <c r="A5" s="5">
        <v>2</v>
      </c>
      <c r="B5" s="6" t="s">
        <v>168</v>
      </c>
      <c r="C5" s="11" t="s">
        <v>177</v>
      </c>
      <c r="D5" s="11" t="s">
        <v>178</v>
      </c>
      <c r="E5" s="6" t="s">
        <v>179</v>
      </c>
      <c r="F5" s="11" t="s">
        <v>180</v>
      </c>
      <c r="G5" s="7" t="s">
        <v>181</v>
      </c>
      <c r="H5" s="8" t="s">
        <v>174</v>
      </c>
      <c r="I5" s="11">
        <v>629</v>
      </c>
      <c r="J5" s="9">
        <v>10</v>
      </c>
      <c r="K5" s="9" t="s">
        <v>175</v>
      </c>
      <c r="L5" s="9" t="s">
        <v>176</v>
      </c>
      <c r="M5" s="10" t="s">
        <v>352</v>
      </c>
    </row>
    <row r="6" spans="1:13" ht="60">
      <c r="A6" s="5">
        <v>3</v>
      </c>
      <c r="B6" s="6" t="s">
        <v>168</v>
      </c>
      <c r="C6" s="11" t="s">
        <v>182</v>
      </c>
      <c r="D6" s="11" t="s">
        <v>183</v>
      </c>
      <c r="E6" s="6" t="s">
        <v>184</v>
      </c>
      <c r="F6" s="11" t="s">
        <v>185</v>
      </c>
      <c r="G6" s="7" t="s">
        <v>186</v>
      </c>
      <c r="H6" s="8" t="s">
        <v>174</v>
      </c>
      <c r="I6" s="11">
        <v>56</v>
      </c>
      <c r="J6" s="9">
        <v>5</v>
      </c>
      <c r="K6" s="9" t="s">
        <v>175</v>
      </c>
      <c r="L6" s="9" t="s">
        <v>176</v>
      </c>
      <c r="M6" s="10" t="s">
        <v>352</v>
      </c>
    </row>
    <row r="7" spans="1:13" ht="45">
      <c r="A7" s="5">
        <v>4</v>
      </c>
      <c r="B7" s="6" t="s">
        <v>168</v>
      </c>
      <c r="C7" s="11" t="s">
        <v>187</v>
      </c>
      <c r="D7" s="11" t="s">
        <v>188</v>
      </c>
      <c r="E7" s="6" t="s">
        <v>189</v>
      </c>
      <c r="F7" s="11" t="s">
        <v>190</v>
      </c>
      <c r="G7" s="7" t="s">
        <v>191</v>
      </c>
      <c r="H7" s="8" t="s">
        <v>174</v>
      </c>
      <c r="I7" s="11">
        <v>193</v>
      </c>
      <c r="J7" s="9">
        <v>9</v>
      </c>
      <c r="K7" s="9" t="s">
        <v>175</v>
      </c>
      <c r="L7" s="9" t="s">
        <v>176</v>
      </c>
      <c r="M7" s="10" t="s">
        <v>352</v>
      </c>
    </row>
    <row r="8" spans="1:13" ht="45">
      <c r="A8" s="5">
        <v>5</v>
      </c>
      <c r="B8" s="6" t="s">
        <v>168</v>
      </c>
      <c r="C8" s="11" t="s">
        <v>192</v>
      </c>
      <c r="D8" s="11" t="s">
        <v>193</v>
      </c>
      <c r="E8" s="6" t="s">
        <v>194</v>
      </c>
      <c r="F8" s="11" t="s">
        <v>195</v>
      </c>
      <c r="G8" s="7" t="s">
        <v>196</v>
      </c>
      <c r="H8" s="8" t="s">
        <v>174</v>
      </c>
      <c r="I8" s="11">
        <v>58</v>
      </c>
      <c r="J8" s="9">
        <v>10</v>
      </c>
      <c r="K8" s="9" t="s">
        <v>175</v>
      </c>
      <c r="L8" s="9" t="s">
        <v>176</v>
      </c>
      <c r="M8" s="10" t="s">
        <v>352</v>
      </c>
    </row>
    <row r="9" spans="1:13" ht="45">
      <c r="A9" s="5">
        <v>6</v>
      </c>
      <c r="B9" s="6" t="s">
        <v>168</v>
      </c>
      <c r="C9" s="11" t="s">
        <v>197</v>
      </c>
      <c r="D9" s="11" t="s">
        <v>170</v>
      </c>
      <c r="E9" s="6" t="s">
        <v>198</v>
      </c>
      <c r="F9" s="11" t="s">
        <v>199</v>
      </c>
      <c r="G9" s="7" t="s">
        <v>200</v>
      </c>
      <c r="H9" s="8" t="s">
        <v>174</v>
      </c>
      <c r="I9" s="11">
        <v>447</v>
      </c>
      <c r="J9" s="9">
        <v>5</v>
      </c>
      <c r="K9" s="9" t="s">
        <v>175</v>
      </c>
      <c r="L9" s="9" t="s">
        <v>176</v>
      </c>
      <c r="M9" s="10" t="s">
        <v>352</v>
      </c>
    </row>
    <row r="10" spans="1:13" ht="45">
      <c r="A10" s="5">
        <v>7</v>
      </c>
      <c r="B10" s="6" t="s">
        <v>168</v>
      </c>
      <c r="C10" s="11" t="s">
        <v>201</v>
      </c>
      <c r="D10" s="11" t="s">
        <v>202</v>
      </c>
      <c r="E10" s="6" t="s">
        <v>203</v>
      </c>
      <c r="F10" s="11" t="s">
        <v>204</v>
      </c>
      <c r="G10" s="7" t="s">
        <v>205</v>
      </c>
      <c r="H10" s="8" t="s">
        <v>174</v>
      </c>
      <c r="I10" s="11">
        <v>147</v>
      </c>
      <c r="J10" s="9">
        <v>7</v>
      </c>
      <c r="K10" s="9" t="s">
        <v>175</v>
      </c>
      <c r="L10" s="9" t="s">
        <v>176</v>
      </c>
      <c r="M10" s="10" t="s">
        <v>352</v>
      </c>
    </row>
    <row r="11" spans="1:13" ht="60">
      <c r="A11" s="5">
        <v>8</v>
      </c>
      <c r="B11" s="6" t="s">
        <v>168</v>
      </c>
      <c r="C11" s="11" t="s">
        <v>206</v>
      </c>
      <c r="D11" s="11" t="s">
        <v>178</v>
      </c>
      <c r="E11" s="6" t="s">
        <v>207</v>
      </c>
      <c r="F11" s="11" t="s">
        <v>208</v>
      </c>
      <c r="G11" s="7" t="s">
        <v>209</v>
      </c>
      <c r="H11" s="8" t="s">
        <v>174</v>
      </c>
      <c r="I11" s="11">
        <v>580</v>
      </c>
      <c r="J11" s="9">
        <v>10</v>
      </c>
      <c r="K11" s="9" t="s">
        <v>175</v>
      </c>
      <c r="L11" s="9" t="s">
        <v>176</v>
      </c>
      <c r="M11" s="10" t="s">
        <v>352</v>
      </c>
    </row>
    <row r="12" spans="1:13" ht="30">
      <c r="A12" s="5">
        <v>9</v>
      </c>
      <c r="B12" s="6" t="s">
        <v>168</v>
      </c>
      <c r="C12" s="11" t="s">
        <v>210</v>
      </c>
      <c r="D12" s="11" t="s">
        <v>178</v>
      </c>
      <c r="E12" s="6" t="s">
        <v>211</v>
      </c>
      <c r="F12" s="11" t="s">
        <v>212</v>
      </c>
      <c r="G12" s="7" t="s">
        <v>213</v>
      </c>
      <c r="H12" s="8" t="s">
        <v>174</v>
      </c>
      <c r="I12" s="11">
        <v>463</v>
      </c>
      <c r="J12" s="9">
        <v>10</v>
      </c>
      <c r="K12" s="9" t="s">
        <v>175</v>
      </c>
      <c r="L12" s="9" t="s">
        <v>176</v>
      </c>
      <c r="M12" s="10" t="s">
        <v>352</v>
      </c>
    </row>
    <row r="13" spans="1:13" ht="30">
      <c r="A13" s="5">
        <v>10</v>
      </c>
      <c r="B13" s="6" t="s">
        <v>168</v>
      </c>
      <c r="C13" s="11" t="s">
        <v>214</v>
      </c>
      <c r="D13" s="11" t="s">
        <v>183</v>
      </c>
      <c r="E13" s="6" t="s">
        <v>215</v>
      </c>
      <c r="F13" s="11" t="s">
        <v>216</v>
      </c>
      <c r="G13" s="7" t="s">
        <v>217</v>
      </c>
      <c r="H13" s="8" t="s">
        <v>174</v>
      </c>
      <c r="I13" s="11">
        <v>135</v>
      </c>
      <c r="J13" s="9">
        <v>10</v>
      </c>
      <c r="K13" s="9" t="s">
        <v>175</v>
      </c>
      <c r="L13" s="9" t="s">
        <v>176</v>
      </c>
      <c r="M13" s="10" t="s">
        <v>352</v>
      </c>
    </row>
    <row r="14" spans="1:13" ht="30">
      <c r="A14" s="5">
        <v>11</v>
      </c>
      <c r="B14" s="6" t="s">
        <v>168</v>
      </c>
      <c r="C14" s="6" t="s">
        <v>218</v>
      </c>
      <c r="D14" s="6" t="s">
        <v>219</v>
      </c>
      <c r="E14" s="6" t="s">
        <v>220</v>
      </c>
      <c r="F14" s="11" t="s">
        <v>221</v>
      </c>
      <c r="G14" s="7" t="s">
        <v>222</v>
      </c>
      <c r="H14" s="8" t="s">
        <v>174</v>
      </c>
      <c r="I14" s="6">
        <v>77</v>
      </c>
      <c r="J14" s="9">
        <v>3</v>
      </c>
      <c r="K14" s="9" t="s">
        <v>175</v>
      </c>
      <c r="L14" s="9" t="s">
        <v>176</v>
      </c>
      <c r="M14" s="10" t="s">
        <v>352</v>
      </c>
    </row>
    <row r="15" spans="1:13" ht="45">
      <c r="A15" s="5">
        <v>12</v>
      </c>
      <c r="B15" s="6" t="s">
        <v>168</v>
      </c>
      <c r="C15" s="6" t="s">
        <v>223</v>
      </c>
      <c r="D15" s="6" t="s">
        <v>188</v>
      </c>
      <c r="E15" s="6" t="s">
        <v>224</v>
      </c>
      <c r="F15" s="11" t="s">
        <v>225</v>
      </c>
      <c r="G15" s="7" t="s">
        <v>181</v>
      </c>
      <c r="H15" s="8" t="s">
        <v>174</v>
      </c>
      <c r="I15" s="6">
        <v>82</v>
      </c>
      <c r="J15" s="9">
        <v>5</v>
      </c>
      <c r="K15" s="9" t="s">
        <v>175</v>
      </c>
      <c r="L15" s="9" t="s">
        <v>176</v>
      </c>
      <c r="M15" s="10" t="s">
        <v>352</v>
      </c>
    </row>
    <row r="16" spans="1:13" ht="45">
      <c r="A16" s="5">
        <v>13</v>
      </c>
      <c r="B16" s="6" t="s">
        <v>168</v>
      </c>
      <c r="C16" s="6" t="s">
        <v>226</v>
      </c>
      <c r="D16" s="6" t="s">
        <v>227</v>
      </c>
      <c r="E16" s="6" t="s">
        <v>228</v>
      </c>
      <c r="F16" s="11" t="s">
        <v>229</v>
      </c>
      <c r="G16" s="7" t="s">
        <v>230</v>
      </c>
      <c r="H16" s="8" t="s">
        <v>174</v>
      </c>
      <c r="I16" s="6">
        <v>359</v>
      </c>
      <c r="J16" s="9">
        <v>10</v>
      </c>
      <c r="K16" s="9" t="s">
        <v>175</v>
      </c>
      <c r="L16" s="9" t="s">
        <v>176</v>
      </c>
      <c r="M16" s="10" t="s">
        <v>352</v>
      </c>
    </row>
    <row r="17" spans="1:13" ht="45">
      <c r="A17" s="5">
        <v>14</v>
      </c>
      <c r="B17" s="6" t="s">
        <v>168</v>
      </c>
      <c r="C17" s="6" t="s">
        <v>231</v>
      </c>
      <c r="D17" s="6" t="s">
        <v>232</v>
      </c>
      <c r="E17" s="6" t="s">
        <v>233</v>
      </c>
      <c r="F17" s="11" t="s">
        <v>234</v>
      </c>
      <c r="G17" s="7" t="s">
        <v>235</v>
      </c>
      <c r="H17" s="8" t="s">
        <v>174</v>
      </c>
      <c r="I17" s="6">
        <v>75</v>
      </c>
      <c r="J17" s="9">
        <v>3</v>
      </c>
      <c r="K17" s="9" t="s">
        <v>175</v>
      </c>
      <c r="L17" s="9" t="s">
        <v>176</v>
      </c>
      <c r="M17" s="10" t="s">
        <v>352</v>
      </c>
    </row>
    <row r="18" spans="1:13" ht="30">
      <c r="A18" s="5">
        <v>15</v>
      </c>
      <c r="B18" s="6" t="s">
        <v>168</v>
      </c>
      <c r="C18" s="6" t="s">
        <v>236</v>
      </c>
      <c r="D18" s="6" t="s">
        <v>237</v>
      </c>
      <c r="E18" s="6" t="s">
        <v>238</v>
      </c>
      <c r="F18" s="11" t="s">
        <v>239</v>
      </c>
      <c r="G18" s="7" t="s">
        <v>240</v>
      </c>
      <c r="H18" s="8" t="s">
        <v>174</v>
      </c>
      <c r="I18" s="6">
        <v>18</v>
      </c>
      <c r="J18" s="9">
        <v>3</v>
      </c>
      <c r="K18" s="9" t="s">
        <v>175</v>
      </c>
      <c r="L18" s="9" t="s">
        <v>176</v>
      </c>
      <c r="M18" s="10" t="s">
        <v>352</v>
      </c>
    </row>
    <row r="19" spans="1:13" ht="30.75" thickBot="1">
      <c r="A19" s="15">
        <v>16</v>
      </c>
      <c r="B19" s="17" t="s">
        <v>168</v>
      </c>
      <c r="C19" s="17" t="s">
        <v>241</v>
      </c>
      <c r="D19" s="17" t="s">
        <v>242</v>
      </c>
      <c r="E19" s="17" t="s">
        <v>243</v>
      </c>
      <c r="F19" s="17" t="s">
        <v>244</v>
      </c>
      <c r="G19" s="16" t="s">
        <v>245</v>
      </c>
      <c r="H19" s="18" t="s">
        <v>174</v>
      </c>
      <c r="I19" s="17" t="s">
        <v>175</v>
      </c>
      <c r="J19" s="19">
        <v>432</v>
      </c>
      <c r="K19" s="19" t="s">
        <v>175</v>
      </c>
      <c r="L19" s="19" t="s">
        <v>176</v>
      </c>
      <c r="M19" s="10" t="s">
        <v>353</v>
      </c>
    </row>
    <row r="20" spans="1:13">
      <c r="H20" s="14" t="s">
        <v>166</v>
      </c>
      <c r="I20" s="14">
        <f>SUM(I4:I19)</f>
        <v>3580</v>
      </c>
      <c r="J20" s="14">
        <f>SUM(J4:J19)</f>
        <v>537</v>
      </c>
      <c r="K20" s="14">
        <f>SUM(K4:K19)</f>
        <v>0</v>
      </c>
    </row>
    <row r="21" spans="1:13">
      <c r="J21" s="39"/>
    </row>
  </sheetData>
  <mergeCells count="11">
    <mergeCell ref="F2:F3"/>
    <mergeCell ref="A2:A3"/>
    <mergeCell ref="B2:B3"/>
    <mergeCell ref="C2:C3"/>
    <mergeCell ref="D2:D3"/>
    <mergeCell ref="E2:E3"/>
    <mergeCell ref="G2:G3"/>
    <mergeCell ref="H2:H3"/>
    <mergeCell ref="I2:K2"/>
    <mergeCell ref="L2:L3"/>
    <mergeCell ref="M2:M3"/>
  </mergeCells>
  <phoneticPr fontId="13"/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>&amp;R&amp;"UD デジタル 教科書体 NK-B,太字"&amp;12別紙2（Chromebook）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FF49-716F-4BD6-A16F-8A86F585993D}">
  <dimension ref="A1:M11"/>
  <sheetViews>
    <sheetView view="pageBreakPreview" zoomScale="85" zoomScaleNormal="85" zoomScaleSheetLayoutView="85" workbookViewId="0">
      <pane xSplit="3" ySplit="3" topLeftCell="D4" activePane="bottomRight" state="frozen"/>
      <selection activeCell="I40" sqref="I40:J40"/>
      <selection pane="topRight" activeCell="I40" sqref="I40:J40"/>
      <selection pane="bottomLeft" activeCell="I40" sqref="I40:J40"/>
      <selection pane="bottomRight"/>
    </sheetView>
  </sheetViews>
  <sheetFormatPr defaultColWidth="9" defaultRowHeight="15"/>
  <cols>
    <col min="1" max="1" width="6.75" style="14" customWidth="1"/>
    <col min="2" max="2" width="19.5" style="14" customWidth="1"/>
    <col min="3" max="3" width="20.5" style="14" customWidth="1"/>
    <col min="4" max="4" width="17.75" style="14" customWidth="1"/>
    <col min="5" max="5" width="30.625" style="14" customWidth="1"/>
    <col min="6" max="6" width="20.75" style="14" customWidth="1"/>
    <col min="7" max="7" width="15.125" style="14" customWidth="1"/>
    <col min="8" max="8" width="10.25" style="14" customWidth="1"/>
    <col min="9" max="9" width="11" style="14" bestFit="1" customWidth="1"/>
    <col min="10" max="11" width="11" style="14" customWidth="1"/>
    <col min="12" max="12" width="16.125" style="14" customWidth="1"/>
    <col min="13" max="13" width="43.25" style="14" customWidth="1"/>
    <col min="14" max="14" width="9" style="14" customWidth="1"/>
    <col min="15" max="16384" width="9" style="14"/>
  </cols>
  <sheetData>
    <row r="1" spans="1:13" ht="15.75" thickBot="1">
      <c r="M1" s="21"/>
    </row>
    <row r="2" spans="1:13" ht="22.5" customHeight="1">
      <c r="A2" s="81" t="s">
        <v>0</v>
      </c>
      <c r="B2" s="74" t="s">
        <v>106</v>
      </c>
      <c r="C2" s="74" t="s">
        <v>107</v>
      </c>
      <c r="D2" s="74" t="s">
        <v>108</v>
      </c>
      <c r="E2" s="74" t="s">
        <v>109</v>
      </c>
      <c r="F2" s="74" t="s">
        <v>110</v>
      </c>
      <c r="G2" s="74" t="s">
        <v>111</v>
      </c>
      <c r="H2" s="74" t="s">
        <v>112</v>
      </c>
      <c r="I2" s="78" t="s">
        <v>113</v>
      </c>
      <c r="J2" s="79"/>
      <c r="K2" s="80"/>
      <c r="L2" s="74" t="s">
        <v>114</v>
      </c>
      <c r="M2" s="76" t="s">
        <v>115</v>
      </c>
    </row>
    <row r="3" spans="1:13" ht="22.5" customHeight="1" thickBot="1">
      <c r="A3" s="82"/>
      <c r="B3" s="75"/>
      <c r="C3" s="75"/>
      <c r="D3" s="75"/>
      <c r="E3" s="75"/>
      <c r="F3" s="75"/>
      <c r="G3" s="75"/>
      <c r="H3" s="75"/>
      <c r="I3" s="3" t="s">
        <v>116</v>
      </c>
      <c r="J3" s="4" t="s">
        <v>117</v>
      </c>
      <c r="K3" s="4" t="s">
        <v>118</v>
      </c>
      <c r="L3" s="75"/>
      <c r="M3" s="77"/>
    </row>
    <row r="4" spans="1:13" ht="45.75" thickTop="1">
      <c r="A4" s="5">
        <v>1</v>
      </c>
      <c r="B4" s="6" t="s">
        <v>119</v>
      </c>
      <c r="C4" s="6" t="s">
        <v>120</v>
      </c>
      <c r="D4" s="6" t="s">
        <v>121</v>
      </c>
      <c r="E4" s="6" t="s">
        <v>122</v>
      </c>
      <c r="F4" s="6" t="s">
        <v>123</v>
      </c>
      <c r="G4" s="7" t="s">
        <v>124</v>
      </c>
      <c r="H4" s="8" t="s">
        <v>125</v>
      </c>
      <c r="I4" s="6">
        <v>105</v>
      </c>
      <c r="J4" s="9">
        <v>10</v>
      </c>
      <c r="K4" s="9">
        <v>0</v>
      </c>
      <c r="L4" s="9" t="s">
        <v>126</v>
      </c>
      <c r="M4" s="10" t="s">
        <v>127</v>
      </c>
    </row>
    <row r="5" spans="1:13" ht="45">
      <c r="A5" s="5">
        <v>2</v>
      </c>
      <c r="B5" s="6" t="s">
        <v>119</v>
      </c>
      <c r="C5" s="11" t="s">
        <v>128</v>
      </c>
      <c r="D5" s="11" t="s">
        <v>129</v>
      </c>
      <c r="E5" s="11" t="s">
        <v>130</v>
      </c>
      <c r="F5" s="11" t="s">
        <v>131</v>
      </c>
      <c r="G5" s="7" t="s">
        <v>132</v>
      </c>
      <c r="H5" s="8" t="s">
        <v>133</v>
      </c>
      <c r="I5" s="11">
        <v>316</v>
      </c>
      <c r="J5" s="9">
        <v>20</v>
      </c>
      <c r="K5" s="9">
        <v>0</v>
      </c>
      <c r="L5" s="12" t="s">
        <v>126</v>
      </c>
      <c r="M5" s="22" t="s">
        <v>134</v>
      </c>
    </row>
    <row r="6" spans="1:13" ht="45">
      <c r="A6" s="5">
        <v>3</v>
      </c>
      <c r="B6" s="6" t="s">
        <v>119</v>
      </c>
      <c r="C6" s="11" t="s">
        <v>135</v>
      </c>
      <c r="D6" s="11" t="s">
        <v>136</v>
      </c>
      <c r="E6" s="11" t="s">
        <v>137</v>
      </c>
      <c r="F6" s="11" t="s">
        <v>138</v>
      </c>
      <c r="G6" s="7" t="s">
        <v>132</v>
      </c>
      <c r="H6" s="8" t="s">
        <v>139</v>
      </c>
      <c r="I6" s="11">
        <v>262</v>
      </c>
      <c r="J6" s="9">
        <v>20</v>
      </c>
      <c r="K6" s="9">
        <v>0</v>
      </c>
      <c r="L6" s="12" t="s">
        <v>126</v>
      </c>
      <c r="M6" s="22" t="s">
        <v>134</v>
      </c>
    </row>
    <row r="7" spans="1:13" ht="45">
      <c r="A7" s="5">
        <v>4</v>
      </c>
      <c r="B7" s="6" t="s">
        <v>119</v>
      </c>
      <c r="C7" s="11" t="s">
        <v>140</v>
      </c>
      <c r="D7" s="11" t="s">
        <v>141</v>
      </c>
      <c r="E7" s="11" t="s">
        <v>142</v>
      </c>
      <c r="F7" s="11" t="s">
        <v>143</v>
      </c>
      <c r="G7" s="7" t="s">
        <v>144</v>
      </c>
      <c r="H7" s="8" t="s">
        <v>145</v>
      </c>
      <c r="I7" s="11">
        <v>131</v>
      </c>
      <c r="J7" s="9">
        <v>10</v>
      </c>
      <c r="K7" s="9">
        <v>0</v>
      </c>
      <c r="L7" s="12" t="s">
        <v>126</v>
      </c>
      <c r="M7" s="22" t="s">
        <v>134</v>
      </c>
    </row>
    <row r="8" spans="1:13" ht="45">
      <c r="A8" s="5">
        <v>5</v>
      </c>
      <c r="B8" s="6" t="s">
        <v>119</v>
      </c>
      <c r="C8" s="11" t="s">
        <v>146</v>
      </c>
      <c r="D8" s="11" t="s">
        <v>147</v>
      </c>
      <c r="E8" s="11" t="s">
        <v>148</v>
      </c>
      <c r="F8" s="11" t="s">
        <v>149</v>
      </c>
      <c r="G8" s="7" t="s">
        <v>150</v>
      </c>
      <c r="H8" s="8" t="s">
        <v>151</v>
      </c>
      <c r="I8" s="11">
        <v>27</v>
      </c>
      <c r="J8" s="9">
        <v>5</v>
      </c>
      <c r="K8" s="9">
        <v>0</v>
      </c>
      <c r="L8" s="12" t="s">
        <v>126</v>
      </c>
      <c r="M8" s="22" t="s">
        <v>134</v>
      </c>
    </row>
    <row r="9" spans="1:13" ht="45">
      <c r="A9" s="5">
        <v>6</v>
      </c>
      <c r="B9" s="6" t="s">
        <v>119</v>
      </c>
      <c r="C9" s="11" t="s">
        <v>152</v>
      </c>
      <c r="D9" s="11" t="s">
        <v>153</v>
      </c>
      <c r="E9" s="11" t="s">
        <v>154</v>
      </c>
      <c r="F9" s="11" t="s">
        <v>155</v>
      </c>
      <c r="G9" s="7" t="s">
        <v>156</v>
      </c>
      <c r="H9" s="8" t="s">
        <v>157</v>
      </c>
      <c r="I9" s="11">
        <v>97</v>
      </c>
      <c r="J9" s="9">
        <v>10</v>
      </c>
      <c r="K9" s="9">
        <v>0</v>
      </c>
      <c r="L9" s="12" t="s">
        <v>126</v>
      </c>
      <c r="M9" s="22" t="s">
        <v>134</v>
      </c>
    </row>
    <row r="10" spans="1:13" ht="30.75" thickBot="1">
      <c r="A10" s="15">
        <v>7</v>
      </c>
      <c r="B10" s="17" t="s">
        <v>119</v>
      </c>
      <c r="C10" s="17" t="s">
        <v>158</v>
      </c>
      <c r="D10" s="17" t="s">
        <v>159</v>
      </c>
      <c r="E10" s="17" t="s">
        <v>160</v>
      </c>
      <c r="F10" s="17" t="s">
        <v>161</v>
      </c>
      <c r="G10" s="16" t="s">
        <v>162</v>
      </c>
      <c r="H10" s="18" t="s">
        <v>163</v>
      </c>
      <c r="I10" s="17">
        <v>0</v>
      </c>
      <c r="J10" s="19">
        <v>63</v>
      </c>
      <c r="K10" s="19">
        <v>0</v>
      </c>
      <c r="L10" s="19" t="s">
        <v>164</v>
      </c>
      <c r="M10" s="23" t="s">
        <v>165</v>
      </c>
    </row>
    <row r="11" spans="1:13">
      <c r="H11" s="14" t="s">
        <v>166</v>
      </c>
      <c r="I11" s="14">
        <f>SUM(I4:I10)</f>
        <v>938</v>
      </c>
      <c r="J11" s="14">
        <f>SUM(J4:J10)</f>
        <v>138</v>
      </c>
      <c r="K11" s="14">
        <f>SUM(K4:K10)</f>
        <v>0</v>
      </c>
    </row>
  </sheetData>
  <mergeCells count="11">
    <mergeCell ref="F2:F3"/>
    <mergeCell ref="A2:A3"/>
    <mergeCell ref="B2:B3"/>
    <mergeCell ref="C2:C3"/>
    <mergeCell ref="D2:D3"/>
    <mergeCell ref="E2:E3"/>
    <mergeCell ref="G2:G3"/>
    <mergeCell ref="H2:H3"/>
    <mergeCell ref="I2:K2"/>
    <mergeCell ref="L2:L3"/>
    <mergeCell ref="M2:M3"/>
  </mergeCells>
  <phoneticPr fontId="13"/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>&amp;R&amp;"UD デジタル 教科書体 NK-B,太字"&amp;12別紙2（Chromebook）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100E9-0BF7-41AA-AF9C-D4DD0C2F090F}">
  <dimension ref="A1:M19"/>
  <sheetViews>
    <sheetView view="pageBreakPreview" zoomScaleNormal="85" zoomScaleSheetLayoutView="100" workbookViewId="0">
      <pane xSplit="3" ySplit="3" topLeftCell="E4" activePane="bottomRight" state="frozen"/>
      <selection activeCell="I40" sqref="I40:J40"/>
      <selection pane="topRight" activeCell="I40" sqref="I40:J40"/>
      <selection pane="bottomLeft" activeCell="I40" sqref="I40:J40"/>
      <selection pane="bottomRight"/>
    </sheetView>
  </sheetViews>
  <sheetFormatPr defaultRowHeight="15"/>
  <cols>
    <col min="1" max="1" width="6.75" style="14" customWidth="1"/>
    <col min="2" max="2" width="19.5" style="14" customWidth="1"/>
    <col min="3" max="3" width="20.5" style="14" customWidth="1"/>
    <col min="4" max="4" width="17.75" style="14" customWidth="1"/>
    <col min="5" max="5" width="30.625" style="14" customWidth="1"/>
    <col min="6" max="6" width="20.75" style="14" customWidth="1"/>
    <col min="7" max="7" width="15.125" style="14" customWidth="1"/>
    <col min="8" max="8" width="10.25" style="14" customWidth="1"/>
    <col min="9" max="9" width="11" style="14" bestFit="1" customWidth="1"/>
    <col min="10" max="11" width="11" style="14" customWidth="1"/>
    <col min="12" max="12" width="16.125" style="14" customWidth="1"/>
    <col min="13" max="13" width="43.25" style="14" customWidth="1"/>
    <col min="14" max="14" width="9" style="14" customWidth="1"/>
    <col min="15" max="16384" width="9" style="14"/>
  </cols>
  <sheetData>
    <row r="1" spans="1:13" ht="15.75" thickBot="1">
      <c r="M1" s="21"/>
    </row>
    <row r="2" spans="1:13" ht="22.5" customHeight="1">
      <c r="A2" s="81" t="s">
        <v>0</v>
      </c>
      <c r="B2" s="74" t="s">
        <v>106</v>
      </c>
      <c r="C2" s="74" t="s">
        <v>107</v>
      </c>
      <c r="D2" s="74" t="s">
        <v>108</v>
      </c>
      <c r="E2" s="74" t="s">
        <v>109</v>
      </c>
      <c r="F2" s="74" t="s">
        <v>110</v>
      </c>
      <c r="G2" s="74" t="s">
        <v>111</v>
      </c>
      <c r="H2" s="74" t="s">
        <v>112</v>
      </c>
      <c r="I2" s="78" t="s">
        <v>113</v>
      </c>
      <c r="J2" s="79"/>
      <c r="K2" s="80"/>
      <c r="L2" s="74" t="s">
        <v>114</v>
      </c>
      <c r="M2" s="76" t="s">
        <v>115</v>
      </c>
    </row>
    <row r="3" spans="1:13" ht="22.5" customHeight="1" thickBot="1">
      <c r="A3" s="82"/>
      <c r="B3" s="75"/>
      <c r="C3" s="75"/>
      <c r="D3" s="75"/>
      <c r="E3" s="75"/>
      <c r="F3" s="75"/>
      <c r="G3" s="75"/>
      <c r="H3" s="75"/>
      <c r="I3" s="3" t="s">
        <v>116</v>
      </c>
      <c r="J3" s="4" t="s">
        <v>117</v>
      </c>
      <c r="K3" s="4" t="s">
        <v>118</v>
      </c>
      <c r="L3" s="75"/>
      <c r="M3" s="77"/>
    </row>
    <row r="4" spans="1:13" ht="22.5" customHeight="1" thickTop="1">
      <c r="A4" s="5">
        <v>1</v>
      </c>
      <c r="B4" s="6" t="s">
        <v>354</v>
      </c>
      <c r="C4" s="6" t="s">
        <v>355</v>
      </c>
      <c r="D4" s="6" t="s">
        <v>356</v>
      </c>
      <c r="E4" s="6" t="s">
        <v>357</v>
      </c>
      <c r="F4" s="6" t="s">
        <v>358</v>
      </c>
      <c r="G4" s="7" t="s">
        <v>150</v>
      </c>
      <c r="H4" s="8" t="s">
        <v>359</v>
      </c>
      <c r="I4" s="6">
        <v>56</v>
      </c>
      <c r="J4" s="9">
        <v>8</v>
      </c>
      <c r="K4" s="9">
        <v>0</v>
      </c>
      <c r="L4" s="9" t="s">
        <v>360</v>
      </c>
      <c r="M4" s="10"/>
    </row>
    <row r="5" spans="1:13" ht="22.5" customHeight="1">
      <c r="A5" s="5">
        <v>2</v>
      </c>
      <c r="B5" s="6" t="s">
        <v>354</v>
      </c>
      <c r="C5" s="11" t="s">
        <v>361</v>
      </c>
      <c r="D5" s="11" t="s">
        <v>362</v>
      </c>
      <c r="E5" s="6" t="s">
        <v>363</v>
      </c>
      <c r="F5" s="11" t="s">
        <v>364</v>
      </c>
      <c r="G5" s="7" t="s">
        <v>150</v>
      </c>
      <c r="H5" s="8" t="s">
        <v>365</v>
      </c>
      <c r="I5" s="11">
        <v>27</v>
      </c>
      <c r="J5" s="9">
        <v>4</v>
      </c>
      <c r="K5" s="9">
        <v>0</v>
      </c>
      <c r="L5" s="9" t="s">
        <v>360</v>
      </c>
      <c r="M5" s="40"/>
    </row>
    <row r="6" spans="1:13" ht="30">
      <c r="A6" s="5">
        <v>3</v>
      </c>
      <c r="B6" s="6" t="s">
        <v>354</v>
      </c>
      <c r="C6" s="11" t="s">
        <v>366</v>
      </c>
      <c r="D6" s="11" t="s">
        <v>367</v>
      </c>
      <c r="E6" s="6" t="s">
        <v>368</v>
      </c>
      <c r="F6" s="11" t="s">
        <v>369</v>
      </c>
      <c r="G6" s="7" t="s">
        <v>251</v>
      </c>
      <c r="H6" s="8" t="s">
        <v>370</v>
      </c>
      <c r="I6" s="11">
        <v>120</v>
      </c>
      <c r="J6" s="9">
        <v>18</v>
      </c>
      <c r="K6" s="9">
        <v>0</v>
      </c>
      <c r="L6" s="9" t="s">
        <v>360</v>
      </c>
      <c r="M6" s="40"/>
    </row>
    <row r="7" spans="1:13" ht="22.5" customHeight="1">
      <c r="A7" s="5">
        <v>4</v>
      </c>
      <c r="B7" s="6" t="s">
        <v>354</v>
      </c>
      <c r="C7" s="11" t="s">
        <v>371</v>
      </c>
      <c r="D7" s="11" t="s">
        <v>372</v>
      </c>
      <c r="E7" s="6" t="s">
        <v>373</v>
      </c>
      <c r="F7" s="11" t="s">
        <v>374</v>
      </c>
      <c r="G7" s="7" t="s">
        <v>251</v>
      </c>
      <c r="H7" s="8" t="s">
        <v>375</v>
      </c>
      <c r="I7" s="11">
        <v>237</v>
      </c>
      <c r="J7" s="9">
        <v>35</v>
      </c>
      <c r="K7" s="9">
        <v>0</v>
      </c>
      <c r="L7" s="9" t="s">
        <v>360</v>
      </c>
      <c r="M7" s="40"/>
    </row>
    <row r="8" spans="1:13" ht="22.5" customHeight="1">
      <c r="A8" s="5">
        <v>5</v>
      </c>
      <c r="B8" s="6" t="s">
        <v>354</v>
      </c>
      <c r="C8" s="11" t="s">
        <v>376</v>
      </c>
      <c r="D8" s="11" t="s">
        <v>377</v>
      </c>
      <c r="E8" s="6" t="s">
        <v>378</v>
      </c>
      <c r="F8" s="11" t="s">
        <v>379</v>
      </c>
      <c r="G8" s="7" t="s">
        <v>380</v>
      </c>
      <c r="H8" s="8" t="s">
        <v>359</v>
      </c>
      <c r="I8" s="11">
        <v>300</v>
      </c>
      <c r="J8" s="9">
        <v>44</v>
      </c>
      <c r="K8" s="9">
        <v>0</v>
      </c>
      <c r="L8" s="9" t="s">
        <v>360</v>
      </c>
      <c r="M8" s="40"/>
    </row>
    <row r="9" spans="1:13" ht="22.5" customHeight="1">
      <c r="A9" s="5">
        <v>6</v>
      </c>
      <c r="B9" s="6" t="s">
        <v>354</v>
      </c>
      <c r="C9" s="11" t="s">
        <v>381</v>
      </c>
      <c r="D9" s="11" t="s">
        <v>382</v>
      </c>
      <c r="E9" s="6" t="s">
        <v>383</v>
      </c>
      <c r="F9" s="11" t="s">
        <v>384</v>
      </c>
      <c r="G9" s="7" t="s">
        <v>251</v>
      </c>
      <c r="H9" s="8" t="s">
        <v>365</v>
      </c>
      <c r="I9" s="11">
        <v>114</v>
      </c>
      <c r="J9" s="9">
        <v>18</v>
      </c>
      <c r="K9" s="9">
        <v>0</v>
      </c>
      <c r="L9" s="9" t="s">
        <v>360</v>
      </c>
      <c r="M9" s="40"/>
    </row>
    <row r="10" spans="1:13" ht="22.5" customHeight="1">
      <c r="A10" s="5">
        <v>7</v>
      </c>
      <c r="B10" s="6" t="s">
        <v>354</v>
      </c>
      <c r="C10" s="11" t="s">
        <v>385</v>
      </c>
      <c r="D10" s="11" t="s">
        <v>386</v>
      </c>
      <c r="E10" s="6" t="s">
        <v>387</v>
      </c>
      <c r="F10" s="11" t="s">
        <v>388</v>
      </c>
      <c r="G10" s="7" t="s">
        <v>251</v>
      </c>
      <c r="H10" s="8" t="s">
        <v>163</v>
      </c>
      <c r="I10" s="11">
        <v>31</v>
      </c>
      <c r="J10" s="9">
        <v>5</v>
      </c>
      <c r="K10" s="9">
        <v>0</v>
      </c>
      <c r="L10" s="9" t="s">
        <v>360</v>
      </c>
      <c r="M10" s="40"/>
    </row>
    <row r="11" spans="1:13" ht="22.5" customHeight="1">
      <c r="A11" s="5">
        <v>8</v>
      </c>
      <c r="B11" s="6" t="s">
        <v>354</v>
      </c>
      <c r="C11" s="11" t="s">
        <v>389</v>
      </c>
      <c r="D11" s="11" t="s">
        <v>390</v>
      </c>
      <c r="E11" s="6" t="s">
        <v>391</v>
      </c>
      <c r="F11" s="11" t="s">
        <v>392</v>
      </c>
      <c r="G11" s="7" t="s">
        <v>150</v>
      </c>
      <c r="H11" s="8" t="s">
        <v>365</v>
      </c>
      <c r="I11" s="11">
        <v>74</v>
      </c>
      <c r="J11" s="9">
        <v>11</v>
      </c>
      <c r="K11" s="9">
        <v>0</v>
      </c>
      <c r="L11" s="9" t="s">
        <v>360</v>
      </c>
      <c r="M11" s="40"/>
    </row>
    <row r="12" spans="1:13" ht="22.5" customHeight="1">
      <c r="A12" s="5">
        <v>9</v>
      </c>
      <c r="B12" s="6" t="s">
        <v>354</v>
      </c>
      <c r="C12" s="11" t="s">
        <v>393</v>
      </c>
      <c r="D12" s="11" t="s">
        <v>356</v>
      </c>
      <c r="E12" s="6" t="s">
        <v>394</v>
      </c>
      <c r="F12" s="11" t="s">
        <v>395</v>
      </c>
      <c r="G12" s="7" t="s">
        <v>251</v>
      </c>
      <c r="H12" s="8" t="s">
        <v>252</v>
      </c>
      <c r="I12" s="11">
        <v>41</v>
      </c>
      <c r="J12" s="9">
        <v>5</v>
      </c>
      <c r="K12" s="12">
        <v>0</v>
      </c>
      <c r="L12" s="9" t="s">
        <v>360</v>
      </c>
      <c r="M12" s="40"/>
    </row>
    <row r="13" spans="1:13" ht="22.5" customHeight="1">
      <c r="A13" s="5">
        <v>10</v>
      </c>
      <c r="B13" s="6" t="s">
        <v>354</v>
      </c>
      <c r="C13" s="11" t="s">
        <v>396</v>
      </c>
      <c r="D13" s="11" t="s">
        <v>367</v>
      </c>
      <c r="E13" s="6" t="s">
        <v>397</v>
      </c>
      <c r="F13" s="11" t="s">
        <v>398</v>
      </c>
      <c r="G13" s="7" t="s">
        <v>251</v>
      </c>
      <c r="H13" s="8" t="s">
        <v>163</v>
      </c>
      <c r="I13" s="11">
        <v>83</v>
      </c>
      <c r="J13" s="9">
        <v>11</v>
      </c>
      <c r="K13" s="12">
        <v>0</v>
      </c>
      <c r="L13" s="9" t="s">
        <v>360</v>
      </c>
      <c r="M13" s="40"/>
    </row>
    <row r="14" spans="1:13" ht="22.5" customHeight="1">
      <c r="A14" s="5">
        <v>11</v>
      </c>
      <c r="B14" s="6" t="s">
        <v>354</v>
      </c>
      <c r="C14" s="6" t="s">
        <v>399</v>
      </c>
      <c r="D14" s="6" t="s">
        <v>400</v>
      </c>
      <c r="E14" s="6" t="s">
        <v>401</v>
      </c>
      <c r="F14" s="6" t="s">
        <v>402</v>
      </c>
      <c r="G14" s="7" t="s">
        <v>251</v>
      </c>
      <c r="H14" s="8" t="s">
        <v>163</v>
      </c>
      <c r="I14" s="6">
        <v>275</v>
      </c>
      <c r="J14" s="9">
        <v>39</v>
      </c>
      <c r="K14" s="9">
        <v>0</v>
      </c>
      <c r="L14" s="9" t="s">
        <v>360</v>
      </c>
      <c r="M14" s="40"/>
    </row>
    <row r="15" spans="1:13" ht="22.5" customHeight="1">
      <c r="A15" s="5">
        <v>12</v>
      </c>
      <c r="B15" s="6" t="s">
        <v>354</v>
      </c>
      <c r="C15" s="6" t="s">
        <v>403</v>
      </c>
      <c r="D15" s="6" t="s">
        <v>382</v>
      </c>
      <c r="E15" s="6" t="s">
        <v>404</v>
      </c>
      <c r="F15" s="6" t="s">
        <v>405</v>
      </c>
      <c r="G15" s="7" t="s">
        <v>251</v>
      </c>
      <c r="H15" s="8" t="s">
        <v>406</v>
      </c>
      <c r="I15" s="6">
        <v>85</v>
      </c>
      <c r="J15" s="9">
        <v>11</v>
      </c>
      <c r="K15" s="9">
        <v>0</v>
      </c>
      <c r="L15" s="9" t="s">
        <v>360</v>
      </c>
      <c r="M15" s="40"/>
    </row>
    <row r="16" spans="1:13" ht="22.5" customHeight="1">
      <c r="A16" s="5">
        <v>13</v>
      </c>
      <c r="B16" s="6" t="s">
        <v>354</v>
      </c>
      <c r="C16" s="6" t="s">
        <v>407</v>
      </c>
      <c r="D16" s="6" t="s">
        <v>382</v>
      </c>
      <c r="E16" s="6" t="s">
        <v>408</v>
      </c>
      <c r="F16" s="6" t="s">
        <v>409</v>
      </c>
      <c r="G16" s="7" t="s">
        <v>251</v>
      </c>
      <c r="H16" s="8" t="s">
        <v>252</v>
      </c>
      <c r="I16" s="6">
        <v>16</v>
      </c>
      <c r="J16" s="9">
        <v>1</v>
      </c>
      <c r="K16" s="9">
        <v>0</v>
      </c>
      <c r="L16" s="9" t="s">
        <v>360</v>
      </c>
      <c r="M16" s="40"/>
    </row>
    <row r="17" spans="1:13" ht="22.5" customHeight="1">
      <c r="A17" s="5">
        <v>14</v>
      </c>
      <c r="B17" s="6" t="s">
        <v>354</v>
      </c>
      <c r="C17" s="6" t="s">
        <v>410</v>
      </c>
      <c r="D17" s="6" t="s">
        <v>390</v>
      </c>
      <c r="E17" s="6" t="s">
        <v>411</v>
      </c>
      <c r="F17" s="6" t="s">
        <v>412</v>
      </c>
      <c r="G17" s="7" t="s">
        <v>251</v>
      </c>
      <c r="H17" s="8" t="s">
        <v>413</v>
      </c>
      <c r="I17" s="6">
        <v>41</v>
      </c>
      <c r="J17" s="9">
        <v>5</v>
      </c>
      <c r="K17" s="9">
        <v>0</v>
      </c>
      <c r="L17" s="9" t="s">
        <v>360</v>
      </c>
      <c r="M17" s="40"/>
    </row>
    <row r="18" spans="1:13" ht="22.5" customHeight="1" thickBot="1">
      <c r="A18" s="15">
        <v>15</v>
      </c>
      <c r="B18" s="17" t="s">
        <v>354</v>
      </c>
      <c r="C18" s="17" t="s">
        <v>414</v>
      </c>
      <c r="D18" s="17" t="s">
        <v>415</v>
      </c>
      <c r="E18" s="17" t="s">
        <v>416</v>
      </c>
      <c r="F18" s="17" t="s">
        <v>417</v>
      </c>
      <c r="G18" s="16" t="s">
        <v>150</v>
      </c>
      <c r="H18" s="18" t="s">
        <v>349</v>
      </c>
      <c r="I18" s="17">
        <v>0</v>
      </c>
      <c r="J18" s="19">
        <v>5</v>
      </c>
      <c r="K18" s="19">
        <v>0</v>
      </c>
      <c r="L18" s="19" t="s">
        <v>360</v>
      </c>
      <c r="M18" s="41"/>
    </row>
    <row r="19" spans="1:13">
      <c r="H19" s="14" t="s">
        <v>166</v>
      </c>
      <c r="I19" s="14">
        <f>SUM(I4:I18)</f>
        <v>1500</v>
      </c>
      <c r="J19" s="14">
        <f>SUM(J4:J18)</f>
        <v>220</v>
      </c>
      <c r="K19" s="14">
        <f>SUM(K4:K18)</f>
        <v>0</v>
      </c>
    </row>
  </sheetData>
  <mergeCells count="11">
    <mergeCell ref="G2:G3"/>
    <mergeCell ref="H2:H3"/>
    <mergeCell ref="I2:K2"/>
    <mergeCell ref="L2:L3"/>
    <mergeCell ref="M2:M3"/>
    <mergeCell ref="F2:F3"/>
    <mergeCell ref="A2:A3"/>
    <mergeCell ref="B2:B3"/>
    <mergeCell ref="C2:C3"/>
    <mergeCell ref="D2:D3"/>
    <mergeCell ref="E2:E3"/>
  </mergeCells>
  <phoneticPr fontId="13"/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>&amp;R&amp;"UD デジタル 教科書体 NK-B,太字"&amp;12別紙2（Chromebook）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A4EFF-7329-4C82-9AAF-7ACFF6CFD8FD}">
  <dimension ref="A1:M8"/>
  <sheetViews>
    <sheetView view="pageBreakPreview" zoomScaleNormal="85" zoomScaleSheetLayoutView="100" workbookViewId="0">
      <pane xSplit="3" ySplit="3" topLeftCell="F4" activePane="bottomRight" state="frozen"/>
      <selection activeCell="I40" sqref="I40:J40"/>
      <selection pane="topRight" activeCell="I40" sqref="I40:J40"/>
      <selection pane="bottomLeft" activeCell="I40" sqref="I40:J40"/>
      <selection pane="bottomRight"/>
    </sheetView>
  </sheetViews>
  <sheetFormatPr defaultRowHeight="15"/>
  <cols>
    <col min="1" max="1" width="6.75" style="14" customWidth="1"/>
    <col min="2" max="2" width="19.5" style="14" customWidth="1"/>
    <col min="3" max="3" width="20.5" style="14" customWidth="1"/>
    <col min="4" max="4" width="17.75" style="14" customWidth="1"/>
    <col min="5" max="5" width="30.625" style="34" customWidth="1"/>
    <col min="6" max="6" width="20.75" style="14" customWidth="1"/>
    <col min="7" max="7" width="15.125" style="14" customWidth="1"/>
    <col min="8" max="8" width="15.625" style="14" customWidth="1"/>
    <col min="9" max="9" width="11" style="14" bestFit="1" customWidth="1"/>
    <col min="10" max="11" width="11" style="14" customWidth="1"/>
    <col min="12" max="12" width="16.125" style="14" customWidth="1"/>
    <col min="13" max="13" width="43.25" style="14" customWidth="1"/>
    <col min="14" max="14" width="9" style="14" customWidth="1"/>
    <col min="15" max="16384" width="9" style="14"/>
  </cols>
  <sheetData>
    <row r="1" spans="1:13" ht="15.75" thickBot="1">
      <c r="M1" s="21"/>
    </row>
    <row r="2" spans="1:13" ht="22.5" customHeight="1">
      <c r="A2" s="81" t="s">
        <v>0</v>
      </c>
      <c r="B2" s="74" t="s">
        <v>106</v>
      </c>
      <c r="C2" s="74" t="s">
        <v>107</v>
      </c>
      <c r="D2" s="74" t="s">
        <v>108</v>
      </c>
      <c r="E2" s="85" t="s">
        <v>109</v>
      </c>
      <c r="F2" s="74" t="s">
        <v>110</v>
      </c>
      <c r="G2" s="74" t="s">
        <v>111</v>
      </c>
      <c r="H2" s="74" t="s">
        <v>112</v>
      </c>
      <c r="I2" s="78" t="s">
        <v>113</v>
      </c>
      <c r="J2" s="79"/>
      <c r="K2" s="80"/>
      <c r="L2" s="74" t="s">
        <v>114</v>
      </c>
      <c r="M2" s="76" t="s">
        <v>115</v>
      </c>
    </row>
    <row r="3" spans="1:13" ht="22.5" customHeight="1" thickBot="1">
      <c r="A3" s="82"/>
      <c r="B3" s="75"/>
      <c r="C3" s="75"/>
      <c r="D3" s="75"/>
      <c r="E3" s="86"/>
      <c r="F3" s="75"/>
      <c r="G3" s="75"/>
      <c r="H3" s="75"/>
      <c r="I3" s="3" t="s">
        <v>116</v>
      </c>
      <c r="J3" s="4" t="s">
        <v>117</v>
      </c>
      <c r="K3" s="4" t="s">
        <v>118</v>
      </c>
      <c r="L3" s="75"/>
      <c r="M3" s="77"/>
    </row>
    <row r="4" spans="1:13" ht="45.75" thickTop="1">
      <c r="A4" s="5">
        <v>1</v>
      </c>
      <c r="B4" s="6" t="s">
        <v>324</v>
      </c>
      <c r="C4" s="6" t="s">
        <v>325</v>
      </c>
      <c r="D4" s="6" t="s">
        <v>326</v>
      </c>
      <c r="E4" s="35" t="s">
        <v>327</v>
      </c>
      <c r="F4" s="6" t="s">
        <v>328</v>
      </c>
      <c r="G4" s="36" t="s">
        <v>329</v>
      </c>
      <c r="H4" s="37" t="s">
        <v>330</v>
      </c>
      <c r="I4" s="6">
        <v>300</v>
      </c>
      <c r="J4" s="9">
        <v>45</v>
      </c>
      <c r="K4" s="9">
        <v>22</v>
      </c>
      <c r="L4" s="38" t="s">
        <v>331</v>
      </c>
      <c r="M4" s="10" t="s">
        <v>350</v>
      </c>
    </row>
    <row r="5" spans="1:13" ht="24" customHeight="1">
      <c r="A5" s="5">
        <v>2</v>
      </c>
      <c r="B5" s="6" t="s">
        <v>324</v>
      </c>
      <c r="C5" s="11" t="s">
        <v>332</v>
      </c>
      <c r="D5" s="11" t="s">
        <v>333</v>
      </c>
      <c r="E5" s="35" t="s">
        <v>334</v>
      </c>
      <c r="F5" s="11" t="s">
        <v>335</v>
      </c>
      <c r="G5" s="7" t="s">
        <v>336</v>
      </c>
      <c r="H5" s="8" t="s">
        <v>337</v>
      </c>
      <c r="I5" s="11">
        <v>298</v>
      </c>
      <c r="J5" s="9">
        <v>45</v>
      </c>
      <c r="K5" s="9">
        <v>23</v>
      </c>
      <c r="L5" s="12" t="s">
        <v>338</v>
      </c>
      <c r="M5" s="10" t="s">
        <v>352</v>
      </c>
    </row>
    <row r="6" spans="1:13" ht="60">
      <c r="A6" s="5">
        <v>3</v>
      </c>
      <c r="B6" s="6" t="s">
        <v>324</v>
      </c>
      <c r="C6" s="11" t="s">
        <v>339</v>
      </c>
      <c r="D6" s="11" t="s">
        <v>340</v>
      </c>
      <c r="E6" s="35" t="s">
        <v>341</v>
      </c>
      <c r="F6" s="11" t="s">
        <v>342</v>
      </c>
      <c r="G6" s="7" t="s">
        <v>343</v>
      </c>
      <c r="H6" s="8" t="s">
        <v>344</v>
      </c>
      <c r="I6" s="11">
        <v>326</v>
      </c>
      <c r="J6" s="9">
        <v>45</v>
      </c>
      <c r="K6" s="9">
        <v>26</v>
      </c>
      <c r="L6" s="12" t="s">
        <v>331</v>
      </c>
      <c r="M6" s="24" t="s">
        <v>351</v>
      </c>
    </row>
    <row r="7" spans="1:13" ht="30.75" thickBot="1">
      <c r="A7" s="15">
        <v>4</v>
      </c>
      <c r="B7" s="17" t="s">
        <v>324</v>
      </c>
      <c r="C7" s="17" t="s">
        <v>345</v>
      </c>
      <c r="D7" s="17" t="s">
        <v>326</v>
      </c>
      <c r="E7" s="45" t="s">
        <v>346</v>
      </c>
      <c r="F7" s="17" t="s">
        <v>347</v>
      </c>
      <c r="G7" s="16" t="s">
        <v>348</v>
      </c>
      <c r="H7" s="18" t="s">
        <v>349</v>
      </c>
      <c r="I7" s="17">
        <v>4</v>
      </c>
      <c r="J7" s="19">
        <v>4</v>
      </c>
      <c r="K7" s="19">
        <v>9</v>
      </c>
      <c r="L7" s="19" t="s">
        <v>331</v>
      </c>
      <c r="M7" s="25" t="s">
        <v>353</v>
      </c>
    </row>
    <row r="8" spans="1:13">
      <c r="H8" s="14" t="s">
        <v>166</v>
      </c>
      <c r="I8" s="14">
        <f>SUM(I4:I7)</f>
        <v>928</v>
      </c>
      <c r="J8" s="14">
        <f>SUM(J4:J7)</f>
        <v>139</v>
      </c>
      <c r="K8" s="14">
        <f>SUM(K4:K7)</f>
        <v>80</v>
      </c>
    </row>
  </sheetData>
  <mergeCells count="11">
    <mergeCell ref="G2:G3"/>
    <mergeCell ref="H2:H3"/>
    <mergeCell ref="I2:K2"/>
    <mergeCell ref="L2:L3"/>
    <mergeCell ref="M2:M3"/>
    <mergeCell ref="F2:F3"/>
    <mergeCell ref="A2:A3"/>
    <mergeCell ref="B2:B3"/>
    <mergeCell ref="C2:C3"/>
    <mergeCell ref="D2:D3"/>
    <mergeCell ref="E2:E3"/>
  </mergeCells>
  <phoneticPr fontId="13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Header>&amp;R&amp;"UD デジタル 教科書体 NK-B,太字"&amp;12別紙2（Chromebook）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81A4B-C297-4E22-AEC7-7BCEABE34DBA}">
  <dimension ref="A1:M7"/>
  <sheetViews>
    <sheetView view="pageBreakPreview" zoomScale="85" zoomScaleNormal="85" zoomScaleSheetLayoutView="85" workbookViewId="0">
      <pane xSplit="3" ySplit="3" topLeftCell="D4" activePane="bottomRight" state="frozen"/>
      <selection activeCell="I40" sqref="I40:J40"/>
      <selection pane="topRight" activeCell="I40" sqref="I40:J40"/>
      <selection pane="bottomLeft" activeCell="I40" sqref="I40:J40"/>
      <selection pane="bottomRight"/>
    </sheetView>
  </sheetViews>
  <sheetFormatPr defaultRowHeight="15"/>
  <cols>
    <col min="1" max="1" width="6.75" style="14" customWidth="1"/>
    <col min="2" max="2" width="19.5" style="14" customWidth="1"/>
    <col min="3" max="3" width="20.5" style="14" customWidth="1"/>
    <col min="4" max="4" width="17.75" style="14" customWidth="1"/>
    <col min="5" max="5" width="30.625" style="14" customWidth="1"/>
    <col min="6" max="6" width="20.75" style="14" customWidth="1"/>
    <col min="7" max="7" width="15.125" style="14" customWidth="1"/>
    <col min="8" max="8" width="14.375" style="14" customWidth="1"/>
    <col min="9" max="9" width="11" style="14" bestFit="1" customWidth="1"/>
    <col min="10" max="11" width="11" style="14" customWidth="1"/>
    <col min="12" max="12" width="16.125" style="14" customWidth="1"/>
    <col min="13" max="13" width="43.25" style="14" customWidth="1"/>
    <col min="14" max="14" width="9" style="14" customWidth="1"/>
    <col min="15" max="16384" width="9" style="14"/>
  </cols>
  <sheetData>
    <row r="1" spans="1:13" ht="15.75" thickBot="1">
      <c r="M1" s="21"/>
    </row>
    <row r="2" spans="1:13" ht="22.5" customHeight="1">
      <c r="A2" s="81" t="s">
        <v>0</v>
      </c>
      <c r="B2" s="74" t="s">
        <v>106</v>
      </c>
      <c r="C2" s="74" t="s">
        <v>107</v>
      </c>
      <c r="D2" s="74" t="s">
        <v>108</v>
      </c>
      <c r="E2" s="74" t="s">
        <v>109</v>
      </c>
      <c r="F2" s="74" t="s">
        <v>110</v>
      </c>
      <c r="G2" s="74" t="s">
        <v>111</v>
      </c>
      <c r="H2" s="74" t="s">
        <v>112</v>
      </c>
      <c r="I2" s="78" t="s">
        <v>113</v>
      </c>
      <c r="J2" s="79"/>
      <c r="K2" s="80"/>
      <c r="L2" s="74" t="s">
        <v>114</v>
      </c>
      <c r="M2" s="76" t="s">
        <v>115</v>
      </c>
    </row>
    <row r="3" spans="1:13" ht="22.5" customHeight="1" thickBot="1">
      <c r="A3" s="82"/>
      <c r="B3" s="75"/>
      <c r="C3" s="75"/>
      <c r="D3" s="75"/>
      <c r="E3" s="75"/>
      <c r="F3" s="75"/>
      <c r="G3" s="75"/>
      <c r="H3" s="75"/>
      <c r="I3" s="3" t="s">
        <v>116</v>
      </c>
      <c r="J3" s="4" t="s">
        <v>117</v>
      </c>
      <c r="K3" s="4" t="s">
        <v>118</v>
      </c>
      <c r="L3" s="75"/>
      <c r="M3" s="77"/>
    </row>
    <row r="4" spans="1:13" ht="45.75" thickTop="1">
      <c r="A4" s="5">
        <v>1</v>
      </c>
      <c r="B4" s="6" t="s">
        <v>418</v>
      </c>
      <c r="C4" s="6" t="s">
        <v>419</v>
      </c>
      <c r="D4" s="6" t="s">
        <v>420</v>
      </c>
      <c r="E4" s="6" t="s">
        <v>421</v>
      </c>
      <c r="F4" s="6" t="s">
        <v>422</v>
      </c>
      <c r="G4" s="7" t="s">
        <v>433</v>
      </c>
      <c r="H4" s="8" t="s">
        <v>436</v>
      </c>
      <c r="I4" s="6">
        <v>56</v>
      </c>
      <c r="J4" s="9">
        <v>8</v>
      </c>
      <c r="K4" s="9">
        <v>13</v>
      </c>
      <c r="L4" s="9" t="s">
        <v>423</v>
      </c>
      <c r="M4" s="10"/>
    </row>
    <row r="5" spans="1:13" ht="30">
      <c r="A5" s="5">
        <v>2</v>
      </c>
      <c r="B5" s="6" t="s">
        <v>418</v>
      </c>
      <c r="C5" s="11" t="s">
        <v>424</v>
      </c>
      <c r="D5" s="11" t="s">
        <v>425</v>
      </c>
      <c r="E5" s="11" t="s">
        <v>426</v>
      </c>
      <c r="F5" s="11" t="s">
        <v>427</v>
      </c>
      <c r="G5" s="7" t="s">
        <v>434</v>
      </c>
      <c r="H5" s="8" t="s">
        <v>428</v>
      </c>
      <c r="I5" s="11">
        <v>30</v>
      </c>
      <c r="J5" s="9">
        <v>4</v>
      </c>
      <c r="K5" s="9">
        <v>11</v>
      </c>
      <c r="L5" s="12" t="s">
        <v>423</v>
      </c>
      <c r="M5" s="42"/>
    </row>
    <row r="6" spans="1:13" ht="30.75" thickBot="1">
      <c r="A6" s="15">
        <v>3</v>
      </c>
      <c r="B6" s="17" t="s">
        <v>418</v>
      </c>
      <c r="C6" s="17" t="s">
        <v>429</v>
      </c>
      <c r="D6" s="17" t="s">
        <v>430</v>
      </c>
      <c r="E6" s="17" t="s">
        <v>431</v>
      </c>
      <c r="F6" s="17" t="s">
        <v>432</v>
      </c>
      <c r="G6" s="16" t="s">
        <v>435</v>
      </c>
      <c r="H6" s="18" t="s">
        <v>428</v>
      </c>
      <c r="I6" s="17">
        <v>53</v>
      </c>
      <c r="J6" s="19">
        <v>8</v>
      </c>
      <c r="K6" s="19">
        <v>13</v>
      </c>
      <c r="L6" s="19" t="s">
        <v>423</v>
      </c>
      <c r="M6" s="43"/>
    </row>
    <row r="7" spans="1:13">
      <c r="H7" s="14" t="s">
        <v>166</v>
      </c>
      <c r="I7" s="14">
        <f>SUM(I4:I6)</f>
        <v>139</v>
      </c>
      <c r="J7" s="14">
        <f>SUM(J4:J6)</f>
        <v>20</v>
      </c>
      <c r="K7" s="14">
        <f>SUM(K4:K6)</f>
        <v>37</v>
      </c>
    </row>
  </sheetData>
  <mergeCells count="11">
    <mergeCell ref="F2:F3"/>
    <mergeCell ref="A2:A3"/>
    <mergeCell ref="B2:B3"/>
    <mergeCell ref="C2:C3"/>
    <mergeCell ref="D2:D3"/>
    <mergeCell ref="E2:E3"/>
    <mergeCell ref="G2:G3"/>
    <mergeCell ref="H2:H3"/>
    <mergeCell ref="I2:K2"/>
    <mergeCell ref="L2:L3"/>
    <mergeCell ref="M2:M3"/>
  </mergeCells>
  <phoneticPr fontId="13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&amp;R&amp;"UD デジタル 教科書体 NK-B,太字"&amp;12別紙2（Chromebook）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12</vt:i4>
      </vt:variant>
    </vt:vector>
  </HeadingPairs>
  <TitlesOfParts>
    <vt:vector size="23" baseType="lpstr">
      <vt:lpstr>津山市</vt:lpstr>
      <vt:lpstr>笠岡市</vt:lpstr>
      <vt:lpstr>井原市</vt:lpstr>
      <vt:lpstr>総社市</vt:lpstr>
      <vt:lpstr>赤磐市</vt:lpstr>
      <vt:lpstr>真庭市</vt:lpstr>
      <vt:lpstr>美作市</vt:lpstr>
      <vt:lpstr>里庄町</vt:lpstr>
      <vt:lpstr>久米南町</vt:lpstr>
      <vt:lpstr>美咲町</vt:lpstr>
      <vt:lpstr>笠矢中組合</vt:lpstr>
      <vt:lpstr>井原市!Print_Area</vt:lpstr>
      <vt:lpstr>笠岡市!Print_Area</vt:lpstr>
      <vt:lpstr>笠矢中組合!Print_Area</vt:lpstr>
      <vt:lpstr>久米南町!Print_Area</vt:lpstr>
      <vt:lpstr>真庭市!Print_Area</vt:lpstr>
      <vt:lpstr>赤磐市!Print_Area</vt:lpstr>
      <vt:lpstr>総社市!Print_Area</vt:lpstr>
      <vt:lpstr>津山市!Print_Area</vt:lpstr>
      <vt:lpstr>美咲町!Print_Area</vt:lpstr>
      <vt:lpstr>美作市!Print_Area</vt:lpstr>
      <vt:lpstr>里庄町!Print_Area</vt:lpstr>
      <vt:lpstr>津山市!Print_Titles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教育情報化推進室　黒川　美樹</dc:creator>
  <cp:lastModifiedBy>黒川　美樹</cp:lastModifiedBy>
  <cp:lastPrinted>2026-03-11T07:46:43Z</cp:lastPrinted>
  <dcterms:created xsi:type="dcterms:W3CDTF">2025-11-17T06:19:51Z</dcterms:created>
  <dcterms:modified xsi:type="dcterms:W3CDTF">2026-03-30T23:28:29Z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2025-12-10T09:18:50Z</vt:filetime>
  </property>
</Properties>
</file>