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56F076E9-D233-407E-A3D8-8079C53FFB28}" xr6:coauthVersionLast="47" xr6:coauthVersionMax="47" xr10:uidLastSave="{00000000-0000-0000-0000-000000000000}"/>
  <bookViews>
    <workbookView xWindow="-28920" yWindow="-2250" windowWidth="29040" windowHeight="15720" tabRatio="873" xr2:uid="{00000000-000D-0000-FFFF-FFFF00000000}"/>
  </bookViews>
  <sheets>
    <sheet name="【様式1】申出書" sheetId="8" r:id="rId1"/>
    <sheet name="【様式2-1】入札書" sheetId="9" r:id="rId2"/>
    <sheet name="【様式2-2】入札付属書（集計）" sheetId="13" r:id="rId3"/>
    <sheet name="【様式2-3】入札付属書（県庁舎）" sheetId="12" r:id="rId4"/>
    <sheet name="【様式2-3】入札付属書（分庁舎）" sheetId="14" r:id="rId5"/>
    <sheet name="【様式2-3】入札付属書（小橋町庁舎）" sheetId="15" r:id="rId6"/>
    <sheet name="【様式3】委任状" sheetId="10" r:id="rId7"/>
    <sheet name="【様式3】委任状記載例" sheetId="11" r:id="rId8"/>
    <sheet name="【様式4】質問書" sheetId="6" r:id="rId9"/>
    <sheet name="【様式5】環境配慮条件" sheetId="7" r:id="rId10"/>
    <sheet name="【様式6】電子契約利用申出書" sheetId="16" r:id="rId11"/>
  </sheets>
  <definedNames>
    <definedName name="_Fill" localSheetId="0" hidden="1">#REF!</definedName>
    <definedName name="_Fill" localSheetId="1" hidden="1">#REF!</definedName>
    <definedName name="_Fill" localSheetId="3" hidden="1">#REF!</definedName>
    <definedName name="_Fill" localSheetId="5" hidden="1">#REF!</definedName>
    <definedName name="_Fill" localSheetId="4" hidden="1">#REF!</definedName>
    <definedName name="_Fill" hidden="1">#REF!</definedName>
    <definedName name="_xlnm.Print_Area" localSheetId="0">【様式1】申出書!$A$1:$J$62</definedName>
    <definedName name="_xlnm.Print_Area" localSheetId="1">'【様式2-1】入札書'!$A$1:$T$40</definedName>
    <definedName name="_xlnm.Print_Area" localSheetId="2">'【様式2-2】入札付属書（集計）'!$A$1:$J$15</definedName>
    <definedName name="_xlnm.Print_Area" localSheetId="3">'【様式2-3】入札付属書（県庁舎）'!$A$1:$N$43</definedName>
    <definedName name="_xlnm.Print_Area" localSheetId="5">'【様式2-3】入札付属書（小橋町庁舎）'!$A$1:$K$43</definedName>
    <definedName name="_xlnm.Print_Area" localSheetId="4">'【様式2-3】入札付属書（分庁舎）'!$A$1:$K$43</definedName>
    <definedName name="_xlnm.Print_Area" localSheetId="6">【様式3】委任状!$B$1:$L$44</definedName>
    <definedName name="_xlnm.Print_Area" localSheetId="7">【様式3】委任状記載例!$B$1:$M$46</definedName>
    <definedName name="_xlnm.Print_Area" localSheetId="8">【様式4】質問書!$A$1:$H$53</definedName>
    <definedName name="_xlnm.Print_Area" localSheetId="9">【様式5】環境配慮条件!$A$1:$I$30</definedName>
    <definedName name="_xlnm.Print_Area" localSheetId="10">【様式6】電子契約利用申出書!$A$1:$J$37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5" l="1"/>
  <c r="G16" i="15"/>
  <c r="G16" i="14"/>
  <c r="J27" i="12"/>
  <c r="J17" i="12"/>
  <c r="D18" i="11"/>
  <c r="D19" i="11"/>
  <c r="I25" i="15"/>
  <c r="F25" i="15"/>
  <c r="I24" i="15"/>
  <c r="F24" i="15"/>
  <c r="I23" i="15"/>
  <c r="J23" i="15" s="1"/>
  <c r="F23" i="15"/>
  <c r="I22" i="15"/>
  <c r="F22" i="15"/>
  <c r="I21" i="15"/>
  <c r="F21" i="15"/>
  <c r="I20" i="15"/>
  <c r="J20" i="15" s="1"/>
  <c r="F20" i="15"/>
  <c r="I19" i="15"/>
  <c r="F19" i="15"/>
  <c r="I18" i="15"/>
  <c r="F18" i="15"/>
  <c r="I15" i="15"/>
  <c r="F15" i="15"/>
  <c r="I14" i="15"/>
  <c r="F14" i="15"/>
  <c r="I13" i="15"/>
  <c r="F13" i="15"/>
  <c r="I12" i="15"/>
  <c r="F12" i="15"/>
  <c r="G26" i="14"/>
  <c r="I25" i="14"/>
  <c r="F25" i="14"/>
  <c r="I24" i="14"/>
  <c r="F24" i="14"/>
  <c r="J24" i="14" s="1"/>
  <c r="I23" i="14"/>
  <c r="F23" i="14"/>
  <c r="J23" i="14" s="1"/>
  <c r="I22" i="14"/>
  <c r="F22" i="14"/>
  <c r="J22" i="14" s="1"/>
  <c r="I21" i="14"/>
  <c r="F21" i="14"/>
  <c r="I20" i="14"/>
  <c r="F20" i="14"/>
  <c r="I19" i="14"/>
  <c r="F19" i="14"/>
  <c r="J19" i="14" s="1"/>
  <c r="I18" i="14"/>
  <c r="F18" i="14"/>
  <c r="I15" i="14"/>
  <c r="F15" i="14"/>
  <c r="I14" i="14"/>
  <c r="J14" i="14" s="1"/>
  <c r="F14" i="14"/>
  <c r="I13" i="14"/>
  <c r="F13" i="14"/>
  <c r="I12" i="14"/>
  <c r="F12" i="14"/>
  <c r="J12" i="15" l="1"/>
  <c r="J12" i="14"/>
  <c r="J29" i="12"/>
  <c r="J13" i="15"/>
  <c r="J19" i="15"/>
  <c r="J15" i="14"/>
  <c r="J21" i="14"/>
  <c r="J14" i="15"/>
  <c r="J24" i="15"/>
  <c r="G28" i="14"/>
  <c r="J15" i="15"/>
  <c r="J22" i="15"/>
  <c r="J18" i="15"/>
  <c r="J26" i="15" s="1"/>
  <c r="J21" i="15"/>
  <c r="J25" i="15"/>
  <c r="G28" i="15"/>
  <c r="J18" i="14"/>
  <c r="J13" i="14"/>
  <c r="J20" i="14"/>
  <c r="J25" i="14"/>
  <c r="J16" i="14" l="1"/>
  <c r="J28" i="14" s="1"/>
  <c r="J16" i="15"/>
  <c r="J26" i="14"/>
  <c r="J28" i="15"/>
  <c r="L26" i="12" l="1"/>
  <c r="I26" i="12"/>
  <c r="F26" i="12"/>
  <c r="L25" i="12"/>
  <c r="I25" i="12"/>
  <c r="F25" i="12"/>
  <c r="L24" i="12"/>
  <c r="I24" i="12"/>
  <c r="F24" i="12"/>
  <c r="L23" i="12"/>
  <c r="I23" i="12"/>
  <c r="F23" i="12"/>
  <c r="L22" i="12"/>
  <c r="I22" i="12"/>
  <c r="F22" i="12"/>
  <c r="L21" i="12"/>
  <c r="I21" i="12"/>
  <c r="F21" i="12"/>
  <c r="L20" i="12"/>
  <c r="I20" i="12"/>
  <c r="F20" i="12"/>
  <c r="I19" i="12"/>
  <c r="F19" i="12"/>
  <c r="L16" i="12"/>
  <c r="I16" i="12"/>
  <c r="F16" i="12"/>
  <c r="L15" i="12"/>
  <c r="I15" i="12"/>
  <c r="F15" i="12"/>
  <c r="L14" i="12"/>
  <c r="I14" i="12"/>
  <c r="F14" i="12"/>
  <c r="L13" i="12"/>
  <c r="I13" i="12"/>
  <c r="F13" i="12"/>
  <c r="D16" i="11"/>
  <c r="D14" i="11"/>
  <c r="M23" i="12" l="1"/>
  <c r="M15" i="12"/>
  <c r="M16" i="12"/>
  <c r="M20" i="12"/>
  <c r="M22" i="12"/>
  <c r="M25" i="12"/>
  <c r="M26" i="12"/>
  <c r="M21" i="12"/>
  <c r="M14" i="12"/>
  <c r="M13" i="12"/>
  <c r="M24" i="12"/>
  <c r="L19" i="12"/>
  <c r="M19" i="12" s="1"/>
  <c r="M17" i="12" l="1"/>
  <c r="M27" i="12"/>
  <c r="M29" i="12" l="1"/>
</calcChain>
</file>

<file path=xl/sharedStrings.xml><?xml version="1.0" encoding="utf-8"?>
<sst xmlns="http://schemas.openxmlformats.org/spreadsheetml/2006/main" count="391" uniqueCount="228">
  <si>
    <t>様式第１号</t>
    <phoneticPr fontId="2"/>
  </si>
  <si>
    <t>一般競争入札（条件付）参加申出書</t>
    <rPh sb="7" eb="9">
      <t>ジョウケン</t>
    </rPh>
    <rPh sb="9" eb="10">
      <t>ツキ</t>
    </rPh>
    <rPh sb="13" eb="16">
      <t>モウシデショ</t>
    </rPh>
    <phoneticPr fontId="2"/>
  </si>
  <si>
    <t>令和　　　年　　　月　　　日</t>
    <rPh sb="0" eb="2">
      <t>レイワ</t>
    </rPh>
    <rPh sb="5" eb="6">
      <t>ネン</t>
    </rPh>
    <rPh sb="9" eb="10">
      <t>ガツ</t>
    </rPh>
    <rPh sb="13" eb="14">
      <t>ヒ</t>
    </rPh>
    <phoneticPr fontId="2"/>
  </si>
  <si>
    <t>所在地</t>
    <rPh sb="0" eb="3">
      <t>ショザイチ</t>
    </rPh>
    <phoneticPr fontId="2"/>
  </si>
  <si>
    <t>〒</t>
    <phoneticPr fontId="2"/>
  </si>
  <si>
    <t>商号又は名称</t>
    <rPh sb="0" eb="2">
      <t>ショウゴウ</t>
    </rPh>
    <rPh sb="2" eb="3">
      <t>マタ</t>
    </rPh>
    <rPh sb="4" eb="6">
      <t>メイショウ</t>
    </rPh>
    <phoneticPr fontId="2"/>
  </si>
  <si>
    <t>印</t>
    <rPh sb="0" eb="1">
      <t>イン</t>
    </rPh>
    <phoneticPr fontId="2"/>
  </si>
  <si>
    <t>（担当者</t>
    <rPh sb="1" eb="4">
      <t>タントウシャ</t>
    </rPh>
    <phoneticPr fontId="2"/>
  </si>
  <si>
    <t>）</t>
    <phoneticPr fontId="2"/>
  </si>
  <si>
    <t>（電話番号</t>
    <rPh sb="1" eb="3">
      <t>デンワ</t>
    </rPh>
    <rPh sb="3" eb="5">
      <t>バンゴウ</t>
    </rPh>
    <phoneticPr fontId="2"/>
  </si>
  <si>
    <t xml:space="preserve">       記</t>
    <rPh sb="7" eb="8">
      <t>シルシ</t>
    </rPh>
    <phoneticPr fontId="2"/>
  </si>
  <si>
    <t>１　　公告番号</t>
    <rPh sb="3" eb="5">
      <t>コウコク</t>
    </rPh>
    <rPh sb="5" eb="7">
      <t>バンゴウ</t>
    </rPh>
    <phoneticPr fontId="2"/>
  </si>
  <si>
    <t>２　　件　　  名</t>
    <rPh sb="3" eb="4">
      <t>ケン</t>
    </rPh>
    <rPh sb="8" eb="9">
      <t>メイ</t>
    </rPh>
    <phoneticPr fontId="2"/>
  </si>
  <si>
    <t>３　　納入期間　　　　</t>
    <rPh sb="3" eb="5">
      <t>ノウニュウ</t>
    </rPh>
    <rPh sb="5" eb="7">
      <t>キカン</t>
    </rPh>
    <phoneticPr fontId="2"/>
  </si>
  <si>
    <t>４　　納入場所</t>
    <rPh sb="3" eb="5">
      <t>ノウニュウ</t>
    </rPh>
    <rPh sb="5" eb="7">
      <t>バショ</t>
    </rPh>
    <phoneticPr fontId="2"/>
  </si>
  <si>
    <t>岡山県総務部財産活用課の指定する場所</t>
    <rPh sb="0" eb="3">
      <t>オカヤマケン</t>
    </rPh>
    <rPh sb="3" eb="5">
      <t>ソウム</t>
    </rPh>
    <rPh sb="5" eb="6">
      <t>ブ</t>
    </rPh>
    <rPh sb="6" eb="8">
      <t>ザイサン</t>
    </rPh>
    <rPh sb="8" eb="10">
      <t>カツヨウ</t>
    </rPh>
    <rPh sb="10" eb="11">
      <t>カ</t>
    </rPh>
    <rPh sb="12" eb="14">
      <t>シテイ</t>
    </rPh>
    <rPh sb="16" eb="18">
      <t>バショ</t>
    </rPh>
    <phoneticPr fontId="2"/>
  </si>
  <si>
    <t>５　　添付書類　　（　　有　　・　　無　　）　　</t>
    <rPh sb="3" eb="5">
      <t>テンプ</t>
    </rPh>
    <rPh sb="5" eb="7">
      <t>ショルイ</t>
    </rPh>
    <rPh sb="12" eb="13">
      <t>ユウ</t>
    </rPh>
    <rPh sb="18" eb="19">
      <t>ム</t>
    </rPh>
    <phoneticPr fontId="2"/>
  </si>
  <si>
    <t>　※　添付書類有の場合、書類名を記入</t>
    <rPh sb="3" eb="5">
      <t>テンプ</t>
    </rPh>
    <rPh sb="5" eb="7">
      <t>ショルイ</t>
    </rPh>
    <rPh sb="7" eb="8">
      <t>ユウ</t>
    </rPh>
    <rPh sb="9" eb="11">
      <t>バアイ</t>
    </rPh>
    <rPh sb="12" eb="14">
      <t>ショルイ</t>
    </rPh>
    <rPh sb="14" eb="15">
      <t>メイ</t>
    </rPh>
    <rPh sb="16" eb="18">
      <t>キニュウ</t>
    </rPh>
    <phoneticPr fontId="2"/>
  </si>
  <si>
    <t>様式第２－１号</t>
  </si>
  <si>
    <t>入　　札　　書</t>
    <phoneticPr fontId="2"/>
  </si>
  <si>
    <t>［公告番号］</t>
    <rPh sb="1" eb="3">
      <t>コウコク</t>
    </rPh>
    <rPh sb="3" eb="5">
      <t>バンゴウ</t>
    </rPh>
    <phoneticPr fontId="2"/>
  </si>
  <si>
    <t>［件　　　名］　　　　　　　　</t>
    <phoneticPr fontId="2"/>
  </si>
  <si>
    <t>［入 札 額］</t>
    <phoneticPr fontId="2"/>
  </si>
  <si>
    <t>予定総額</t>
    <phoneticPr fontId="2"/>
  </si>
  <si>
    <t>金</t>
    <rPh sb="0" eb="1">
      <t>キン</t>
    </rPh>
    <phoneticPr fontId="2"/>
  </si>
  <si>
    <t>億</t>
  </si>
  <si>
    <t>千</t>
  </si>
  <si>
    <t>百</t>
  </si>
  <si>
    <t>拾</t>
  </si>
  <si>
    <t>万</t>
  </si>
  <si>
    <t>円</t>
  </si>
  <si>
    <t>円</t>
    <rPh sb="0" eb="1">
      <t>エン</t>
    </rPh>
    <phoneticPr fontId="2"/>
  </si>
  <si>
    <t>　岡山県財務規則を熟知し、仕様書に従って、上記の物件を供給するものとして、入札に関する条件を承諾のうえ、上記の金額によって入札します。</t>
  </si>
  <si>
    <t>　令和　　年　　月　　日</t>
    <rPh sb="1" eb="3">
      <t>レイワ</t>
    </rPh>
    <phoneticPr fontId="2"/>
  </si>
  <si>
    <t>　　岡山県知事　伊原木　隆太　殿</t>
    <rPh sb="8" eb="11">
      <t>イバラギ</t>
    </rPh>
    <rPh sb="12" eb="14">
      <t>リュウタ</t>
    </rPh>
    <rPh sb="15" eb="16">
      <t>ドノ</t>
    </rPh>
    <phoneticPr fontId="2"/>
  </si>
  <si>
    <t>商号又は名称</t>
    <rPh sb="0" eb="2">
      <t>ショウゴウ</t>
    </rPh>
    <rPh sb="2" eb="3">
      <t>マタ</t>
    </rPh>
    <phoneticPr fontId="2"/>
  </si>
  <si>
    <t>代表者職氏名</t>
    <rPh sb="3" eb="4">
      <t>ショク</t>
    </rPh>
    <phoneticPr fontId="2"/>
  </si>
  <si>
    <t>代理人</t>
    <rPh sb="0" eb="3">
      <t>ダイリニン</t>
    </rPh>
    <phoneticPr fontId="2"/>
  </si>
  <si>
    <t>住所</t>
    <rPh sb="0" eb="2">
      <t>ジュウショ</t>
    </rPh>
    <phoneticPr fontId="2"/>
  </si>
  <si>
    <t>氏名</t>
    <rPh sb="0" eb="2">
      <t>シメイ</t>
    </rPh>
    <phoneticPr fontId="2"/>
  </si>
  <si>
    <t>※　所在地、商号又は名称、代表者職氏名には、契約を締結する権限を有している者について、</t>
    <rPh sb="2" eb="5">
      <t>ショザイチ</t>
    </rPh>
    <rPh sb="6" eb="8">
      <t>ショウゴウ</t>
    </rPh>
    <rPh sb="8" eb="9">
      <t>マタ</t>
    </rPh>
    <rPh sb="10" eb="12">
      <t>メイショウ</t>
    </rPh>
    <rPh sb="13" eb="16">
      <t>ダイヒョウシャ</t>
    </rPh>
    <rPh sb="16" eb="17">
      <t>ショク</t>
    </rPh>
    <rPh sb="17" eb="19">
      <t>シメイ</t>
    </rPh>
    <rPh sb="22" eb="24">
      <t>ケイヤク</t>
    </rPh>
    <rPh sb="25" eb="27">
      <t>テイケツ</t>
    </rPh>
    <rPh sb="29" eb="31">
      <t>ケンゲン</t>
    </rPh>
    <rPh sb="32" eb="33">
      <t>ユウ</t>
    </rPh>
    <rPh sb="37" eb="38">
      <t>モノ</t>
    </rPh>
    <phoneticPr fontId="2"/>
  </si>
  <si>
    <t xml:space="preserve"> 　記入押印してください。</t>
    <phoneticPr fontId="2"/>
  </si>
  <si>
    <t>※　代理人が入札する場合には、代理人の「印」の部分に委任状に押印した受任印を押印してください。</t>
    <rPh sb="2" eb="5">
      <t>ダイリニン</t>
    </rPh>
    <rPh sb="6" eb="8">
      <t>ニュウサツ</t>
    </rPh>
    <rPh sb="10" eb="12">
      <t>バアイ</t>
    </rPh>
    <rPh sb="15" eb="18">
      <t>ダイリニン</t>
    </rPh>
    <rPh sb="20" eb="21">
      <t>イン</t>
    </rPh>
    <rPh sb="23" eb="25">
      <t>ブブン</t>
    </rPh>
    <rPh sb="26" eb="29">
      <t>イニンジョウ</t>
    </rPh>
    <rPh sb="30" eb="32">
      <t>オウイン</t>
    </rPh>
    <rPh sb="34" eb="36">
      <t>ジュニン</t>
    </rPh>
    <rPh sb="36" eb="37">
      <t>イン</t>
    </rPh>
    <rPh sb="38" eb="40">
      <t>オウイン</t>
    </rPh>
    <phoneticPr fontId="2"/>
  </si>
  <si>
    <t>　　 なお、この場合には、上段の代表者の印は必要ありません。</t>
    <rPh sb="8" eb="10">
      <t>バアイ</t>
    </rPh>
    <rPh sb="13" eb="15">
      <t>ジョウダン</t>
    </rPh>
    <rPh sb="16" eb="19">
      <t>ダイヒョウシャ</t>
    </rPh>
    <rPh sb="20" eb="21">
      <t>イン</t>
    </rPh>
    <rPh sb="22" eb="24">
      <t>ヒツヨウ</t>
    </rPh>
    <phoneticPr fontId="2"/>
  </si>
  <si>
    <t>様式第２－２号</t>
    <rPh sb="0" eb="2">
      <t>ヨウシキ</t>
    </rPh>
    <rPh sb="2" eb="3">
      <t>ダイ</t>
    </rPh>
    <rPh sb="6" eb="7">
      <t>ゴウ</t>
    </rPh>
    <phoneticPr fontId="2"/>
  </si>
  <si>
    <t>令和　　年　　月　　日　</t>
    <rPh sb="0" eb="2">
      <t>レイワ</t>
    </rPh>
    <rPh sb="4" eb="5">
      <t>ネン</t>
    </rPh>
    <rPh sb="7" eb="8">
      <t>ガツ</t>
    </rPh>
    <rPh sb="10" eb="11">
      <t>ニチ</t>
    </rPh>
    <phoneticPr fontId="2"/>
  </si>
  <si>
    <t>入札参加者</t>
    <rPh sb="0" eb="2">
      <t>ニュウサツ</t>
    </rPh>
    <rPh sb="2" eb="5">
      <t>サンカシャ</t>
    </rPh>
    <phoneticPr fontId="2"/>
  </si>
  <si>
    <t>（単位：円）</t>
    <rPh sb="1" eb="3">
      <t>タンイ</t>
    </rPh>
    <rPh sb="4" eb="5">
      <t>エン</t>
    </rPh>
    <phoneticPr fontId="2"/>
  </si>
  <si>
    <t>年度</t>
    <rPh sb="0" eb="2">
      <t>ネンド</t>
    </rPh>
    <phoneticPr fontId="2"/>
  </si>
  <si>
    <t>使用月</t>
    <rPh sb="0" eb="2">
      <t>シヨウ</t>
    </rPh>
    <rPh sb="2" eb="3">
      <t>ツキ</t>
    </rPh>
    <phoneticPr fontId="2"/>
  </si>
  <si>
    <t>基　本　料　金</t>
    <rPh sb="0" eb="3">
      <t>キホン</t>
    </rPh>
    <rPh sb="4" eb="7">
      <t>リョウキン</t>
    </rPh>
    <phoneticPr fontId="2"/>
  </si>
  <si>
    <t>電　力　量　料　金</t>
    <rPh sb="0" eb="1">
      <t>デン</t>
    </rPh>
    <rPh sb="2" eb="3">
      <t>チカラ</t>
    </rPh>
    <rPh sb="4" eb="5">
      <t>リョウ</t>
    </rPh>
    <rPh sb="6" eb="9">
      <t>リョウキン</t>
    </rPh>
    <phoneticPr fontId="2"/>
  </si>
  <si>
    <t>常時電力</t>
    <rPh sb="0" eb="2">
      <t>ジョウジ</t>
    </rPh>
    <rPh sb="2" eb="4">
      <t>デンリョク</t>
    </rPh>
    <phoneticPr fontId="2"/>
  </si>
  <si>
    <t>予備電力</t>
    <rPh sb="0" eb="2">
      <t>ヨビ</t>
    </rPh>
    <rPh sb="2" eb="4">
      <t>デンリョク</t>
    </rPh>
    <phoneticPr fontId="2"/>
  </si>
  <si>
    <t>契約電力
(kW)</t>
    <rPh sb="0" eb="2">
      <t>ケイヤク</t>
    </rPh>
    <rPh sb="2" eb="4">
      <t>デンリョク</t>
    </rPh>
    <phoneticPr fontId="2"/>
  </si>
  <si>
    <t>基本料金
単価</t>
    <rPh sb="0" eb="2">
      <t>キホン</t>
    </rPh>
    <rPh sb="2" eb="4">
      <t>リョウキン</t>
    </rPh>
    <rPh sb="5" eb="7">
      <t>タンカ</t>
    </rPh>
    <phoneticPr fontId="2"/>
  </si>
  <si>
    <t>使用予定
電力量
(kWh)</t>
    <rPh sb="0" eb="2">
      <t>シヨウ</t>
    </rPh>
    <rPh sb="2" eb="4">
      <t>ヨテイ</t>
    </rPh>
    <rPh sb="5" eb="7">
      <t>デンリョク</t>
    </rPh>
    <rPh sb="7" eb="8">
      <t>リョウ</t>
    </rPh>
    <phoneticPr fontId="2"/>
  </si>
  <si>
    <t>8月</t>
  </si>
  <si>
    <t>9月</t>
  </si>
  <si>
    <t>10月</t>
  </si>
  <si>
    <t>11月</t>
  </si>
  <si>
    <t>12月</t>
  </si>
  <si>
    <t>1月</t>
  </si>
  <si>
    <t>2月</t>
  </si>
  <si>
    <t>3月</t>
  </si>
  <si>
    <t>（年度使用予定電力量）</t>
    <phoneticPr fontId="2"/>
  </si>
  <si>
    <t>4月</t>
    <rPh sb="1" eb="2">
      <t>ガツ</t>
    </rPh>
    <phoneticPr fontId="2"/>
  </si>
  <si>
    <t>5月</t>
  </si>
  <si>
    <t>6月</t>
  </si>
  <si>
    <t>7月</t>
    <phoneticPr fontId="2"/>
  </si>
  <si>
    <t>（年度使用予定電力量）</t>
  </si>
  <si>
    <t>（総使用予定電力量）</t>
    <rPh sb="1" eb="2">
      <t>ソウ</t>
    </rPh>
    <rPh sb="2" eb="4">
      <t>シヨウ</t>
    </rPh>
    <rPh sb="4" eb="6">
      <t>ヨテイ</t>
    </rPh>
    <rPh sb="6" eb="9">
      <t>デンリョクリョウ</t>
    </rPh>
    <phoneticPr fontId="2"/>
  </si>
  <si>
    <t>③合計
〔①＋②〕</t>
    <rPh sb="1" eb="3">
      <t>ゴウケイ</t>
    </rPh>
    <phoneticPr fontId="2"/>
  </si>
  <si>
    <t>×100／110↓</t>
    <phoneticPr fontId="2"/>
  </si>
  <si>
    <t>参考総価金額※
合計金額の110分の100に相当する額
（円位未満は切り捨てること。）</t>
    <rPh sb="0" eb="2">
      <t>サンコウ</t>
    </rPh>
    <rPh sb="2" eb="4">
      <t>ソウカ</t>
    </rPh>
    <rPh sb="4" eb="6">
      <t>キンガク</t>
    </rPh>
    <rPh sb="8" eb="10">
      <t>ゴウケイ</t>
    </rPh>
    <rPh sb="10" eb="12">
      <t>キンガク</t>
    </rPh>
    <rPh sb="16" eb="17">
      <t>ブン</t>
    </rPh>
    <rPh sb="22" eb="24">
      <t>ソウトウ</t>
    </rPh>
    <rPh sb="26" eb="27">
      <t>ガク</t>
    </rPh>
    <rPh sb="29" eb="30">
      <t>エン</t>
    </rPh>
    <rPh sb="30" eb="31">
      <t>イ</t>
    </rPh>
    <rPh sb="31" eb="33">
      <t>ミマン</t>
    </rPh>
    <rPh sb="34" eb="35">
      <t>キ</t>
    </rPh>
    <rPh sb="36" eb="37">
      <t>ス</t>
    </rPh>
    <phoneticPr fontId="2"/>
  </si>
  <si>
    <t>毎月の基本料金の積算方法</t>
    <rPh sb="0" eb="2">
      <t>マイツキ</t>
    </rPh>
    <rPh sb="3" eb="5">
      <t>キホン</t>
    </rPh>
    <rPh sb="5" eb="7">
      <t>リョウキン</t>
    </rPh>
    <rPh sb="8" eb="10">
      <t>セキサン</t>
    </rPh>
    <rPh sb="10" eb="12">
      <t>ホウホウ</t>
    </rPh>
    <phoneticPr fontId="2"/>
  </si>
  <si>
    <t>毎月の電力量料金の積算方法</t>
    <rPh sb="0" eb="2">
      <t>マイツキ</t>
    </rPh>
    <rPh sb="3" eb="6">
      <t>デンリョクリョウ</t>
    </rPh>
    <rPh sb="6" eb="8">
      <t>リョウキン</t>
    </rPh>
    <rPh sb="9" eb="11">
      <t>セキサン</t>
    </rPh>
    <rPh sb="11" eb="13">
      <t>ホウホウ</t>
    </rPh>
    <phoneticPr fontId="2"/>
  </si>
  <si>
    <t>その他の割引</t>
    <rPh sb="2" eb="3">
      <t>タ</t>
    </rPh>
    <rPh sb="4" eb="6">
      <t>ワリビキ</t>
    </rPh>
    <phoneticPr fontId="2"/>
  </si>
  <si>
    <t>注１　</t>
    <rPh sb="0" eb="1">
      <t>チュウ</t>
    </rPh>
    <phoneticPr fontId="2"/>
  </si>
  <si>
    <t>本入札付属書は、入札書とともに封かんして提出すること。なお、本様式によっては積算の内容を明確に示すことができない場合には、任意様式に積算の内訳を記載して、入札書とともに提出すること。（任意様式は、本書各項目に準ずること。）</t>
    <rPh sb="0" eb="1">
      <t>ホン</t>
    </rPh>
    <rPh sb="1" eb="3">
      <t>ニュウサツ</t>
    </rPh>
    <rPh sb="3" eb="6">
      <t>フゾクショ</t>
    </rPh>
    <rPh sb="8" eb="11">
      <t>ニュウサツショ</t>
    </rPh>
    <rPh sb="15" eb="16">
      <t>フウ</t>
    </rPh>
    <rPh sb="20" eb="22">
      <t>テイシュツ</t>
    </rPh>
    <rPh sb="30" eb="31">
      <t>ホン</t>
    </rPh>
    <rPh sb="31" eb="33">
      <t>ヨウシキ</t>
    </rPh>
    <rPh sb="38" eb="40">
      <t>セキサン</t>
    </rPh>
    <rPh sb="41" eb="43">
      <t>ナイヨウ</t>
    </rPh>
    <rPh sb="44" eb="46">
      <t>メイカク</t>
    </rPh>
    <rPh sb="47" eb="48">
      <t>シメ</t>
    </rPh>
    <rPh sb="56" eb="58">
      <t>バアイ</t>
    </rPh>
    <rPh sb="61" eb="63">
      <t>ニンイ</t>
    </rPh>
    <rPh sb="63" eb="65">
      <t>ヨウシキ</t>
    </rPh>
    <rPh sb="66" eb="68">
      <t>セキサン</t>
    </rPh>
    <phoneticPr fontId="2"/>
  </si>
  <si>
    <t>注２　</t>
    <rPh sb="0" eb="1">
      <t>チュウ</t>
    </rPh>
    <phoneticPr fontId="2"/>
  </si>
  <si>
    <t>入札付属書に記載する参考総価金額は、入札者が消費税法第9条第1項に規定する課税事業者であるか免税事業者であるかに関わらず、見積もった予定総額の110分の100に相当する金額とすること。</t>
    <rPh sb="0" eb="2">
      <t>ニュウサツ</t>
    </rPh>
    <rPh sb="2" eb="4">
      <t>フゾク</t>
    </rPh>
    <rPh sb="4" eb="5">
      <t>ショ</t>
    </rPh>
    <rPh sb="6" eb="8">
      <t>キサイ</t>
    </rPh>
    <rPh sb="10" eb="12">
      <t>サンコウ</t>
    </rPh>
    <rPh sb="12" eb="14">
      <t>ソウカ</t>
    </rPh>
    <rPh sb="14" eb="16">
      <t>キンガク</t>
    </rPh>
    <rPh sb="18" eb="21">
      <t>ニュウサツシャ</t>
    </rPh>
    <rPh sb="22" eb="25">
      <t>ショウヒゼイ</t>
    </rPh>
    <rPh sb="25" eb="26">
      <t>ホウ</t>
    </rPh>
    <rPh sb="26" eb="27">
      <t>ダイ</t>
    </rPh>
    <rPh sb="28" eb="29">
      <t>ジョウ</t>
    </rPh>
    <rPh sb="29" eb="30">
      <t>ダイ</t>
    </rPh>
    <rPh sb="31" eb="32">
      <t>コウ</t>
    </rPh>
    <rPh sb="33" eb="35">
      <t>キテイ</t>
    </rPh>
    <rPh sb="37" eb="39">
      <t>カゼイ</t>
    </rPh>
    <rPh sb="39" eb="42">
      <t>ジギョウシャ</t>
    </rPh>
    <rPh sb="46" eb="48">
      <t>メンゼイ</t>
    </rPh>
    <rPh sb="48" eb="51">
      <t>ジギョウシャ</t>
    </rPh>
    <rPh sb="56" eb="57">
      <t>カカ</t>
    </rPh>
    <rPh sb="61" eb="63">
      <t>ミツ</t>
    </rPh>
    <rPh sb="66" eb="68">
      <t>ヨテイ</t>
    </rPh>
    <rPh sb="68" eb="70">
      <t>ソウガク</t>
    </rPh>
    <rPh sb="74" eb="75">
      <t>ブン</t>
    </rPh>
    <rPh sb="80" eb="82">
      <t>ソウトウ</t>
    </rPh>
    <rPh sb="84" eb="86">
      <t>キンガク</t>
    </rPh>
    <phoneticPr fontId="2"/>
  </si>
  <si>
    <t>注３　</t>
    <rPh sb="0" eb="1">
      <t>チュウ</t>
    </rPh>
    <phoneticPr fontId="2"/>
  </si>
  <si>
    <t>上記表中基本料金の「小計A」の欄には、契約電力に基づく基本料金の月額を記載すること。（力率に応じた割引又は割増がある場合は、当該率を「力率割引・割増」欄に記入の上、割引又は割増後の金額を記載すること。）</t>
    <rPh sb="0" eb="2">
      <t>ジョウキ</t>
    </rPh>
    <rPh sb="2" eb="4">
      <t>ヒョウチュウ</t>
    </rPh>
    <rPh sb="4" eb="6">
      <t>キホン</t>
    </rPh>
    <rPh sb="6" eb="8">
      <t>リョウキン</t>
    </rPh>
    <rPh sb="10" eb="12">
      <t>ショウケイ</t>
    </rPh>
    <rPh sb="15" eb="16">
      <t>ラン</t>
    </rPh>
    <rPh sb="19" eb="21">
      <t>ケイヤク</t>
    </rPh>
    <rPh sb="21" eb="23">
      <t>デンリョク</t>
    </rPh>
    <rPh sb="24" eb="25">
      <t>モト</t>
    </rPh>
    <rPh sb="27" eb="29">
      <t>キホン</t>
    </rPh>
    <rPh sb="29" eb="31">
      <t>リョウキン</t>
    </rPh>
    <rPh sb="32" eb="34">
      <t>ゲツガク</t>
    </rPh>
    <rPh sb="35" eb="37">
      <t>キサイ</t>
    </rPh>
    <rPh sb="43" eb="45">
      <t>リキリツ</t>
    </rPh>
    <rPh sb="46" eb="47">
      <t>オウ</t>
    </rPh>
    <rPh sb="49" eb="51">
      <t>ワリビキ</t>
    </rPh>
    <rPh sb="51" eb="52">
      <t>マタ</t>
    </rPh>
    <rPh sb="53" eb="55">
      <t>ワリマシ</t>
    </rPh>
    <rPh sb="58" eb="60">
      <t>バアイ</t>
    </rPh>
    <rPh sb="62" eb="64">
      <t>トウガイ</t>
    </rPh>
    <rPh sb="64" eb="65">
      <t>リツ</t>
    </rPh>
    <rPh sb="67" eb="69">
      <t>リキリツ</t>
    </rPh>
    <rPh sb="69" eb="71">
      <t>ワリビキ</t>
    </rPh>
    <rPh sb="72" eb="74">
      <t>ワリマシ</t>
    </rPh>
    <rPh sb="77" eb="79">
      <t>キニュウ</t>
    </rPh>
    <rPh sb="80" eb="81">
      <t>ウエ</t>
    </rPh>
    <rPh sb="82" eb="84">
      <t>ワリビキ</t>
    </rPh>
    <rPh sb="84" eb="85">
      <t>マタ</t>
    </rPh>
    <rPh sb="86" eb="88">
      <t>ワリマシ</t>
    </rPh>
    <rPh sb="88" eb="89">
      <t>ゴ</t>
    </rPh>
    <rPh sb="90" eb="92">
      <t>キンガク</t>
    </rPh>
    <rPh sb="93" eb="95">
      <t>キサイ</t>
    </rPh>
    <phoneticPr fontId="2"/>
  </si>
  <si>
    <t>注４　</t>
    <rPh sb="0" eb="1">
      <t>チュウ</t>
    </rPh>
    <phoneticPr fontId="2"/>
  </si>
  <si>
    <t>基本料金、電力量料金ごとの月額については、それぞれ小数点以下第３位を四捨五入する。基本料金及び電力量料金の合計金額（月額）に、円位未満の端数があるときは、その端数を切り捨てし、また、参考総価金額に、円位未満の端数があるときは、その端数を切り捨てした金額を記載すること。</t>
    <rPh sb="0" eb="2">
      <t>キホン</t>
    </rPh>
    <rPh sb="2" eb="4">
      <t>リョウキン</t>
    </rPh>
    <rPh sb="5" eb="8">
      <t>デンリョクリョウ</t>
    </rPh>
    <rPh sb="8" eb="10">
      <t>リョウキン</t>
    </rPh>
    <rPh sb="13" eb="15">
      <t>ゲツガク</t>
    </rPh>
    <rPh sb="25" eb="28">
      <t>ショウスウテン</t>
    </rPh>
    <rPh sb="28" eb="30">
      <t>イカ</t>
    </rPh>
    <rPh sb="30" eb="31">
      <t>ダイ</t>
    </rPh>
    <rPh sb="32" eb="33">
      <t>イ</t>
    </rPh>
    <rPh sb="34" eb="38">
      <t>シシャゴニュウ</t>
    </rPh>
    <rPh sb="41" eb="43">
      <t>キホン</t>
    </rPh>
    <rPh sb="43" eb="45">
      <t>リョウキン</t>
    </rPh>
    <rPh sb="45" eb="46">
      <t>オヨ</t>
    </rPh>
    <rPh sb="47" eb="50">
      <t>デンリョクリョウ</t>
    </rPh>
    <rPh sb="50" eb="52">
      <t>リョウキン</t>
    </rPh>
    <rPh sb="53" eb="55">
      <t>ゴウケイ</t>
    </rPh>
    <rPh sb="55" eb="57">
      <t>キンガク</t>
    </rPh>
    <rPh sb="58" eb="60">
      <t>ゲツガク</t>
    </rPh>
    <rPh sb="63" eb="64">
      <t>エン</t>
    </rPh>
    <rPh sb="64" eb="65">
      <t>イ</t>
    </rPh>
    <rPh sb="65" eb="67">
      <t>ミマン</t>
    </rPh>
    <rPh sb="68" eb="70">
      <t>ハスウ</t>
    </rPh>
    <rPh sb="79" eb="81">
      <t>ハスウ</t>
    </rPh>
    <rPh sb="82" eb="83">
      <t>キ</t>
    </rPh>
    <rPh sb="84" eb="85">
      <t>ス</t>
    </rPh>
    <rPh sb="91" eb="93">
      <t>サンコウ</t>
    </rPh>
    <rPh sb="93" eb="95">
      <t>ソウカ</t>
    </rPh>
    <rPh sb="95" eb="97">
      <t>キンガク</t>
    </rPh>
    <rPh sb="101" eb="103">
      <t>ミマン</t>
    </rPh>
    <rPh sb="104" eb="106">
      <t>ハスウ</t>
    </rPh>
    <rPh sb="115" eb="117">
      <t>ハスウ</t>
    </rPh>
    <rPh sb="118" eb="119">
      <t>キ</t>
    </rPh>
    <rPh sb="120" eb="121">
      <t>ス</t>
    </rPh>
    <rPh sb="124" eb="126">
      <t>キンガク</t>
    </rPh>
    <rPh sb="127" eb="129">
      <t>キサイ</t>
    </rPh>
    <phoneticPr fontId="2"/>
  </si>
  <si>
    <t>注５　</t>
    <rPh sb="0" eb="1">
      <t>チュウ</t>
    </rPh>
    <phoneticPr fontId="2"/>
  </si>
  <si>
    <t>電力量料金は、燃料費等調整額及び再生可能エネルギー発電促進賦課金を含まない金額とすること。</t>
    <rPh sb="0" eb="3">
      <t>デンリョクリョウ</t>
    </rPh>
    <rPh sb="3" eb="5">
      <t>リョウキン</t>
    </rPh>
    <rPh sb="7" eb="10">
      <t>ネンリョウヒ</t>
    </rPh>
    <rPh sb="10" eb="11">
      <t>トウ</t>
    </rPh>
    <rPh sb="11" eb="14">
      <t>チョウセイガク</t>
    </rPh>
    <rPh sb="14" eb="15">
      <t>オヨ</t>
    </rPh>
    <rPh sb="16" eb="18">
      <t>サイセイ</t>
    </rPh>
    <rPh sb="18" eb="20">
      <t>カノウ</t>
    </rPh>
    <rPh sb="25" eb="27">
      <t>ハツデン</t>
    </rPh>
    <rPh sb="27" eb="29">
      <t>ソクシン</t>
    </rPh>
    <rPh sb="29" eb="31">
      <t>フカ</t>
    </rPh>
    <rPh sb="31" eb="32">
      <t>キン</t>
    </rPh>
    <rPh sb="33" eb="34">
      <t>フク</t>
    </rPh>
    <rPh sb="37" eb="39">
      <t>キンガク</t>
    </rPh>
    <phoneticPr fontId="2"/>
  </si>
  <si>
    <t>様式第３号</t>
  </si>
  <si>
    <t>委　　任　　状</t>
    <rPh sb="0" eb="1">
      <t>イ</t>
    </rPh>
    <rPh sb="3" eb="4">
      <t>ニン</t>
    </rPh>
    <rPh sb="6" eb="7">
      <t>ジョウ</t>
    </rPh>
    <phoneticPr fontId="2"/>
  </si>
  <si>
    <t>　私は、今般　　　     　　　　　を代理人と定め、下記案件の入札に関する一切の</t>
    <rPh sb="1" eb="2">
      <t>ワタシ</t>
    </rPh>
    <rPh sb="4" eb="6">
      <t>コンパン</t>
    </rPh>
    <rPh sb="20" eb="23">
      <t>ダイリニン</t>
    </rPh>
    <rPh sb="24" eb="25">
      <t>サダ</t>
    </rPh>
    <rPh sb="27" eb="29">
      <t>カキ</t>
    </rPh>
    <rPh sb="29" eb="31">
      <t>アンケン</t>
    </rPh>
    <rPh sb="32" eb="34">
      <t>ニュウサツ</t>
    </rPh>
    <rPh sb="35" eb="36">
      <t>カン</t>
    </rPh>
    <rPh sb="38" eb="40">
      <t>イッサイ</t>
    </rPh>
    <phoneticPr fontId="2"/>
  </si>
  <si>
    <t>権限を委任します。</t>
    <rPh sb="0" eb="2">
      <t>ケンゲン</t>
    </rPh>
    <rPh sb="3" eb="5">
      <t>イニン</t>
    </rPh>
    <phoneticPr fontId="2"/>
  </si>
  <si>
    <t>記</t>
    <rPh sb="0" eb="1">
      <t>キ</t>
    </rPh>
    <phoneticPr fontId="2"/>
  </si>
  <si>
    <t>１　　　公告番号</t>
    <rPh sb="4" eb="6">
      <t>コウコク</t>
    </rPh>
    <rPh sb="6" eb="8">
      <t>バンゴウ</t>
    </rPh>
    <phoneticPr fontId="2"/>
  </si>
  <si>
    <t>２　　　件　　　名　</t>
    <rPh sb="4" eb="5">
      <t>ケン</t>
    </rPh>
    <rPh sb="8" eb="9">
      <t>ナ</t>
    </rPh>
    <phoneticPr fontId="2"/>
  </si>
  <si>
    <t>３　　　納入場所</t>
    <rPh sb="4" eb="6">
      <t>ノウニュウ</t>
    </rPh>
    <rPh sb="6" eb="7">
      <t>バ</t>
    </rPh>
    <rPh sb="7" eb="8">
      <t>ショ</t>
    </rPh>
    <phoneticPr fontId="2"/>
  </si>
  <si>
    <t>令和　　　　年　　　　月　　　　日</t>
    <rPh sb="0" eb="2">
      <t>レイワ</t>
    </rPh>
    <rPh sb="6" eb="7">
      <t>ネン</t>
    </rPh>
    <rPh sb="11" eb="12">
      <t>ツキ</t>
    </rPh>
    <rPh sb="16" eb="17">
      <t>ヒ</t>
    </rPh>
    <phoneticPr fontId="2"/>
  </si>
  <si>
    <t>　岡山県知事</t>
    <rPh sb="1" eb="4">
      <t>オカヤマケン</t>
    </rPh>
    <rPh sb="4" eb="6">
      <t>チジ</t>
    </rPh>
    <phoneticPr fontId="2"/>
  </si>
  <si>
    <t>　　　　　伊原木　隆太　　殿</t>
    <rPh sb="5" eb="7">
      <t>イハラ</t>
    </rPh>
    <rPh sb="7" eb="8">
      <t>キ</t>
    </rPh>
    <rPh sb="9" eb="11">
      <t>リュウタ</t>
    </rPh>
    <rPh sb="13" eb="14">
      <t>ドノ</t>
    </rPh>
    <phoneticPr fontId="2"/>
  </si>
  <si>
    <t>委任者</t>
    <rPh sb="0" eb="3">
      <t>イニンシャ</t>
    </rPh>
    <phoneticPr fontId="2"/>
  </si>
  <si>
    <t>所在地</t>
  </si>
  <si>
    <t>代表者職氏名</t>
    <rPh sb="0" eb="3">
      <t>ダイヒョウシャ</t>
    </rPh>
    <rPh sb="3" eb="4">
      <t>ショク</t>
    </rPh>
    <rPh sb="4" eb="6">
      <t>シメイ</t>
    </rPh>
    <phoneticPr fontId="2"/>
  </si>
  <si>
    <t>受任者</t>
    <rPh sb="0" eb="3">
      <t>ジュニンシャ</t>
    </rPh>
    <phoneticPr fontId="2"/>
  </si>
  <si>
    <t>氏　　名</t>
    <phoneticPr fontId="2"/>
  </si>
  <si>
    <t>受任印</t>
    <rPh sb="0" eb="2">
      <t>ジュニン</t>
    </rPh>
    <rPh sb="2" eb="3">
      <t>イン</t>
    </rPh>
    <phoneticPr fontId="2"/>
  </si>
  <si>
    <t>記載例</t>
    <rPh sb="0" eb="3">
      <t>キサイレイ</t>
    </rPh>
    <phoneticPr fontId="2"/>
  </si>
  <si>
    <t>代理人（受任者の名前のみ）</t>
    <rPh sb="0" eb="3">
      <t>ダイリニン</t>
    </rPh>
    <rPh sb="4" eb="7">
      <t>ジュニンシャ</t>
    </rPh>
    <rPh sb="8" eb="10">
      <t>ナマエ</t>
    </rPh>
    <phoneticPr fontId="2"/>
  </si>
  <si>
    <t>契約を締結する権限を有している者</t>
    <rPh sb="0" eb="2">
      <t>ケイヤク</t>
    </rPh>
    <rPh sb="3" eb="5">
      <t>テイケツ</t>
    </rPh>
    <rPh sb="7" eb="9">
      <t>ケンゲン</t>
    </rPh>
    <rPh sb="10" eb="11">
      <t>ユウ</t>
    </rPh>
    <rPh sb="15" eb="16">
      <t>シャ</t>
    </rPh>
    <phoneticPr fontId="2"/>
  </si>
  <si>
    <t>資格申請で届け出た印</t>
    <rPh sb="0" eb="2">
      <t>シカク</t>
    </rPh>
    <rPh sb="2" eb="4">
      <t>シンセイ</t>
    </rPh>
    <rPh sb="5" eb="6">
      <t>トド</t>
    </rPh>
    <rPh sb="7" eb="8">
      <t>デ</t>
    </rPh>
    <rPh sb="9" eb="10">
      <t>イン</t>
    </rPh>
    <phoneticPr fontId="2"/>
  </si>
  <si>
    <t>受任者個人の住所・氏名</t>
    <rPh sb="0" eb="3">
      <t>ジュニンシャ</t>
    </rPh>
    <rPh sb="3" eb="5">
      <t>コジン</t>
    </rPh>
    <rPh sb="6" eb="8">
      <t>ジュウショ</t>
    </rPh>
    <rPh sb="9" eb="11">
      <t>シメイ</t>
    </rPh>
    <phoneticPr fontId="2"/>
  </si>
  <si>
    <t>入札書に使用する印（受任者の個人印）</t>
    <rPh sb="0" eb="3">
      <t>ニュウサツショ</t>
    </rPh>
    <rPh sb="4" eb="6">
      <t>シヨウ</t>
    </rPh>
    <rPh sb="8" eb="9">
      <t>イン</t>
    </rPh>
    <rPh sb="10" eb="13">
      <t>ジュニンシャ</t>
    </rPh>
    <rPh sb="14" eb="16">
      <t>コジン</t>
    </rPh>
    <rPh sb="16" eb="17">
      <t>イン</t>
    </rPh>
    <phoneticPr fontId="2"/>
  </si>
  <si>
    <t>様式第４号</t>
    <rPh sb="0" eb="2">
      <t>ヨウシキ</t>
    </rPh>
    <rPh sb="2" eb="3">
      <t>ダイ</t>
    </rPh>
    <rPh sb="4" eb="5">
      <t>ゴウ</t>
    </rPh>
    <phoneticPr fontId="2"/>
  </si>
  <si>
    <t>仕様書等に対する質問・回答書</t>
    <rPh sb="0" eb="3">
      <t>シヨウショ</t>
    </rPh>
    <rPh sb="3" eb="4">
      <t>トウ</t>
    </rPh>
    <rPh sb="5" eb="6">
      <t>タイ</t>
    </rPh>
    <rPh sb="8" eb="10">
      <t>シツモン</t>
    </rPh>
    <rPh sb="11" eb="14">
      <t>カイトウショ</t>
    </rPh>
    <phoneticPr fontId="2"/>
  </si>
  <si>
    <t>　　岡山県総務部財産活用課長　　殿</t>
    <rPh sb="2" eb="5">
      <t>オカヤマケン</t>
    </rPh>
    <rPh sb="5" eb="7">
      <t>ソウム</t>
    </rPh>
    <rPh sb="7" eb="8">
      <t>ブ</t>
    </rPh>
    <rPh sb="8" eb="10">
      <t>ザイサン</t>
    </rPh>
    <rPh sb="10" eb="12">
      <t>カツヨウ</t>
    </rPh>
    <rPh sb="12" eb="14">
      <t>カチョウ</t>
    </rPh>
    <rPh sb="16" eb="17">
      <t>ドノ</t>
    </rPh>
    <phoneticPr fontId="2"/>
  </si>
  <si>
    <t>所　　在　　地</t>
    <rPh sb="0" eb="1">
      <t>トコロ</t>
    </rPh>
    <rPh sb="3" eb="4">
      <t>ザイ</t>
    </rPh>
    <rPh sb="6" eb="7">
      <t>チ</t>
    </rPh>
    <phoneticPr fontId="2"/>
  </si>
  <si>
    <t>（ＦＡＸ番号</t>
    <rPh sb="4" eb="6">
      <t>バンゴウ</t>
    </rPh>
    <phoneticPr fontId="2"/>
  </si>
  <si>
    <t>公告番号</t>
    <rPh sb="0" eb="2">
      <t>コウコク</t>
    </rPh>
    <rPh sb="2" eb="4">
      <t>バンゴウ</t>
    </rPh>
    <phoneticPr fontId="2"/>
  </si>
  <si>
    <t>件　　　名</t>
    <rPh sb="0" eb="1">
      <t>ケン</t>
    </rPh>
    <rPh sb="4" eb="5">
      <t>メイ</t>
    </rPh>
    <phoneticPr fontId="2"/>
  </si>
  <si>
    <t>質問事項</t>
    <rPh sb="0" eb="1">
      <t>シツ</t>
    </rPh>
    <rPh sb="1" eb="2">
      <t>モン</t>
    </rPh>
    <rPh sb="2" eb="4">
      <t>ジコウ</t>
    </rPh>
    <phoneticPr fontId="2"/>
  </si>
  <si>
    <t>回答</t>
    <rPh sb="0" eb="2">
      <t>カイトウ</t>
    </rPh>
    <phoneticPr fontId="2"/>
  </si>
  <si>
    <t>様式第５号</t>
    <rPh sb="0" eb="2">
      <t>ヨウシキ</t>
    </rPh>
    <rPh sb="2" eb="3">
      <t>ダイ</t>
    </rPh>
    <rPh sb="4" eb="5">
      <t>ゴウ</t>
    </rPh>
    <phoneticPr fontId="2"/>
  </si>
  <si>
    <t>環境配慮条件に関する点数等報告書</t>
    <rPh sb="0" eb="2">
      <t>カンキョウ</t>
    </rPh>
    <rPh sb="2" eb="4">
      <t>ハイリョ</t>
    </rPh>
    <rPh sb="4" eb="6">
      <t>ジョウケン</t>
    </rPh>
    <rPh sb="7" eb="8">
      <t>カン</t>
    </rPh>
    <rPh sb="10" eb="12">
      <t>テンスウ</t>
    </rPh>
    <rPh sb="12" eb="13">
      <t>トウ</t>
    </rPh>
    <rPh sb="13" eb="16">
      <t>ホウコクショ</t>
    </rPh>
    <phoneticPr fontId="2"/>
  </si>
  <si>
    <t>令和　　　年　　　月　　　日</t>
    <rPh sb="0" eb="2">
      <t>レイワ</t>
    </rPh>
    <rPh sb="5" eb="6">
      <t>ネン</t>
    </rPh>
    <rPh sb="9" eb="10">
      <t>ガツ</t>
    </rPh>
    <rPh sb="13" eb="14">
      <t>ニチ</t>
    </rPh>
    <phoneticPr fontId="2"/>
  </si>
  <si>
    <t>岡山県知事　伊原木　隆太　殿</t>
    <rPh sb="0" eb="3">
      <t>オカヤマケン</t>
    </rPh>
    <rPh sb="3" eb="5">
      <t>チジ</t>
    </rPh>
    <rPh sb="6" eb="8">
      <t>イハラ</t>
    </rPh>
    <rPh sb="8" eb="9">
      <t>キ</t>
    </rPh>
    <rPh sb="10" eb="12">
      <t>リュウタ</t>
    </rPh>
    <rPh sb="13" eb="14">
      <t>ドノ</t>
    </rPh>
    <phoneticPr fontId="2"/>
  </si>
  <si>
    <t>項目</t>
    <rPh sb="0" eb="2">
      <t>コウモク</t>
    </rPh>
    <phoneticPr fontId="2"/>
  </si>
  <si>
    <t>自社の基準値</t>
    <rPh sb="0" eb="2">
      <t>ジシャ</t>
    </rPh>
    <rPh sb="3" eb="6">
      <t>キジュンチ</t>
    </rPh>
    <phoneticPr fontId="2"/>
  </si>
  <si>
    <t>点数</t>
    <rPh sb="0" eb="2">
      <t>テンスウ</t>
    </rPh>
    <phoneticPr fontId="2"/>
  </si>
  <si>
    <t>①</t>
    <phoneticPr fontId="2"/>
  </si>
  <si>
    <t>②</t>
    <phoneticPr fontId="2"/>
  </si>
  <si>
    <t>未利用エネルギー活用状況</t>
    <rPh sb="0" eb="3">
      <t>ミリヨウ</t>
    </rPh>
    <rPh sb="8" eb="10">
      <t>カツヨウ</t>
    </rPh>
    <rPh sb="10" eb="12">
      <t>ジョウキョウ</t>
    </rPh>
    <phoneticPr fontId="2"/>
  </si>
  <si>
    <t>③</t>
    <phoneticPr fontId="2"/>
  </si>
  <si>
    <t>再生可能エネルギー導入状況</t>
    <rPh sb="0" eb="2">
      <t>サイセイ</t>
    </rPh>
    <rPh sb="2" eb="4">
      <t>カノウ</t>
    </rPh>
    <rPh sb="9" eb="11">
      <t>ドウニュウ</t>
    </rPh>
    <rPh sb="11" eb="13">
      <t>ジョウキョウ</t>
    </rPh>
    <phoneticPr fontId="2"/>
  </si>
  <si>
    <t>取組の有無</t>
    <rPh sb="0" eb="2">
      <t>トリクミ</t>
    </rPh>
    <rPh sb="3" eb="5">
      <t>ウム</t>
    </rPh>
    <phoneticPr fontId="2"/>
  </si>
  <si>
    <t>④</t>
    <phoneticPr fontId="2"/>
  </si>
  <si>
    <t>①～④の合計点数</t>
    <rPh sb="4" eb="6">
      <t>ゴウケイ</t>
    </rPh>
    <rPh sb="6" eb="8">
      <t>テンスウ</t>
    </rPh>
    <phoneticPr fontId="2"/>
  </si>
  <si>
    <t>注１：「自社の基準値」，「点数」には，別添３により算出した値を記載すること。</t>
    <rPh sb="0" eb="1">
      <t>チュウ</t>
    </rPh>
    <phoneticPr fontId="2"/>
  </si>
  <si>
    <t>注２：合計点数が７０点以上となった者を本案件の入札適合者とする。</t>
    <rPh sb="0" eb="1">
      <t>チュウ</t>
    </rPh>
    <phoneticPr fontId="2"/>
  </si>
  <si>
    <t>注３：条件を満たすことを示す書類を添付すること。（任意様式）</t>
    <rPh sb="0" eb="1">
      <t>チュウ</t>
    </rPh>
    <rPh sb="25" eb="27">
      <t>ニンイ</t>
    </rPh>
    <rPh sb="27" eb="29">
      <t>ヨウシキ</t>
    </rPh>
    <phoneticPr fontId="2"/>
  </si>
  <si>
    <t>（１）　電気事業法（昭和39年法律第170号）第２条の２の規定により小売電気事業の登録を受けている者
　　であること。
（２）　環境配慮条件に関する点数等報告書（様式第５号）</t>
    <rPh sb="29" eb="31">
      <t>キテイ</t>
    </rPh>
    <rPh sb="65" eb="67">
      <t>カンキョウ</t>
    </rPh>
    <rPh sb="67" eb="69">
      <t>ハイリョ</t>
    </rPh>
    <rPh sb="69" eb="71">
      <t>ジョウケン</t>
    </rPh>
    <rPh sb="72" eb="73">
      <t>カン</t>
    </rPh>
    <rPh sb="75" eb="77">
      <t>テンスウ</t>
    </rPh>
    <rPh sb="77" eb="78">
      <t>トウ</t>
    </rPh>
    <rPh sb="78" eb="81">
      <t>ホウコクショ</t>
    </rPh>
    <phoneticPr fontId="2"/>
  </si>
  <si>
    <t>※消費税及び地方消費税相当額を含まない。</t>
    <phoneticPr fontId="2"/>
  </si>
  <si>
    <t>※　入札書に記載する日付は、下記のとおりとしてください。</t>
    <rPh sb="2" eb="4">
      <t>ニュウサツ</t>
    </rPh>
    <rPh sb="4" eb="5">
      <t>ショ</t>
    </rPh>
    <rPh sb="6" eb="8">
      <t>キサイ</t>
    </rPh>
    <rPh sb="10" eb="12">
      <t>ヒヅケ</t>
    </rPh>
    <rPh sb="14" eb="16">
      <t>カキ</t>
    </rPh>
    <phoneticPr fontId="2"/>
  </si>
  <si>
    <t>　　 郵送の場合・・・「作成日」</t>
    <phoneticPr fontId="2"/>
  </si>
  <si>
    <t>　　 入札日に入札書を提出する場合・・・「提出日」</t>
    <phoneticPr fontId="2"/>
  </si>
  <si>
    <t>岡山県総務部財産活用課の指定する場所</t>
  </si>
  <si>
    <t>岡山県知事　伊原木　隆太　殿</t>
    <rPh sb="6" eb="7">
      <t>イ</t>
    </rPh>
    <rPh sb="7" eb="8">
      <t>ハラ</t>
    </rPh>
    <rPh sb="8" eb="9">
      <t>キ</t>
    </rPh>
    <rPh sb="10" eb="12">
      <t>リュウタ</t>
    </rPh>
    <rPh sb="13" eb="14">
      <t>ドノ</t>
    </rPh>
    <phoneticPr fontId="2"/>
  </si>
  <si>
    <t>　　令和　　　年　　　月　　　日</t>
    <rPh sb="2" eb="4">
      <t>レイワ</t>
    </rPh>
    <rPh sb="7" eb="8">
      <t>ネン</t>
    </rPh>
    <rPh sb="11" eb="12">
      <t>ツキ</t>
    </rPh>
    <rPh sb="15" eb="16">
      <t>ヒ</t>
    </rPh>
    <phoneticPr fontId="2"/>
  </si>
  <si>
    <t>所　　在　　地</t>
    <rPh sb="0" eb="1">
      <t>ショ</t>
    </rPh>
    <rPh sb="3" eb="4">
      <t>ザイ</t>
    </rPh>
    <rPh sb="6" eb="7">
      <t>チ</t>
    </rPh>
    <phoneticPr fontId="2"/>
  </si>
  <si>
    <t>1kWh当たりの二酸化炭素排出係数
　　　（調整後排出係数適用）
　　　（単位：kg-CO2/kWh）</t>
    <rPh sb="4" eb="5">
      <t>ア</t>
    </rPh>
    <rPh sb="8" eb="11">
      <t>ニサンカ</t>
    </rPh>
    <rPh sb="11" eb="13">
      <t>タンソ</t>
    </rPh>
    <rPh sb="13" eb="15">
      <t>ハイシュツ</t>
    </rPh>
    <rPh sb="15" eb="17">
      <t>ケイスウ</t>
    </rPh>
    <rPh sb="37" eb="39">
      <t>タンイ</t>
    </rPh>
    <phoneticPr fontId="2"/>
  </si>
  <si>
    <t>省エネに係る情報提供、簡易的DRの取組
地域における再エネの創出・利用の取組</t>
    <phoneticPr fontId="2"/>
  </si>
  <si>
    <t>（所在地）</t>
    <rPh sb="1" eb="4">
      <t>ショザイチ</t>
    </rPh>
    <phoneticPr fontId="2"/>
  </si>
  <si>
    <t>（商号又は名称）</t>
    <rPh sb="1" eb="3">
      <t>ショウゴウ</t>
    </rPh>
    <rPh sb="3" eb="4">
      <t>マタ</t>
    </rPh>
    <rPh sb="5" eb="7">
      <t>メイショウ</t>
    </rPh>
    <phoneticPr fontId="2"/>
  </si>
  <si>
    <t>　岡山県総務部財産活用課長　　殿</t>
    <rPh sb="15" eb="16">
      <t>ドノ</t>
    </rPh>
    <phoneticPr fontId="2"/>
  </si>
  <si>
    <t>小計 (A)</t>
    <rPh sb="0" eb="2">
      <t>ショウケイ</t>
    </rPh>
    <phoneticPr fontId="2"/>
  </si>
  <si>
    <t>小計 (B)</t>
    <rPh sb="0" eb="2">
      <t>ショウケイ</t>
    </rPh>
    <phoneticPr fontId="2"/>
  </si>
  <si>
    <t>小計 (C)</t>
    <rPh sb="0" eb="2">
      <t>ショウケイ</t>
    </rPh>
    <phoneticPr fontId="2"/>
  </si>
  <si>
    <t>月額合計
(A)+(B)+(C)</t>
    <rPh sb="0" eb="2">
      <t>ゲツガク</t>
    </rPh>
    <rPh sb="2" eb="4">
      <t>ゴウケイ</t>
    </rPh>
    <phoneticPr fontId="2"/>
  </si>
  <si>
    <t>令和８年１２月１日から令和９年１１月３０日まで</t>
    <rPh sb="0" eb="1">
      <t>レイ</t>
    </rPh>
    <rPh sb="1" eb="2">
      <t>カズ</t>
    </rPh>
    <rPh sb="3" eb="4">
      <t>ネン</t>
    </rPh>
    <rPh sb="6" eb="7">
      <t>ガツ</t>
    </rPh>
    <rPh sb="8" eb="9">
      <t>ニチ</t>
    </rPh>
    <rPh sb="11" eb="12">
      <t>レイ</t>
    </rPh>
    <rPh sb="12" eb="13">
      <t>カズ</t>
    </rPh>
    <rPh sb="14" eb="15">
      <t>ネン</t>
    </rPh>
    <rPh sb="17" eb="18">
      <t>ガツ</t>
    </rPh>
    <rPh sb="20" eb="21">
      <t>ニチ</t>
    </rPh>
    <phoneticPr fontId="2"/>
  </si>
  <si>
    <t>※入札額は、入札付属書に記載した「参考総価金額」の３施設分の合計額を記載すること。</t>
    <rPh sb="1" eb="3">
      <t>ニュウサツ</t>
    </rPh>
    <rPh sb="3" eb="4">
      <t>ガク</t>
    </rPh>
    <rPh sb="6" eb="8">
      <t>ニュウサツ</t>
    </rPh>
    <rPh sb="8" eb="11">
      <t>フゾクショ</t>
    </rPh>
    <rPh sb="12" eb="14">
      <t>キサイ</t>
    </rPh>
    <rPh sb="17" eb="19">
      <t>サンコウ</t>
    </rPh>
    <rPh sb="19" eb="20">
      <t>ソウ</t>
    </rPh>
    <rPh sb="20" eb="21">
      <t>アタイ</t>
    </rPh>
    <rPh sb="21" eb="23">
      <t>キンガク</t>
    </rPh>
    <rPh sb="26" eb="28">
      <t>シセツ</t>
    </rPh>
    <rPh sb="28" eb="29">
      <t>ブン</t>
    </rPh>
    <rPh sb="30" eb="33">
      <t>ゴウケイガク</t>
    </rPh>
    <rPh sb="34" eb="36">
      <t>キサイ</t>
    </rPh>
    <phoneticPr fontId="2"/>
  </si>
  <si>
    <t>入札付属書①集計表</t>
    <rPh sb="0" eb="2">
      <t>ニュウサツ</t>
    </rPh>
    <rPh sb="2" eb="5">
      <t>フゾクショ</t>
    </rPh>
    <rPh sb="6" eb="8">
      <t>シュウケイ</t>
    </rPh>
    <rPh sb="8" eb="9">
      <t>ヒョウ</t>
    </rPh>
    <phoneticPr fontId="2"/>
  </si>
  <si>
    <t>施設名</t>
    <rPh sb="0" eb="3">
      <t>シセツメイ</t>
    </rPh>
    <phoneticPr fontId="2"/>
  </si>
  <si>
    <t>入札付属書　参考総価金額（A）</t>
    <rPh sb="0" eb="2">
      <t>ニュウサツ</t>
    </rPh>
    <rPh sb="2" eb="5">
      <t>フゾクショ</t>
    </rPh>
    <rPh sb="6" eb="8">
      <t>サンコウ</t>
    </rPh>
    <rPh sb="8" eb="9">
      <t>ソウ</t>
    </rPh>
    <rPh sb="9" eb="10">
      <t>アタイ</t>
    </rPh>
    <rPh sb="10" eb="12">
      <t>キンガク</t>
    </rPh>
    <phoneticPr fontId="2"/>
  </si>
  <si>
    <t>岡山県庁分庁舎</t>
    <rPh sb="0" eb="7">
      <t>オカヤマケンチョウブンチョウシャ</t>
    </rPh>
    <phoneticPr fontId="2"/>
  </si>
  <si>
    <t>小橋町庁舎</t>
    <rPh sb="0" eb="5">
      <t>コバシチョウチョウシャ</t>
    </rPh>
    <phoneticPr fontId="2"/>
  </si>
  <si>
    <t>（A）の合計額
※この金額を入札額とすること</t>
    <rPh sb="4" eb="7">
      <t>ゴウケイガク</t>
    </rPh>
    <rPh sb="11" eb="13">
      <t>キンガク</t>
    </rPh>
    <rPh sb="14" eb="17">
      <t>ニュウサツガク</t>
    </rPh>
    <phoneticPr fontId="2"/>
  </si>
  <si>
    <t>様式第２－３号</t>
    <rPh sb="0" eb="2">
      <t>ヨウシキ</t>
    </rPh>
    <rPh sb="2" eb="3">
      <t>ダイ</t>
    </rPh>
    <rPh sb="6" eb="7">
      <t>ゴウ</t>
    </rPh>
    <phoneticPr fontId="2"/>
  </si>
  <si>
    <t>月額合計
(A)+(B)</t>
    <rPh sb="0" eb="2">
      <t>ゲツガク</t>
    </rPh>
    <rPh sb="2" eb="4">
      <t>ゴウケイ</t>
    </rPh>
    <phoneticPr fontId="2"/>
  </si>
  <si>
    <t>※この金額を入札付属書①集計表の『岡山県庁分庁舎の参考総価金額』とすること。</t>
    <rPh sb="3" eb="5">
      <t>キンガク</t>
    </rPh>
    <rPh sb="6" eb="11">
      <t>ニュウサツフゾクショ</t>
    </rPh>
    <rPh sb="12" eb="15">
      <t>シュウケイヒョウ</t>
    </rPh>
    <rPh sb="17" eb="21">
      <t>オカヤマケンチョウ</t>
    </rPh>
    <rPh sb="21" eb="24">
      <t>ブンチョウシャ</t>
    </rPh>
    <rPh sb="25" eb="27">
      <t>サンコウ</t>
    </rPh>
    <rPh sb="27" eb="28">
      <t>ソウ</t>
    </rPh>
    <rPh sb="28" eb="29">
      <t>アタイ</t>
    </rPh>
    <rPh sb="29" eb="31">
      <t>キンガク</t>
    </rPh>
    <phoneticPr fontId="2"/>
  </si>
  <si>
    <t>注６　</t>
    <rPh sb="0" eb="1">
      <t>チュウ</t>
    </rPh>
    <phoneticPr fontId="2"/>
  </si>
  <si>
    <t>電力量料金は、政府が実施する「電気・ガス料金支援」に係る特別措置による値引き単価を含まない金額とすること。</t>
    <rPh sb="0" eb="2">
      <t>デンリョク</t>
    </rPh>
    <rPh sb="2" eb="3">
      <t>リョウ</t>
    </rPh>
    <rPh sb="3" eb="5">
      <t>リョウキン</t>
    </rPh>
    <rPh sb="7" eb="9">
      <t>セイフ</t>
    </rPh>
    <rPh sb="10" eb="12">
      <t>ジッシ</t>
    </rPh>
    <rPh sb="15" eb="17">
      <t>デンキ</t>
    </rPh>
    <rPh sb="20" eb="22">
      <t>リョウキン</t>
    </rPh>
    <rPh sb="22" eb="24">
      <t>シエン</t>
    </rPh>
    <rPh sb="26" eb="27">
      <t>カカ</t>
    </rPh>
    <rPh sb="28" eb="32">
      <t>トクベツソチ</t>
    </rPh>
    <rPh sb="35" eb="37">
      <t>ネビ</t>
    </rPh>
    <rPh sb="38" eb="40">
      <t>タンカ</t>
    </rPh>
    <rPh sb="41" eb="42">
      <t>フク</t>
    </rPh>
    <rPh sb="45" eb="47">
      <t>キンガク</t>
    </rPh>
    <phoneticPr fontId="2"/>
  </si>
  <si>
    <t>※この金額を入札付属書①集計表の『小橋町庁舎の参考総価金額』とすること。</t>
    <rPh sb="3" eb="5">
      <t>キンガク</t>
    </rPh>
    <rPh sb="6" eb="11">
      <t>ニュウサツフゾクショ</t>
    </rPh>
    <rPh sb="12" eb="15">
      <t>シュウケイヒョウ</t>
    </rPh>
    <rPh sb="17" eb="20">
      <t>コバシチョウ</t>
    </rPh>
    <rPh sb="20" eb="22">
      <t>チョウシャ</t>
    </rPh>
    <rPh sb="23" eb="25">
      <t>サンコウ</t>
    </rPh>
    <rPh sb="25" eb="26">
      <t>ソウ</t>
    </rPh>
    <rPh sb="26" eb="27">
      <t>アタイ</t>
    </rPh>
    <rPh sb="27" eb="29">
      <t>キンガク</t>
    </rPh>
    <phoneticPr fontId="2"/>
  </si>
  <si>
    <t>岡山県庁舎</t>
    <rPh sb="0" eb="3">
      <t>オカヤマケン</t>
    </rPh>
    <rPh sb="3" eb="4">
      <t>チョウ</t>
    </rPh>
    <rPh sb="4" eb="5">
      <t>シャ</t>
    </rPh>
    <phoneticPr fontId="2"/>
  </si>
  <si>
    <t>入札付属書②岡山県庁舎（積算内訳書）</t>
    <rPh sb="0" eb="2">
      <t>ニュウサツ</t>
    </rPh>
    <rPh sb="2" eb="5">
      <t>フゾクショ</t>
    </rPh>
    <rPh sb="6" eb="9">
      <t>オカヤマケン</t>
    </rPh>
    <rPh sb="9" eb="11">
      <t>チョウシャ</t>
    </rPh>
    <rPh sb="12" eb="14">
      <t>セキサン</t>
    </rPh>
    <rPh sb="14" eb="17">
      <t>ウチワケショ</t>
    </rPh>
    <phoneticPr fontId="2"/>
  </si>
  <si>
    <t>※この金額を入札付属書①集計表の『岡山県庁舎の参考総価金額』とすること。</t>
    <rPh sb="3" eb="5">
      <t>キンガク</t>
    </rPh>
    <rPh sb="6" eb="11">
      <t>ニュウサツフゾクショ</t>
    </rPh>
    <rPh sb="12" eb="15">
      <t>シュウケイヒョウ</t>
    </rPh>
    <rPh sb="17" eb="20">
      <t>オカヤマケン</t>
    </rPh>
    <rPh sb="20" eb="22">
      <t>チョウシャ</t>
    </rPh>
    <rPh sb="23" eb="25">
      <t>サンコウ</t>
    </rPh>
    <rPh sb="25" eb="26">
      <t>ソウ</t>
    </rPh>
    <rPh sb="26" eb="27">
      <t>アタイ</t>
    </rPh>
    <rPh sb="27" eb="29">
      <t>キンガク</t>
    </rPh>
    <phoneticPr fontId="2"/>
  </si>
  <si>
    <t>氏　　　　 名</t>
    <phoneticPr fontId="2"/>
  </si>
  <si>
    <t>※　FAX番号、発行責任者・担当者の職氏名及び連絡先も、漏れなく記入してください。（押印省略可）</t>
    <rPh sb="5" eb="7">
      <t>バンゴウ</t>
    </rPh>
    <rPh sb="28" eb="29">
      <t>モ</t>
    </rPh>
    <rPh sb="32" eb="34">
      <t>キニュウ</t>
    </rPh>
    <rPh sb="42" eb="46">
      <t>オウインショウリャク</t>
    </rPh>
    <rPh sb="46" eb="47">
      <t>カ</t>
    </rPh>
    <phoneticPr fontId="2"/>
  </si>
  <si>
    <t>FAX番号</t>
    <rPh sb="3" eb="5">
      <t>バンゴウ</t>
    </rPh>
    <phoneticPr fontId="2"/>
  </si>
  <si>
    <t>発行責任者連絡先</t>
    <rPh sb="0" eb="2">
      <t>ハッコウ</t>
    </rPh>
    <rPh sb="2" eb="5">
      <t>セキニンシャ</t>
    </rPh>
    <rPh sb="5" eb="8">
      <t>レンラクサキ</t>
    </rPh>
    <phoneticPr fontId="2"/>
  </si>
  <si>
    <t>担当者連絡先</t>
    <rPh sb="0" eb="3">
      <t>タントウシャ</t>
    </rPh>
    <rPh sb="3" eb="6">
      <t>レンラクサキ</t>
    </rPh>
    <phoneticPr fontId="2"/>
  </si>
  <si>
    <t>６　　落札決定した場合の手続き　　　　</t>
    <rPh sb="3" eb="5">
      <t>ラクサツ</t>
    </rPh>
    <rPh sb="5" eb="7">
      <t>ケッテイ</t>
    </rPh>
    <rPh sb="9" eb="11">
      <t>バアイ</t>
    </rPh>
    <rPh sb="12" eb="14">
      <t>テツヅ</t>
    </rPh>
    <phoneticPr fontId="2"/>
  </si>
  <si>
    <t>　　　現在の状況は、概ね次のとおりです。</t>
    <rPh sb="3" eb="5">
      <t>ゲンザイ</t>
    </rPh>
    <rPh sb="6" eb="8">
      <t>ジョウキョウ</t>
    </rPh>
    <rPh sb="10" eb="11">
      <t>オオム</t>
    </rPh>
    <rPh sb="12" eb="13">
      <t>ツギ</t>
    </rPh>
    <phoneticPr fontId="2"/>
  </si>
  <si>
    <t>　（１）電子契約サービスの利用希望</t>
    <rPh sb="4" eb="8">
      <t>デンシケイヤク</t>
    </rPh>
    <rPh sb="13" eb="17">
      <t>リヨウキボウ</t>
    </rPh>
    <phoneticPr fontId="2"/>
  </si>
  <si>
    <t>　　　 落札者決定通知後すみやかに、所定の様式にて電子契約サービスの利用を申し出る予定</t>
    <rPh sb="4" eb="7">
      <t>ラクサツシャ</t>
    </rPh>
    <rPh sb="7" eb="9">
      <t>ケッテイ</t>
    </rPh>
    <rPh sb="9" eb="11">
      <t>ツウチ</t>
    </rPh>
    <rPh sb="11" eb="12">
      <t>アト</t>
    </rPh>
    <rPh sb="18" eb="20">
      <t>ショテイ</t>
    </rPh>
    <rPh sb="21" eb="23">
      <t>ヨウシキ</t>
    </rPh>
    <rPh sb="25" eb="27">
      <t>デンシ</t>
    </rPh>
    <rPh sb="27" eb="29">
      <t>ケイヤク</t>
    </rPh>
    <rPh sb="34" eb="36">
      <t>リヨウ</t>
    </rPh>
    <rPh sb="37" eb="38">
      <t>モウ</t>
    </rPh>
    <rPh sb="39" eb="40">
      <t>デ</t>
    </rPh>
    <rPh sb="41" eb="43">
      <t>ヨテイ</t>
    </rPh>
    <phoneticPr fontId="2"/>
  </si>
  <si>
    <t>　　　　（　　有　　・　　無　　）　　</t>
    <phoneticPr fontId="2"/>
  </si>
  <si>
    <t>　（２）過去２年間に上記１と種類及び規模をほぼ同じくする契約を、岡山県、国（公社、公団を含む。）</t>
    <rPh sb="4" eb="6">
      <t>カコ</t>
    </rPh>
    <rPh sb="7" eb="9">
      <t>ネンカン</t>
    </rPh>
    <rPh sb="10" eb="12">
      <t>ジョウキ</t>
    </rPh>
    <rPh sb="14" eb="16">
      <t>シュルイ</t>
    </rPh>
    <rPh sb="16" eb="17">
      <t>オヨ</t>
    </rPh>
    <rPh sb="18" eb="20">
      <t>キボ</t>
    </rPh>
    <rPh sb="23" eb="24">
      <t>オナ</t>
    </rPh>
    <rPh sb="28" eb="30">
      <t>ケイヤク</t>
    </rPh>
    <rPh sb="32" eb="35">
      <t>オカヤマケン</t>
    </rPh>
    <rPh sb="36" eb="37">
      <t>クニ</t>
    </rPh>
    <rPh sb="38" eb="40">
      <t>コウシャ</t>
    </rPh>
    <rPh sb="41" eb="43">
      <t>コウダン</t>
    </rPh>
    <rPh sb="44" eb="45">
      <t>フク</t>
    </rPh>
    <phoneticPr fontId="2"/>
  </si>
  <si>
    <t>　　　 又は他の地方公共団体と２回以上締結し、すべて誠実に履行した実績（契約書の写し等の提出を</t>
    <rPh sb="4" eb="5">
      <t>マタ</t>
    </rPh>
    <rPh sb="6" eb="7">
      <t>ホカ</t>
    </rPh>
    <rPh sb="8" eb="14">
      <t>チホウコウキョウダンタイ</t>
    </rPh>
    <rPh sb="16" eb="19">
      <t>カイイジョウ</t>
    </rPh>
    <rPh sb="19" eb="21">
      <t>テイケツ</t>
    </rPh>
    <rPh sb="26" eb="28">
      <t>セイジツ</t>
    </rPh>
    <rPh sb="29" eb="31">
      <t>リコウ</t>
    </rPh>
    <rPh sb="33" eb="35">
      <t>ジッセキ</t>
    </rPh>
    <rPh sb="36" eb="39">
      <t>ケイヤクショ</t>
    </rPh>
    <rPh sb="40" eb="41">
      <t>ウツ</t>
    </rPh>
    <rPh sb="42" eb="43">
      <t>ナド</t>
    </rPh>
    <rPh sb="44" eb="46">
      <t>テイシュツ</t>
    </rPh>
    <phoneticPr fontId="2"/>
  </si>
  <si>
    <t>　　　 求めることがあります。）　　（　　有　　・　　無　　）</t>
    <rPh sb="4" eb="5">
      <t>モト</t>
    </rPh>
    <phoneticPr fontId="2"/>
  </si>
  <si>
    <t>電子契約利用申出書</t>
    <phoneticPr fontId="2"/>
  </si>
  <si>
    <t>住所（所在地）</t>
    <phoneticPr fontId="2"/>
  </si>
  <si>
    <t>商号（名称）</t>
    <phoneticPr fontId="2"/>
  </si>
  <si>
    <t>代表者職・氏名</t>
    <phoneticPr fontId="2"/>
  </si>
  <si>
    <t>担当者職・氏名</t>
    <phoneticPr fontId="2"/>
  </si>
  <si>
    <t>連絡先（TEL）</t>
    <phoneticPr fontId="2"/>
  </si>
  <si>
    <t>【契約締結権限者】※電子契約の署名者として登録されます。</t>
    <phoneticPr fontId="2"/>
  </si>
  <si>
    <t>役　職</t>
    <phoneticPr fontId="2"/>
  </si>
  <si>
    <t>氏　名</t>
    <phoneticPr fontId="2"/>
  </si>
  <si>
    <t>メールアドレス</t>
    <phoneticPr fontId="2"/>
  </si>
  <si>
    <t>【留意事項】</t>
    <phoneticPr fontId="2"/>
  </si>
  <si>
    <t>※契約締結権限者は、必ずしも社内規定等における最終決裁権者でなくて構いません。</t>
    <phoneticPr fontId="2"/>
  </si>
  <si>
    <t>　 あくまで電子契約サービスにより、電子契約を締結する際の最終的な承認者を設定してください。</t>
    <phoneticPr fontId="2"/>
  </si>
  <si>
    <t>※フリーメールアドレスは不可とします。</t>
    <phoneticPr fontId="2"/>
  </si>
  <si>
    <t>※契約予定日までに電子契約が締結できない場合は紙による契約書の作成に移行します。</t>
    <phoneticPr fontId="2"/>
  </si>
  <si>
    <t>令和　　　　年　　　　月　　　　日</t>
    <rPh sb="0" eb="2">
      <t>レイワ</t>
    </rPh>
    <phoneticPr fontId="2"/>
  </si>
  <si>
    <t>使用するメールアドレスは、次のとおりです。</t>
    <phoneticPr fontId="2"/>
  </si>
  <si>
    <t>岡山県と電子契約サービスを利用して行う契約締結における契約締結権限者および契約締結に</t>
    <phoneticPr fontId="2"/>
  </si>
  <si>
    <t xml:space="preserve"> 　により提出してください。（押印は不要です。）</t>
    <phoneticPr fontId="2"/>
  </si>
  <si>
    <t>※この様式は、契約相手方として決定された際に、速やかに県の担当者まで電子メール等</t>
    <phoneticPr fontId="2"/>
  </si>
  <si>
    <t>契約業務名　　　岡山県庁舎ほか２施設で使用する電気の調達</t>
    <rPh sb="0" eb="5">
      <t>ケイヤクギョウムメイ</t>
    </rPh>
    <phoneticPr fontId="2"/>
  </si>
  <si>
    <t>様式第６号</t>
    <phoneticPr fontId="2"/>
  </si>
  <si>
    <t>代表者職名</t>
    <rPh sb="0" eb="3">
      <t>ダイヒョウシャ</t>
    </rPh>
    <rPh sb="3" eb="4">
      <t>ショク</t>
    </rPh>
    <rPh sb="4" eb="5">
      <t>メイ</t>
    </rPh>
    <phoneticPr fontId="2"/>
  </si>
  <si>
    <t>発行責任者職名　　　　　　氏名</t>
    <rPh sb="0" eb="2">
      <t>ハッコウ</t>
    </rPh>
    <rPh sb="2" eb="5">
      <t>セキニンシャ</t>
    </rPh>
    <rPh sb="5" eb="6">
      <t>ショク</t>
    </rPh>
    <rPh sb="6" eb="7">
      <t>メイ</t>
    </rPh>
    <rPh sb="13" eb="15">
      <t>シメイ</t>
    </rPh>
    <phoneticPr fontId="2"/>
  </si>
  <si>
    <t>担当者職名　　　　　　　　　氏名</t>
    <rPh sb="0" eb="3">
      <t>タントウシャ</t>
    </rPh>
    <rPh sb="3" eb="5">
      <t>ショクメイ</t>
    </rPh>
    <rPh sb="14" eb="16">
      <t>シメイ</t>
    </rPh>
    <phoneticPr fontId="2"/>
  </si>
  <si>
    <t>　令和８年８月７日付けで公告のあった岡山県総務部財産活用課で発注する岡山県庁舎ほか２施設で使用する電気の調達に関する一般競争入札（条件付）に参加したいので，別添のとおり関係資料を添えて申し込みます。
  なお、入札参加資格を満たしていること及び添付書類の内容については事実と相違ないことを誓約します。</t>
    <rPh sb="42" eb="44">
      <t>シセツ</t>
    </rPh>
    <rPh sb="52" eb="54">
      <t>チョウタツ</t>
    </rPh>
    <phoneticPr fontId="2"/>
  </si>
  <si>
    <t>岡山県庁舎ほか２施設で使用する電気の調達</t>
    <rPh sb="8" eb="10">
      <t>シセツ</t>
    </rPh>
    <phoneticPr fontId="2"/>
  </si>
  <si>
    <t>（入札公告に示す３施設）</t>
    <rPh sb="1" eb="3">
      <t>ニュウサツ</t>
    </rPh>
    <rPh sb="3" eb="5">
      <t>コウコク</t>
    </rPh>
    <rPh sb="6" eb="7">
      <t>シメ</t>
    </rPh>
    <rPh sb="9" eb="11">
      <t>シセツ</t>
    </rPh>
    <phoneticPr fontId="2"/>
  </si>
  <si>
    <t>※　所在地、商号又は名称及び代表者職名及び氏名には、契約を締結する権限を有している者について
　記入してください。</t>
    <rPh sb="17" eb="19">
      <t>ショクメイ</t>
    </rPh>
    <rPh sb="19" eb="20">
      <t>オヨ</t>
    </rPh>
    <rPh sb="21" eb="23">
      <t>シメイ</t>
    </rPh>
    <phoneticPr fontId="2"/>
  </si>
  <si>
    <t>第 347 号</t>
    <rPh sb="0" eb="1">
      <t>ダイ</t>
    </rPh>
    <rPh sb="6" eb="7">
      <t>ゴウ</t>
    </rPh>
    <phoneticPr fontId="2"/>
  </si>
  <si>
    <t>岡山県庁舎ほか２施設で使用する電気の調達</t>
    <phoneticPr fontId="2"/>
  </si>
  <si>
    <r>
      <t xml:space="preserve">力率
</t>
    </r>
    <r>
      <rPr>
        <sz val="8"/>
        <color theme="1"/>
        <rFont val="ＭＳ 明朝"/>
        <family val="1"/>
        <charset val="128"/>
      </rPr>
      <t>割引･割増</t>
    </r>
    <rPh sb="0" eb="1">
      <t>リキ</t>
    </rPh>
    <rPh sb="1" eb="2">
      <t>リツ</t>
    </rPh>
    <rPh sb="3" eb="5">
      <t>ワリビキ</t>
    </rPh>
    <rPh sb="6" eb="8">
      <t>ワリマシ</t>
    </rPh>
    <phoneticPr fontId="2"/>
  </si>
  <si>
    <r>
      <t>電力量料金単価</t>
    </r>
    <r>
      <rPr>
        <sz val="8"/>
        <color theme="1"/>
        <rFont val="ＭＳ 明朝"/>
        <family val="1"/>
        <charset val="128"/>
      </rPr>
      <t>（燃料費等調整額は含まない）</t>
    </r>
    <rPh sb="0" eb="2">
      <t>デンリョク</t>
    </rPh>
    <rPh sb="2" eb="3">
      <t>リョウ</t>
    </rPh>
    <rPh sb="3" eb="5">
      <t>リョウキン</t>
    </rPh>
    <rPh sb="5" eb="7">
      <t>タンカ</t>
    </rPh>
    <rPh sb="16" eb="17">
      <t>フク</t>
    </rPh>
    <phoneticPr fontId="2"/>
  </si>
  <si>
    <t>令和
８
年度</t>
    <phoneticPr fontId="2"/>
  </si>
  <si>
    <t>① R8年度小計</t>
    <rPh sb="4" eb="6">
      <t>ネンド</t>
    </rPh>
    <rPh sb="6" eb="8">
      <t>ショウケイ</t>
    </rPh>
    <phoneticPr fontId="2"/>
  </si>
  <si>
    <t>令和
９
年度</t>
    <rPh sb="0" eb="2">
      <t>レイワ</t>
    </rPh>
    <rPh sb="5" eb="7">
      <t>ネンド</t>
    </rPh>
    <phoneticPr fontId="2"/>
  </si>
  <si>
    <t>② R9年度小計</t>
    <rPh sb="4" eb="6">
      <t>ネンド</t>
    </rPh>
    <rPh sb="6" eb="8">
      <t>ショウケイ</t>
    </rPh>
    <phoneticPr fontId="2"/>
  </si>
  <si>
    <t>入札付属書③岡山県庁分庁舎（積算内訳書）</t>
    <rPh sb="0" eb="2">
      <t>ニュウサツ</t>
    </rPh>
    <rPh sb="2" eb="5">
      <t>フゾクショ</t>
    </rPh>
    <rPh sb="6" eb="10">
      <t>オカヤマケンチョウ</t>
    </rPh>
    <rPh sb="10" eb="13">
      <t>ブンチョウシャ</t>
    </rPh>
    <rPh sb="14" eb="16">
      <t>セキサン</t>
    </rPh>
    <rPh sb="16" eb="19">
      <t>ウチワケショ</t>
    </rPh>
    <phoneticPr fontId="2"/>
  </si>
  <si>
    <t>入札付属書④小橋町庁舎（積算内訳書）</t>
    <rPh sb="0" eb="2">
      <t>ニュウサツ</t>
    </rPh>
    <rPh sb="2" eb="5">
      <t>フゾクショ</t>
    </rPh>
    <rPh sb="6" eb="9">
      <t>コバシチョウ</t>
    </rPh>
    <rPh sb="9" eb="11">
      <t>チョウシャ</t>
    </rPh>
    <rPh sb="12" eb="14">
      <t>セキサン</t>
    </rPh>
    <rPh sb="14" eb="17">
      <t>ウチワケショ</t>
    </rPh>
    <phoneticPr fontId="2"/>
  </si>
  <si>
    <t>（入札公告に示す３施設）</t>
    <phoneticPr fontId="2"/>
  </si>
  <si>
    <t>　岡山県庁舎ほか２施設で使用する電気の調達に係る環境配慮条件に関する当社の点数等については、下記のとおり相違ありません。</t>
    <rPh sb="12" eb="14">
      <t>シヨウ</t>
    </rPh>
    <rPh sb="16" eb="18">
      <t>デンキ</t>
    </rPh>
    <rPh sb="19" eb="21">
      <t>チョウタツ</t>
    </rPh>
    <rPh sb="22" eb="23">
      <t>カカ</t>
    </rPh>
    <rPh sb="24" eb="26">
      <t>カンキョウ</t>
    </rPh>
    <rPh sb="26" eb="28">
      <t>ハイリョ</t>
    </rPh>
    <rPh sb="28" eb="30">
      <t>ジョウケン</t>
    </rPh>
    <rPh sb="31" eb="32">
      <t>カン</t>
    </rPh>
    <rPh sb="34" eb="36">
      <t>トウシャ</t>
    </rPh>
    <rPh sb="37" eb="39">
      <t>テンスウ</t>
    </rPh>
    <rPh sb="39" eb="40">
      <t>トウ</t>
    </rPh>
    <rPh sb="46" eb="48">
      <t>カキ</t>
    </rPh>
    <rPh sb="52" eb="54">
      <t>ソウイ</t>
    </rPh>
    <phoneticPr fontId="2"/>
  </si>
  <si>
    <t>令和６年度の状況</t>
    <rPh sb="0" eb="2">
      <t>レイワ</t>
    </rPh>
    <rPh sb="3" eb="5">
      <t>ネンド</t>
    </rPh>
    <rPh sb="5" eb="7">
      <t>ヘイネンド</t>
    </rPh>
    <rPh sb="6" eb="8">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</si>
</sst>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9"/>
      <color theme="1"/>
      <name val="ＭＳ 明朝"/>
      <family val="1"/>
      <charset val="128"/>
    </font>
    <font>
      <sz val="12"/>
      <color theme="1"/>
      <name val="ＭＳ Ｐ明朝"/>
      <family val="1"/>
      <charset val="128"/>
    </font>
    <font>
      <sz val="11"/>
      <color theme="1"/>
      <name val="ＭＳ Ｐ明朝"/>
      <family val="1"/>
      <charset val="128"/>
    </font>
    <font>
      <sz val="10.5"/>
      <color theme="1"/>
      <name val="ＭＳ Ｐ明朝"/>
      <family val="1"/>
      <charset val="128"/>
    </font>
    <font>
      <sz val="14"/>
      <color theme="1"/>
      <name val="ＭＳ Ｐ明朝"/>
      <family val="1"/>
      <charset val="128"/>
    </font>
    <font>
      <sz val="22"/>
      <color theme="1"/>
      <name val="ＭＳ 明朝"/>
      <family val="1"/>
      <charset val="128"/>
    </font>
    <font>
      <b/>
      <sz val="10"/>
      <color theme="1"/>
      <name val="ＭＳ Ｐ明朝"/>
      <family val="1"/>
      <charset val="128"/>
    </font>
    <font>
      <b/>
      <sz val="11"/>
      <color theme="1"/>
      <name val="ＭＳ Ｐ明朝"/>
      <family val="1"/>
      <charset val="128"/>
    </font>
    <font>
      <sz val="11"/>
      <color theme="1"/>
      <name val="ＭＳ 明朝"/>
      <family val="1"/>
      <charset val="128"/>
    </font>
    <font>
      <sz val="16"/>
      <color theme="1"/>
      <name val="ＭＳ 明朝"/>
      <family val="1"/>
      <charset val="128"/>
    </font>
    <font>
      <b/>
      <sz val="16"/>
      <color theme="1"/>
      <name val="ＭＳ Ｐゴシック"/>
      <family val="3"/>
      <charset val="128"/>
    </font>
    <font>
      <sz val="10"/>
      <color theme="1"/>
      <name val="ＭＳ 明朝"/>
      <family val="1"/>
      <charset val="128"/>
    </font>
    <font>
      <sz val="12"/>
      <color theme="1"/>
      <name val="ＭＳ 明朝"/>
      <family val="1"/>
      <charset val="128"/>
    </font>
    <font>
      <b/>
      <sz val="12"/>
      <color theme="1"/>
      <name val="ＭＳ 明朝"/>
      <family val="1"/>
      <charset val="128"/>
    </font>
    <font>
      <sz val="8"/>
      <color theme="1"/>
      <name val="ＭＳ 明朝"/>
      <family val="1"/>
      <charset val="128"/>
    </font>
    <font>
      <sz val="9"/>
      <color theme="1"/>
      <name val="ＭＳ ゴシック"/>
      <family val="3"/>
      <charset val="128"/>
    </font>
    <font>
      <sz val="11"/>
      <color theme="1"/>
      <name val="ＭＳ Ｐゴシック"/>
      <family val="3"/>
      <charset val="128"/>
    </font>
    <font>
      <b/>
      <sz val="9"/>
      <color theme="1"/>
      <name val="ＭＳ ゴシック"/>
      <family val="3"/>
      <charset val="128"/>
    </font>
    <font>
      <sz val="8"/>
      <color theme="1"/>
      <name val="ＭＳ ゴシック"/>
      <family val="3"/>
      <charset val="128"/>
    </font>
    <font>
      <sz val="10.5"/>
      <color theme="1"/>
      <name val="ＭＳ 明朝"/>
      <family val="1"/>
      <charset val="128"/>
    </font>
    <font>
      <sz val="28"/>
      <color theme="1"/>
      <name val="ＭＳ Ｐ明朝"/>
      <family val="1"/>
      <charset val="128"/>
    </font>
    <font>
      <sz val="16"/>
      <color theme="1"/>
      <name val="ＭＳ Ｐ明朝"/>
      <family val="1"/>
      <charset val="128"/>
    </font>
    <font>
      <sz val="18"/>
      <color theme="1"/>
      <name val="游ゴシック Light"/>
      <family val="3"/>
      <charset val="128"/>
      <scheme val="major"/>
    </font>
    <font>
      <sz val="16"/>
      <color theme="1"/>
      <name val="游ゴシック Light"/>
      <family val="3"/>
      <charset val="128"/>
      <scheme val="major"/>
    </font>
    <font>
      <sz val="12"/>
      <color theme="1"/>
      <name val="游ゴシック Light"/>
      <family val="3"/>
      <charset val="128"/>
      <scheme val="major"/>
    </font>
    <font>
      <sz val="18"/>
      <color theme="1"/>
      <name val="ＭＳ Ｐ明朝"/>
      <family val="1"/>
      <charset val="128"/>
    </font>
    <font>
      <sz val="12"/>
      <color theme="1"/>
      <name val="ＭＳ Ｐゴシック"/>
      <family val="3"/>
      <charset val="128"/>
    </font>
    <font>
      <sz val="14"/>
      <color theme="1"/>
      <name val="ＭＳ Ｐゴシック"/>
      <family val="3"/>
      <charset val="128"/>
    </font>
  </fonts>
  <fills count="3">
    <fill>
      <patternFill patternType="none"/>
    </fill>
    <fill>
      <patternFill patternType="gray125"/>
    </fill>
    <fill>
      <patternFill patternType="solid">
        <fgColor rgb="FFFFFFCC"/>
        <bgColor indexed="64"/>
      </patternFill>
    </fill>
  </fills>
  <borders count="8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bottom style="hair">
        <color indexed="64"/>
      </bottom>
      <diagonal/>
    </border>
    <border>
      <left style="medium">
        <color indexed="64"/>
      </left>
      <right style="medium">
        <color indexed="64"/>
      </right>
      <top/>
      <bottom/>
      <diagonal/>
    </border>
    <border>
      <left/>
      <right style="double">
        <color indexed="64"/>
      </right>
      <top style="thin">
        <color indexed="64"/>
      </top>
      <bottom/>
      <diagonal/>
    </border>
    <border>
      <left style="double">
        <color indexed="64"/>
      </left>
      <right style="double">
        <color indexed="64"/>
      </right>
      <top style="double">
        <color indexed="64"/>
      </top>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right style="double">
        <color indexed="64"/>
      </right>
      <top/>
      <bottom style="thin">
        <color indexed="64"/>
      </bottom>
      <diagonal/>
    </border>
    <border>
      <left style="double">
        <color indexed="64"/>
      </left>
      <right style="double">
        <color indexed="64"/>
      </right>
      <top/>
      <bottom style="double">
        <color indexed="64"/>
      </bottom>
      <diagonal/>
    </border>
    <border>
      <left style="double">
        <color indexed="64"/>
      </left>
      <right/>
      <top/>
      <bottom/>
      <diagonal/>
    </border>
    <border>
      <left style="thin">
        <color indexed="64"/>
      </left>
      <right style="double">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thick">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58">
    <xf numFmtId="0" fontId="0" fillId="0" borderId="0" xfId="0">
      <alignment vertical="center"/>
    </xf>
    <xf numFmtId="0" fontId="5" fillId="0" borderId="0" xfId="0" applyFont="1">
      <alignment vertical="center"/>
    </xf>
    <xf numFmtId="0" fontId="4" fillId="0" borderId="0" xfId="0" applyFont="1">
      <alignment vertical="center"/>
    </xf>
    <xf numFmtId="0" fontId="6" fillId="0" borderId="0" xfId="0" applyFont="1" applyAlignment="1">
      <alignment horizontal="justify" vertical="center"/>
    </xf>
    <xf numFmtId="0" fontId="5" fillId="0" borderId="0" xfId="0" applyFont="1" applyAlignment="1">
      <alignment horizontal="center" vertical="center"/>
    </xf>
    <xf numFmtId="0" fontId="6"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10" xfId="0" applyFont="1" applyBorder="1">
      <alignment vertical="center"/>
    </xf>
    <xf numFmtId="0" fontId="5" fillId="0" borderId="10" xfId="0" applyFont="1" applyBorder="1" applyAlignment="1">
      <alignment horizontal="center" vertical="center"/>
    </xf>
    <xf numFmtId="0" fontId="5" fillId="0" borderId="12" xfId="0" applyFont="1" applyBorder="1">
      <alignment vertical="center"/>
    </xf>
    <xf numFmtId="0" fontId="9" fillId="0" borderId="0" xfId="0" applyFont="1">
      <alignment vertical="center"/>
    </xf>
    <xf numFmtId="0" fontId="10" fillId="0" borderId="0" xfId="0" applyFont="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38" fontId="11" fillId="0" borderId="0" xfId="1" applyFont="1" applyAlignment="1">
      <alignment vertical="center" wrapText="1"/>
    </xf>
    <xf numFmtId="38" fontId="12" fillId="0" borderId="0" xfId="1" applyFont="1" applyAlignment="1">
      <alignment vertical="center"/>
    </xf>
    <xf numFmtId="38" fontId="3" fillId="0" borderId="0" xfId="1" applyFont="1" applyAlignment="1"/>
    <xf numFmtId="38" fontId="12" fillId="0" borderId="0" xfId="1" applyFont="1" applyAlignment="1">
      <alignment horizontal="center" vertical="center"/>
    </xf>
    <xf numFmtId="38" fontId="14" fillId="0" borderId="0" xfId="1" applyFont="1" applyAlignment="1">
      <alignment horizontal="right" vertical="top"/>
    </xf>
    <xf numFmtId="38" fontId="15" fillId="0" borderId="0" xfId="1" applyFont="1" applyAlignment="1">
      <alignment vertical="top"/>
    </xf>
    <xf numFmtId="38" fontId="15" fillId="0" borderId="0" xfId="1" applyFont="1" applyAlignment="1">
      <alignment horizontal="center" vertical="center"/>
    </xf>
    <xf numFmtId="38" fontId="15" fillId="0" borderId="0" xfId="1" applyFont="1" applyAlignment="1"/>
    <xf numFmtId="38" fontId="3" fillId="0" borderId="0" xfId="1" applyFont="1" applyAlignment="1">
      <alignment horizontal="right"/>
    </xf>
    <xf numFmtId="38" fontId="15" fillId="0" borderId="0" xfId="1" applyFont="1" applyAlignment="1">
      <alignment vertical="center"/>
    </xf>
    <xf numFmtId="38" fontId="3" fillId="0" borderId="0" xfId="1" applyFont="1" applyAlignment="1">
      <alignment horizontal="right" vertical="center"/>
    </xf>
    <xf numFmtId="38" fontId="11" fillId="0" borderId="0" xfId="1" applyFont="1" applyAlignment="1"/>
    <xf numFmtId="38" fontId="15" fillId="0" borderId="16" xfId="1" applyFont="1" applyBorder="1" applyAlignment="1">
      <alignment vertical="center"/>
    </xf>
    <xf numFmtId="38" fontId="15" fillId="0" borderId="60" xfId="1" applyFont="1" applyBorder="1" applyAlignment="1">
      <alignment vertical="center"/>
    </xf>
    <xf numFmtId="38" fontId="15" fillId="0" borderId="0" xfId="1" applyFont="1" applyBorder="1" applyAlignment="1">
      <alignment vertical="center"/>
    </xf>
    <xf numFmtId="38" fontId="3" fillId="0" borderId="0" xfId="1" applyFont="1" applyAlignment="1">
      <alignment horizontal="left"/>
    </xf>
    <xf numFmtId="38" fontId="3" fillId="0" borderId="60" xfId="1" applyFont="1" applyBorder="1" applyAlignment="1">
      <alignment horizontal="right" vertical="center"/>
    </xf>
    <xf numFmtId="38" fontId="3" fillId="0" borderId="60" xfId="1" applyFont="1" applyBorder="1" applyAlignment="1">
      <alignment vertical="center"/>
    </xf>
    <xf numFmtId="40" fontId="3" fillId="0" borderId="60" xfId="1" applyNumberFormat="1" applyFont="1" applyBorder="1" applyAlignment="1">
      <alignment vertical="center"/>
    </xf>
    <xf numFmtId="9" fontId="3" fillId="0" borderId="60" xfId="1" applyNumberFormat="1" applyFont="1" applyBorder="1" applyAlignment="1">
      <alignment vertical="center"/>
    </xf>
    <xf numFmtId="40" fontId="3" fillId="0" borderId="60" xfId="1" applyNumberFormat="1" applyFont="1" applyBorder="1" applyAlignment="1">
      <alignment vertical="center" shrinkToFit="1"/>
    </xf>
    <xf numFmtId="38" fontId="3" fillId="0" borderId="60" xfId="1" applyFont="1" applyFill="1" applyBorder="1" applyAlignment="1">
      <alignment vertical="center"/>
    </xf>
    <xf numFmtId="40" fontId="3" fillId="0" borderId="60" xfId="1" applyNumberFormat="1" applyFont="1" applyFill="1" applyBorder="1" applyAlignment="1">
      <alignment vertical="center"/>
    </xf>
    <xf numFmtId="38" fontId="3" fillId="0" borderId="0" xfId="1" applyFont="1" applyAlignment="1">
      <alignment vertical="center"/>
    </xf>
    <xf numFmtId="40" fontId="3" fillId="0" borderId="15" xfId="1" applyNumberFormat="1" applyFont="1" applyBorder="1" applyAlignment="1">
      <alignment vertical="center" shrinkToFit="1"/>
    </xf>
    <xf numFmtId="38" fontId="3" fillId="0" borderId="14" xfId="1" applyFont="1" applyFill="1" applyBorder="1" applyAlignment="1">
      <alignment vertical="center"/>
    </xf>
    <xf numFmtId="40" fontId="3" fillId="0" borderId="5" xfId="1" applyNumberFormat="1" applyFont="1" applyBorder="1" applyAlignment="1">
      <alignment vertical="center" shrinkToFit="1"/>
    </xf>
    <xf numFmtId="38" fontId="3" fillId="0" borderId="15" xfId="1" applyFont="1" applyBorder="1" applyAlignment="1">
      <alignment vertical="center"/>
    </xf>
    <xf numFmtId="38" fontId="3" fillId="0" borderId="1" xfId="1" applyFont="1" applyBorder="1" applyAlignment="1">
      <alignment vertical="center"/>
    </xf>
    <xf numFmtId="40" fontId="3" fillId="0" borderId="82" xfId="1" applyNumberFormat="1" applyFont="1" applyBorder="1" applyAlignment="1">
      <alignment vertical="center" shrinkToFit="1"/>
    </xf>
    <xf numFmtId="38" fontId="3" fillId="0" borderId="55" xfId="1" applyFont="1" applyFill="1" applyBorder="1" applyAlignment="1">
      <alignment vertical="center"/>
    </xf>
    <xf numFmtId="40" fontId="3" fillId="0" borderId="3" xfId="1" applyNumberFormat="1" applyFont="1" applyBorder="1" applyAlignment="1">
      <alignment vertical="center" shrinkToFit="1"/>
    </xf>
    <xf numFmtId="38" fontId="3" fillId="0" borderId="81" xfId="1" applyFont="1" applyBorder="1" applyAlignment="1">
      <alignment vertical="center"/>
    </xf>
    <xf numFmtId="38" fontId="3" fillId="0" borderId="22" xfId="1" applyFont="1" applyBorder="1" applyAlignment="1">
      <alignment vertical="center"/>
    </xf>
    <xf numFmtId="38" fontId="18" fillId="0" borderId="0" xfId="1" applyFont="1" applyAlignment="1"/>
    <xf numFmtId="0" fontId="19" fillId="0" borderId="0" xfId="0" applyFont="1">
      <alignment vertical="center"/>
    </xf>
    <xf numFmtId="38" fontId="18" fillId="0" borderId="0" xfId="1" applyFont="1" applyBorder="1" applyAlignment="1">
      <alignment horizontal="center" vertical="center"/>
    </xf>
    <xf numFmtId="38" fontId="18" fillId="0" borderId="0" xfId="1" applyFont="1" applyBorder="1" applyAlignment="1">
      <alignment horizontal="right"/>
    </xf>
    <xf numFmtId="38" fontId="18" fillId="0" borderId="0" xfId="1" applyFont="1" applyBorder="1" applyAlignment="1">
      <alignment horizontal="center"/>
    </xf>
    <xf numFmtId="38" fontId="18" fillId="0" borderId="2" xfId="1" applyFont="1" applyBorder="1" applyAlignment="1">
      <alignment vertical="center"/>
    </xf>
    <xf numFmtId="38" fontId="18" fillId="0" borderId="26" xfId="1" applyFont="1" applyBorder="1" applyAlignment="1"/>
    <xf numFmtId="38" fontId="18" fillId="0" borderId="0" xfId="1" applyFont="1" applyBorder="1" applyAlignment="1"/>
    <xf numFmtId="38" fontId="18" fillId="0" borderId="0" xfId="1" applyFont="1" applyBorder="1" applyAlignment="1">
      <alignment vertical="center"/>
    </xf>
    <xf numFmtId="40" fontId="18" fillId="0" borderId="30" xfId="1" applyNumberFormat="1" applyFont="1" applyBorder="1" applyAlignment="1"/>
    <xf numFmtId="40" fontId="18" fillId="0" borderId="0" xfId="1" applyNumberFormat="1" applyFont="1" applyBorder="1" applyAlignment="1">
      <alignment horizontal="center" vertical="center"/>
    </xf>
    <xf numFmtId="38" fontId="18" fillId="0" borderId="0" xfId="1" applyFont="1" applyBorder="1" applyAlignment="1">
      <alignment horizontal="right" vertical="center"/>
    </xf>
    <xf numFmtId="38" fontId="18" fillId="0" borderId="0" xfId="1" applyFont="1" applyBorder="1" applyAlignment="1">
      <alignment horizontal="center" vertical="center" wrapText="1"/>
    </xf>
    <xf numFmtId="38" fontId="18" fillId="0" borderId="0" xfId="1" applyFont="1" applyBorder="1" applyAlignment="1">
      <alignment horizontal="right" vertical="center" wrapText="1"/>
    </xf>
    <xf numFmtId="38" fontId="20" fillId="0" borderId="0" xfId="1" applyFont="1" applyBorder="1" applyAlignment="1">
      <alignment horizontal="right" vertical="center"/>
    </xf>
    <xf numFmtId="38" fontId="18" fillId="0" borderId="35" xfId="1" applyFont="1" applyBorder="1" applyAlignment="1">
      <alignment vertical="center"/>
    </xf>
    <xf numFmtId="38" fontId="18" fillId="0" borderId="7" xfId="1" applyFont="1" applyBorder="1" applyAlignment="1">
      <alignment horizontal="left" vertical="center" wrapText="1"/>
    </xf>
    <xf numFmtId="38" fontId="3" fillId="0" borderId="36" xfId="1" applyFont="1" applyBorder="1" applyAlignment="1">
      <alignment vertical="center"/>
    </xf>
    <xf numFmtId="38" fontId="3" fillId="0" borderId="37" xfId="1" applyFont="1" applyBorder="1" applyAlignment="1">
      <alignment vertical="center"/>
    </xf>
    <xf numFmtId="38" fontId="18" fillId="0" borderId="0" xfId="1" applyFont="1" applyBorder="1" applyAlignment="1">
      <alignment horizontal="right" vertical="top"/>
    </xf>
    <xf numFmtId="38" fontId="21" fillId="0" borderId="0" xfId="1" applyFont="1" applyBorder="1" applyAlignment="1">
      <alignment horizontal="right" vertical="top"/>
    </xf>
    <xf numFmtId="38" fontId="3" fillId="0" borderId="60" xfId="1" applyFont="1" applyBorder="1" applyAlignment="1">
      <alignment horizontal="right" vertical="center" wrapText="1"/>
    </xf>
    <xf numFmtId="38" fontId="3" fillId="0" borderId="0" xfId="1" applyFont="1" applyBorder="1" applyAlignment="1"/>
    <xf numFmtId="38" fontId="3" fillId="0" borderId="85" xfId="1" applyFont="1" applyBorder="1" applyAlignment="1"/>
    <xf numFmtId="0" fontId="22" fillId="0" borderId="0" xfId="0" applyFont="1" applyAlignment="1">
      <alignment horizontal="justify" vertical="center"/>
    </xf>
    <xf numFmtId="0" fontId="11" fillId="0" borderId="0" xfId="0" applyFont="1">
      <alignment vertical="center"/>
    </xf>
    <xf numFmtId="0" fontId="23" fillId="0" borderId="0" xfId="0" applyFont="1">
      <alignment vertical="center"/>
    </xf>
    <xf numFmtId="0" fontId="7" fillId="0" borderId="0" xfId="0" applyFont="1">
      <alignment vertical="center"/>
    </xf>
    <xf numFmtId="0" fontId="24"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lignment vertical="center"/>
    </xf>
    <xf numFmtId="0" fontId="24" fillId="0" borderId="51" xfId="0" applyFont="1" applyBorder="1">
      <alignment vertical="center"/>
    </xf>
    <xf numFmtId="0" fontId="4" fillId="0" borderId="39" xfId="0" applyFont="1" applyBorder="1">
      <alignment vertical="center"/>
    </xf>
    <xf numFmtId="0" fontId="5" fillId="0" borderId="53" xfId="0" applyFont="1" applyBorder="1" applyAlignment="1">
      <alignment horizontal="left" vertical="center" indent="1"/>
    </xf>
    <xf numFmtId="0" fontId="5" fillId="0" borderId="49" xfId="0" applyFont="1" applyBorder="1">
      <alignment vertical="center"/>
    </xf>
    <xf numFmtId="0" fontId="5" fillId="0" borderId="50" xfId="0" applyFont="1" applyBorder="1">
      <alignment vertical="center"/>
    </xf>
    <xf numFmtId="0" fontId="5" fillId="0" borderId="55" xfId="0" applyFont="1" applyBorder="1">
      <alignment vertical="center"/>
    </xf>
    <xf numFmtId="0" fontId="5" fillId="0" borderId="43" xfId="0" applyFont="1" applyBorder="1">
      <alignment vertical="center"/>
    </xf>
    <xf numFmtId="0" fontId="5" fillId="0" borderId="56" xfId="0" applyFont="1" applyBorder="1">
      <alignment vertical="center"/>
    </xf>
    <xf numFmtId="0" fontId="5" fillId="0" borderId="59" xfId="0" applyFont="1" applyBorder="1">
      <alignment vertical="center"/>
    </xf>
    <xf numFmtId="0" fontId="5" fillId="0" borderId="46" xfId="0" applyFont="1" applyBorder="1">
      <alignment vertical="center"/>
    </xf>
    <xf numFmtId="0" fontId="5" fillId="0" borderId="44" xfId="0" applyFont="1" applyBorder="1">
      <alignment vertical="center"/>
    </xf>
    <xf numFmtId="0" fontId="5" fillId="0" borderId="47" xfId="0" applyFont="1" applyBorder="1">
      <alignment vertical="center"/>
    </xf>
    <xf numFmtId="0" fontId="4" fillId="0" borderId="0" xfId="0" applyFont="1" applyAlignment="1">
      <alignment horizontal="right" vertical="center"/>
    </xf>
    <xf numFmtId="0" fontId="4" fillId="0" borderId="60" xfId="0" applyFont="1" applyBorder="1">
      <alignment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2" borderId="64" xfId="0" applyFont="1" applyFill="1" applyBorder="1" applyAlignment="1">
      <alignment horizontal="center" vertical="center"/>
    </xf>
    <xf numFmtId="0" fontId="4" fillId="0" borderId="65" xfId="0" applyFont="1" applyBorder="1" applyAlignment="1">
      <alignment horizontal="center" vertical="center"/>
    </xf>
    <xf numFmtId="0" fontId="4" fillId="2" borderId="68" xfId="0" applyFont="1" applyFill="1" applyBorder="1" applyAlignment="1">
      <alignment horizontal="center" vertical="center"/>
    </xf>
    <xf numFmtId="0" fontId="4" fillId="0" borderId="69" xfId="0" applyFont="1" applyBorder="1" applyAlignment="1">
      <alignment horizontal="center" vertical="center"/>
    </xf>
    <xf numFmtId="0" fontId="4" fillId="2" borderId="73" xfId="0" applyFont="1" applyFill="1" applyBorder="1" applyAlignment="1">
      <alignment horizontal="center" vertical="center"/>
    </xf>
    <xf numFmtId="0" fontId="4" fillId="0" borderId="37" xfId="0" applyFont="1" applyBorder="1">
      <alignment vertical="center"/>
    </xf>
    <xf numFmtId="0" fontId="4" fillId="0" borderId="49" xfId="0" applyFont="1" applyBorder="1">
      <alignment vertical="center"/>
    </xf>
    <xf numFmtId="0" fontId="4" fillId="0" borderId="16" xfId="0" applyFont="1" applyBorder="1" applyAlignment="1">
      <alignment horizontal="center" vertical="center"/>
    </xf>
    <xf numFmtId="0" fontId="4" fillId="2" borderId="76" xfId="0" applyFont="1" applyFill="1" applyBorder="1" applyAlignment="1">
      <alignment horizontal="center" vertical="center"/>
    </xf>
    <xf numFmtId="0" fontId="4" fillId="2" borderId="78" xfId="0" applyFont="1" applyFill="1" applyBorder="1">
      <alignment vertical="center"/>
    </xf>
    <xf numFmtId="0" fontId="29" fillId="0" borderId="0" xfId="0" applyFont="1">
      <alignment vertical="center"/>
    </xf>
    <xf numFmtId="0" fontId="29" fillId="0" borderId="0" xfId="0" applyFont="1" applyAlignment="1">
      <alignment horizontal="right" vertical="center"/>
    </xf>
    <xf numFmtId="0" fontId="29" fillId="0" borderId="7" xfId="0" applyFont="1" applyBorder="1">
      <alignment vertical="center"/>
    </xf>
    <xf numFmtId="0" fontId="29" fillId="0" borderId="60" xfId="0" applyFont="1" applyBorder="1">
      <alignment vertical="center"/>
    </xf>
    <xf numFmtId="0" fontId="29" fillId="0" borderId="60" xfId="0" applyFont="1" applyBorder="1" applyAlignment="1">
      <alignment horizontal="center" vertical="center"/>
    </xf>
    <xf numFmtId="0" fontId="30"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0" xfId="0" applyFont="1" applyAlignment="1">
      <alignment vertical="top" wrapText="1"/>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8" fillId="0" borderId="0" xfId="0" applyFont="1" applyAlignment="1">
      <alignment horizontal="center" vertical="center"/>
    </xf>
    <xf numFmtId="41" fontId="5" fillId="0" borderId="0" xfId="0" applyNumberFormat="1" applyFont="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38" fontId="11" fillId="0" borderId="0" xfId="1" applyFont="1" applyAlignment="1">
      <alignment horizontal="left" vertical="center" wrapText="1"/>
    </xf>
    <xf numFmtId="38" fontId="13" fillId="0" borderId="0" xfId="1" applyFont="1" applyAlignment="1">
      <alignment horizontal="center" vertical="center"/>
    </xf>
    <xf numFmtId="38" fontId="15" fillId="0" borderId="84" xfId="1" applyFont="1" applyBorder="1" applyAlignment="1">
      <alignment horizontal="center" vertical="center"/>
    </xf>
    <xf numFmtId="38" fontId="15" fillId="0" borderId="16" xfId="1" applyFont="1" applyBorder="1" applyAlignment="1">
      <alignment horizontal="left" vertical="center"/>
    </xf>
    <xf numFmtId="38" fontId="15" fillId="0" borderId="16" xfId="1" applyFont="1" applyBorder="1" applyAlignment="1">
      <alignment horizontal="right" vertical="center"/>
    </xf>
    <xf numFmtId="38" fontId="15" fillId="0" borderId="61" xfId="1" applyFont="1" applyBorder="1" applyAlignment="1">
      <alignment horizontal="left" vertical="center"/>
    </xf>
    <xf numFmtId="38" fontId="15" fillId="0" borderId="61" xfId="1" applyFont="1" applyBorder="1" applyAlignment="1">
      <alignment horizontal="right" vertical="center"/>
    </xf>
    <xf numFmtId="38" fontId="16" fillId="0" borderId="48" xfId="1" applyFont="1" applyBorder="1" applyAlignment="1">
      <alignment horizontal="center" vertical="center" wrapText="1"/>
    </xf>
    <xf numFmtId="38" fontId="16" fillId="0" borderId="49" xfId="1" applyFont="1" applyBorder="1" applyAlignment="1">
      <alignment horizontal="center" vertical="center"/>
    </xf>
    <xf numFmtId="38" fontId="16" fillId="0" borderId="52" xfId="1" applyFont="1" applyBorder="1" applyAlignment="1">
      <alignment horizontal="center" vertical="center"/>
    </xf>
    <xf numFmtId="38" fontId="15" fillId="0" borderId="75" xfId="1" applyFont="1" applyBorder="1" applyAlignment="1">
      <alignment horizontal="center" vertical="center"/>
    </xf>
    <xf numFmtId="38" fontId="15" fillId="0" borderId="76" xfId="1" applyFont="1" applyBorder="1" applyAlignment="1">
      <alignment horizontal="center" vertical="center"/>
    </xf>
    <xf numFmtId="38" fontId="3" fillId="0" borderId="13" xfId="1" applyFont="1" applyBorder="1" applyAlignment="1">
      <alignment horizontal="center" vertical="center"/>
    </xf>
    <xf numFmtId="38" fontId="3" fillId="0" borderId="4" xfId="1" applyFont="1" applyBorder="1" applyAlignment="1">
      <alignment horizontal="center" vertical="center"/>
    </xf>
    <xf numFmtId="38" fontId="3" fillId="0" borderId="70" xfId="1" applyFont="1" applyBorder="1" applyAlignment="1">
      <alignment horizontal="center" vertical="center"/>
    </xf>
    <xf numFmtId="38" fontId="3" fillId="0" borderId="60" xfId="1" applyFont="1" applyBorder="1" applyAlignment="1">
      <alignment horizontal="center" vertical="center"/>
    </xf>
    <xf numFmtId="38" fontId="3" fillId="0" borderId="60" xfId="1" applyFont="1" applyBorder="1" applyAlignment="1">
      <alignment horizontal="center" vertical="center" wrapText="1"/>
    </xf>
    <xf numFmtId="38" fontId="3" fillId="0" borderId="60" xfId="1" applyFont="1" applyBorder="1" applyAlignment="1">
      <alignment horizontal="left" vertical="center" wrapText="1"/>
    </xf>
    <xf numFmtId="38" fontId="3" fillId="0" borderId="18" xfId="1" applyFont="1" applyBorder="1" applyAlignment="1">
      <alignment vertical="center"/>
    </xf>
    <xf numFmtId="38" fontId="3" fillId="0" borderId="20" xfId="1" applyFont="1" applyBorder="1" applyAlignment="1">
      <alignment vertical="center"/>
    </xf>
    <xf numFmtId="38" fontId="20" fillId="0" borderId="32" xfId="1" applyFont="1" applyBorder="1" applyAlignment="1">
      <alignment horizontal="center" vertical="center" wrapText="1"/>
    </xf>
    <xf numFmtId="38" fontId="20" fillId="0" borderId="33" xfId="1" applyFont="1" applyBorder="1" applyAlignment="1">
      <alignment horizontal="center" vertical="center" wrapText="1"/>
    </xf>
    <xf numFmtId="38" fontId="20" fillId="0" borderId="34" xfId="1" applyFont="1" applyBorder="1" applyAlignment="1">
      <alignment horizontal="center" vertical="center" wrapText="1"/>
    </xf>
    <xf numFmtId="38" fontId="3" fillId="0" borderId="1" xfId="1" applyFont="1" applyBorder="1" applyAlignment="1">
      <alignment horizontal="right" vertical="center"/>
    </xf>
    <xf numFmtId="38" fontId="3" fillId="0" borderId="2" xfId="1" applyFont="1" applyBorder="1" applyAlignment="1">
      <alignment horizontal="right" vertical="center"/>
    </xf>
    <xf numFmtId="38" fontId="3" fillId="0" borderId="17" xfId="1" applyFont="1" applyBorder="1" applyAlignment="1">
      <alignment horizontal="right" vertical="center"/>
    </xf>
    <xf numFmtId="38" fontId="3" fillId="0" borderId="6" xfId="1" applyFont="1" applyBorder="1" applyAlignment="1">
      <alignment horizontal="right" vertical="center"/>
    </xf>
    <xf numFmtId="38" fontId="3" fillId="0" borderId="7" xfId="1" applyFont="1" applyBorder="1" applyAlignment="1">
      <alignment horizontal="right" vertical="center"/>
    </xf>
    <xf numFmtId="38" fontId="3" fillId="0" borderId="19" xfId="1" applyFont="1" applyBorder="1" applyAlignment="1">
      <alignment horizontal="right" vertical="center"/>
    </xf>
    <xf numFmtId="38" fontId="3" fillId="0" borderId="61" xfId="1" applyFont="1" applyBorder="1" applyAlignment="1">
      <alignment horizontal="center" vertical="center" wrapText="1"/>
    </xf>
    <xf numFmtId="38" fontId="3" fillId="0" borderId="83" xfId="1" applyFont="1" applyBorder="1" applyAlignment="1">
      <alignment horizontal="center" vertical="center" wrapText="1"/>
    </xf>
    <xf numFmtId="38" fontId="3" fillId="0" borderId="16" xfId="1" applyFont="1" applyBorder="1" applyAlignment="1">
      <alignment horizontal="center" vertical="center" wrapText="1"/>
    </xf>
    <xf numFmtId="38" fontId="3" fillId="0" borderId="1" xfId="1" applyFont="1" applyBorder="1" applyAlignment="1">
      <alignment horizontal="center" vertical="center" wrapText="1"/>
    </xf>
    <xf numFmtId="38" fontId="3" fillId="0" borderId="4" xfId="1" applyFont="1" applyBorder="1" applyAlignment="1">
      <alignment horizontal="center" vertical="center" wrapText="1"/>
    </xf>
    <xf numFmtId="38" fontId="3" fillId="0" borderId="6" xfId="1" applyFont="1" applyBorder="1" applyAlignment="1">
      <alignment horizontal="center" vertical="center" wrapText="1"/>
    </xf>
    <xf numFmtId="38" fontId="3" fillId="0" borderId="18" xfId="1" applyFont="1" applyBorder="1" applyAlignment="1">
      <alignment horizontal="right" vertical="center"/>
    </xf>
    <xf numFmtId="38" fontId="3" fillId="0" borderId="23" xfId="1" applyFont="1" applyBorder="1" applyAlignment="1">
      <alignment horizontal="right" vertical="center"/>
    </xf>
    <xf numFmtId="38" fontId="3" fillId="0" borderId="23" xfId="1" applyFont="1" applyBorder="1" applyAlignment="1">
      <alignment vertical="center"/>
    </xf>
    <xf numFmtId="38" fontId="18" fillId="0" borderId="1" xfId="1" applyFont="1" applyBorder="1" applyAlignment="1">
      <alignment horizontal="right" vertical="center"/>
    </xf>
    <xf numFmtId="38" fontId="18" fillId="0" borderId="24" xfId="1" applyFont="1" applyBorder="1" applyAlignment="1">
      <alignment horizontal="right" vertical="center"/>
    </xf>
    <xf numFmtId="38" fontId="18" fillId="0" borderId="6" xfId="1" applyFont="1" applyBorder="1" applyAlignment="1">
      <alignment horizontal="right" vertical="center"/>
    </xf>
    <xf numFmtId="38" fontId="18" fillId="0" borderId="28" xfId="1" applyFont="1" applyBorder="1" applyAlignment="1">
      <alignment horizontal="right" vertical="center"/>
    </xf>
    <xf numFmtId="38" fontId="18" fillId="0" borderId="25" xfId="1" applyFont="1" applyBorder="1" applyAlignment="1">
      <alignment vertical="center"/>
    </xf>
    <xf numFmtId="38" fontId="18" fillId="0" borderId="29" xfId="1" applyFont="1" applyBorder="1" applyAlignment="1">
      <alignment vertical="center"/>
    </xf>
    <xf numFmtId="40" fontId="18" fillId="0" borderId="27" xfId="1" applyNumberFormat="1" applyFont="1" applyBorder="1" applyAlignment="1">
      <alignment horizontal="center" vertical="center" wrapText="1"/>
    </xf>
    <xf numFmtId="40" fontId="18" fillId="0" borderId="31" xfId="1" applyNumberFormat="1" applyFont="1" applyBorder="1" applyAlignment="1">
      <alignment horizontal="center" vertical="center" wrapText="1"/>
    </xf>
    <xf numFmtId="38" fontId="3" fillId="0" borderId="79" xfId="1" applyFont="1" applyBorder="1" applyAlignment="1">
      <alignment horizontal="right" vertical="center" wrapText="1"/>
    </xf>
    <xf numFmtId="38" fontId="3" fillId="0" borderId="17" xfId="1" applyFont="1" applyBorder="1" applyAlignment="1">
      <alignment horizontal="right" vertical="center" wrapText="1"/>
    </xf>
    <xf numFmtId="38" fontId="3" fillId="0" borderId="80" xfId="1" applyFont="1" applyBorder="1" applyAlignment="1">
      <alignment horizontal="right" vertical="center" wrapText="1"/>
    </xf>
    <xf numFmtId="38" fontId="3" fillId="0" borderId="19" xfId="1" applyFont="1" applyBorder="1" applyAlignment="1">
      <alignment horizontal="right" vertical="center" wrapText="1"/>
    </xf>
    <xf numFmtId="38" fontId="3" fillId="0" borderId="20" xfId="1" applyFont="1" applyBorder="1" applyAlignment="1">
      <alignment horizontal="right" vertical="center"/>
    </xf>
    <xf numFmtId="38" fontId="21" fillId="0" borderId="0" xfId="1" applyFont="1" applyBorder="1" applyAlignment="1">
      <alignment horizontal="left" vertical="top" wrapText="1"/>
    </xf>
    <xf numFmtId="38" fontId="3" fillId="0" borderId="36" xfId="1" applyFont="1" applyBorder="1" applyAlignment="1">
      <alignment horizontal="left" vertical="center"/>
    </xf>
    <xf numFmtId="38" fontId="3" fillId="0" borderId="37" xfId="1" applyFont="1" applyBorder="1" applyAlignment="1">
      <alignment horizontal="left" vertical="center"/>
    </xf>
    <xf numFmtId="38" fontId="3" fillId="0" borderId="38" xfId="1" applyFont="1" applyBorder="1" applyAlignment="1">
      <alignment horizontal="left" vertical="center"/>
    </xf>
    <xf numFmtId="38" fontId="3" fillId="0" borderId="36" xfId="1" applyFont="1" applyBorder="1" applyAlignment="1">
      <alignment vertical="center"/>
    </xf>
    <xf numFmtId="38" fontId="3" fillId="0" borderId="37" xfId="1" applyFont="1" applyBorder="1" applyAlignment="1">
      <alignment vertical="center"/>
    </xf>
    <xf numFmtId="38" fontId="3" fillId="0" borderId="38" xfId="1" applyFont="1" applyBorder="1" applyAlignment="1">
      <alignment vertical="center"/>
    </xf>
    <xf numFmtId="38" fontId="18" fillId="0" borderId="0" xfId="1" applyFont="1" applyBorder="1" applyAlignment="1">
      <alignment horizontal="left" vertical="top" wrapText="1"/>
    </xf>
    <xf numFmtId="0" fontId="24" fillId="0" borderId="0" xfId="0" applyFont="1" applyAlignment="1">
      <alignment horizontal="center" vertical="center"/>
    </xf>
    <xf numFmtId="0" fontId="27" fillId="0" borderId="48" xfId="0" applyFont="1" applyBorder="1" applyAlignment="1">
      <alignment horizontal="center" vertical="center"/>
    </xf>
    <xf numFmtId="0" fontId="27" fillId="0" borderId="49" xfId="0" applyFont="1" applyBorder="1" applyAlignment="1">
      <alignment horizontal="center" vertical="center"/>
    </xf>
    <xf numFmtId="0" fontId="27" fillId="0" borderId="50" xfId="0" applyFont="1" applyBorder="1" applyAlignment="1">
      <alignment horizontal="center" vertical="center"/>
    </xf>
    <xf numFmtId="0" fontId="25" fillId="0" borderId="42" xfId="0" applyFont="1" applyBorder="1" applyAlignment="1">
      <alignment horizontal="center" vertical="center"/>
    </xf>
    <xf numFmtId="0" fontId="25" fillId="0" borderId="43" xfId="0" applyFont="1" applyBorder="1" applyAlignment="1">
      <alignment horizontal="center" vertical="center"/>
    </xf>
    <xf numFmtId="0" fontId="25" fillId="0" borderId="44" xfId="0" applyFont="1" applyBorder="1" applyAlignment="1">
      <alignment horizontal="center" vertical="center"/>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25" fillId="0" borderId="47" xfId="0" applyFont="1" applyBorder="1" applyAlignment="1">
      <alignment horizontal="center" vertical="center"/>
    </xf>
    <xf numFmtId="0" fontId="26" fillId="0" borderId="48" xfId="0" applyFont="1" applyBorder="1" applyAlignment="1">
      <alignment horizontal="center" vertical="center"/>
    </xf>
    <xf numFmtId="0" fontId="26" fillId="0" borderId="49" xfId="0" applyFont="1" applyBorder="1" applyAlignment="1">
      <alignment horizontal="center" vertical="center"/>
    </xf>
    <xf numFmtId="0" fontId="26" fillId="0" borderId="50" xfId="0" applyFont="1" applyBorder="1" applyAlignment="1">
      <alignment horizontal="center" vertical="center"/>
    </xf>
    <xf numFmtId="0" fontId="27" fillId="0" borderId="42" xfId="0" applyFont="1" applyBorder="1" applyAlignment="1">
      <alignment horizontal="center" vertical="center"/>
    </xf>
    <xf numFmtId="0" fontId="27" fillId="0" borderId="43" xfId="0" applyFont="1" applyBorder="1" applyAlignment="1">
      <alignment horizontal="center" vertical="center"/>
    </xf>
    <xf numFmtId="0" fontId="27" fillId="0" borderId="44" xfId="0" applyFont="1" applyBorder="1" applyAlignment="1">
      <alignment horizontal="center" vertical="center"/>
    </xf>
    <xf numFmtId="0" fontId="27" fillId="0" borderId="45" xfId="0" applyFont="1" applyBorder="1" applyAlignment="1">
      <alignment horizontal="center" vertical="center"/>
    </xf>
    <xf numFmtId="0" fontId="27" fillId="0" borderId="46" xfId="0" applyFont="1" applyBorder="1" applyAlignment="1">
      <alignment horizontal="center" vertical="center"/>
    </xf>
    <xf numFmtId="0" fontId="27" fillId="0" borderId="47" xfId="0" applyFont="1" applyBorder="1" applyAlignment="1">
      <alignment horizontal="center" vertical="center"/>
    </xf>
    <xf numFmtId="0" fontId="5" fillId="0" borderId="54" xfId="0" applyFont="1" applyBorder="1" applyAlignment="1">
      <alignment horizontal="center" vertical="distributed" textRotation="255" indent="5"/>
    </xf>
    <xf numFmtId="0" fontId="5" fillId="0" borderId="57" xfId="0" applyFont="1" applyBorder="1" applyAlignment="1">
      <alignment horizontal="center" vertical="distributed" textRotation="255" indent="5"/>
    </xf>
    <xf numFmtId="0" fontId="5" fillId="0" borderId="58" xfId="0" applyFont="1" applyBorder="1" applyAlignment="1">
      <alignment horizontal="center" vertical="distributed" textRotation="255" indent="5"/>
    </xf>
    <xf numFmtId="0" fontId="22" fillId="0" borderId="0" xfId="0" applyFont="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54" xfId="0" applyFont="1" applyBorder="1" applyAlignment="1">
      <alignment horizontal="center" vertical="distributed" textRotation="255" indent="3"/>
    </xf>
    <xf numFmtId="0" fontId="5" fillId="0" borderId="57" xfId="0" applyFont="1" applyBorder="1" applyAlignment="1">
      <alignment horizontal="center" vertical="distributed" textRotation="255" indent="3"/>
    </xf>
    <xf numFmtId="0" fontId="5" fillId="0" borderId="58" xfId="0" applyFont="1" applyBorder="1" applyAlignment="1">
      <alignment horizontal="center" vertical="distributed" textRotation="255" indent="3"/>
    </xf>
    <xf numFmtId="0" fontId="4" fillId="0" borderId="62" xfId="0" applyFont="1" applyBorder="1" applyAlignment="1">
      <alignment vertical="center" wrapText="1"/>
    </xf>
    <xf numFmtId="0" fontId="4" fillId="0" borderId="62" xfId="0" applyFont="1" applyBorder="1">
      <alignment vertical="center"/>
    </xf>
    <xf numFmtId="0" fontId="4" fillId="0" borderId="13" xfId="0" applyFont="1" applyBorder="1">
      <alignment vertical="center"/>
    </xf>
    <xf numFmtId="0" fontId="4" fillId="2" borderId="63" xfId="0" applyFont="1" applyFill="1" applyBorder="1" applyAlignment="1">
      <alignment horizontal="center" vertical="center"/>
    </xf>
    <xf numFmtId="0" fontId="4" fillId="2" borderId="21" xfId="0" applyFont="1" applyFill="1" applyBorder="1" applyAlignment="1">
      <alignment horizontal="center" vertical="center"/>
    </xf>
    <xf numFmtId="0" fontId="28"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16" xfId="0" applyFont="1" applyBorder="1" applyAlignment="1">
      <alignment vertical="center" wrapText="1"/>
    </xf>
    <xf numFmtId="0" fontId="4" fillId="0" borderId="6" xfId="0" applyFont="1" applyBorder="1" applyAlignment="1">
      <alignment vertical="center" wrapText="1"/>
    </xf>
    <xf numFmtId="0" fontId="4" fillId="2" borderId="74" xfId="0" applyFont="1" applyFill="1" applyBorder="1" applyAlignment="1">
      <alignment horizontal="center" vertical="center"/>
    </xf>
    <xf numFmtId="0" fontId="4" fillId="2" borderId="75" xfId="0" applyFont="1" applyFill="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77" xfId="0" applyFont="1" applyBorder="1" applyAlignment="1">
      <alignment horizontal="center" vertical="center"/>
    </xf>
    <xf numFmtId="0" fontId="4" fillId="0" borderId="65" xfId="0" applyFont="1" applyBorder="1">
      <alignment vertical="center"/>
    </xf>
    <xf numFmtId="0" fontId="4" fillId="0" borderId="66" xfId="0" applyFont="1" applyBorder="1">
      <alignment vertical="center"/>
    </xf>
    <xf numFmtId="0" fontId="4" fillId="2" borderId="67" xfId="0" applyFont="1" applyFill="1" applyBorder="1" applyAlignment="1">
      <alignment horizontal="center" vertical="center"/>
    </xf>
    <xf numFmtId="0" fontId="4" fillId="2" borderId="65" xfId="0" applyFont="1" applyFill="1" applyBorder="1" applyAlignment="1">
      <alignment horizontal="center" vertical="center"/>
    </xf>
    <xf numFmtId="0" fontId="4" fillId="0" borderId="69" xfId="0" applyFont="1" applyBorder="1">
      <alignment vertical="center"/>
    </xf>
    <xf numFmtId="0" fontId="4" fillId="0" borderId="70" xfId="0" applyFont="1" applyBorder="1">
      <alignment vertical="center"/>
    </xf>
    <xf numFmtId="0" fontId="4" fillId="2" borderId="71" xfId="0" applyFont="1" applyFill="1" applyBorder="1" applyAlignment="1">
      <alignment horizontal="center" vertical="center"/>
    </xf>
    <xf numFmtId="0" fontId="4" fillId="2" borderId="72"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38100</xdr:colOff>
      <xdr:row>38</xdr:row>
      <xdr:rowOff>9525</xdr:rowOff>
    </xdr:from>
    <xdr:to>
      <xdr:col>2</xdr:col>
      <xdr:colOff>219075</xdr:colOff>
      <xdr:row>39</xdr:row>
      <xdr:rowOff>9525</xdr:rowOff>
    </xdr:to>
    <xdr:sp macro="" textlink="">
      <xdr:nvSpPr>
        <xdr:cNvPr id="2" name="Oval 1">
          <a:extLst>
            <a:ext uri="{FF2B5EF4-FFF2-40B4-BE49-F238E27FC236}">
              <a16:creationId xmlns:a16="http://schemas.microsoft.com/office/drawing/2014/main" id="{00000000-0008-0000-0000-000002000000}"/>
            </a:ext>
          </a:extLst>
        </xdr:cNvPr>
        <xdr:cNvSpPr>
          <a:spLocks noChangeArrowheads="1"/>
        </xdr:cNvSpPr>
      </xdr:nvSpPr>
      <xdr:spPr bwMode="auto">
        <a:xfrm>
          <a:off x="1409700" y="8096250"/>
          <a:ext cx="180975" cy="1714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209550</xdr:colOff>
      <xdr:row>27</xdr:row>
      <xdr:rowOff>142875</xdr:rowOff>
    </xdr:from>
    <xdr:to>
      <xdr:col>9</xdr:col>
      <xdr:colOff>251222</xdr:colOff>
      <xdr:row>30</xdr:row>
      <xdr:rowOff>133350</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a:xfrm>
          <a:off x="3238500" y="7629525"/>
          <a:ext cx="41672" cy="7334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190500</xdr:colOff>
      <xdr:row>40</xdr:row>
      <xdr:rowOff>85725</xdr:rowOff>
    </xdr:from>
    <xdr:to>
      <xdr:col>10</xdr:col>
      <xdr:colOff>685800</xdr:colOff>
      <xdr:row>42</xdr:row>
      <xdr:rowOff>152400</xdr:rowOff>
    </xdr:to>
    <xdr:sp macro="" textlink="">
      <xdr:nvSpPr>
        <xdr:cNvPr id="2" name="円/楕円 2">
          <a:extLst>
            <a:ext uri="{FF2B5EF4-FFF2-40B4-BE49-F238E27FC236}">
              <a16:creationId xmlns:a16="http://schemas.microsoft.com/office/drawing/2014/main" id="{00000000-0008-0000-0700-000002000000}"/>
            </a:ext>
          </a:extLst>
        </xdr:cNvPr>
        <xdr:cNvSpPr/>
      </xdr:nvSpPr>
      <xdr:spPr>
        <a:xfrm>
          <a:off x="5581650" y="8324850"/>
          <a:ext cx="495300" cy="4762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xdr:from>
      <xdr:col>10</xdr:col>
      <xdr:colOff>200025</xdr:colOff>
      <xdr:row>34</xdr:row>
      <xdr:rowOff>79375</xdr:rowOff>
    </xdr:from>
    <xdr:to>
      <xdr:col>10</xdr:col>
      <xdr:colOff>688446</xdr:colOff>
      <xdr:row>37</xdr:row>
      <xdr:rowOff>3175</xdr:rowOff>
    </xdr:to>
    <xdr:sp macro="" textlink="">
      <xdr:nvSpPr>
        <xdr:cNvPr id="3" name="円/楕円 4">
          <a:extLst>
            <a:ext uri="{FF2B5EF4-FFF2-40B4-BE49-F238E27FC236}">
              <a16:creationId xmlns:a16="http://schemas.microsoft.com/office/drawing/2014/main" id="{00000000-0008-0000-0700-000003000000}"/>
            </a:ext>
          </a:extLst>
        </xdr:cNvPr>
        <xdr:cNvSpPr/>
      </xdr:nvSpPr>
      <xdr:spPr>
        <a:xfrm>
          <a:off x="5591175" y="7156450"/>
          <a:ext cx="488421" cy="4762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J62"/>
  <sheetViews>
    <sheetView tabSelected="1" view="pageBreakPreview" zoomScaleNormal="100" zoomScaleSheetLayoutView="100" workbookViewId="0"/>
  </sheetViews>
  <sheetFormatPr defaultRowHeight="13.5" x14ac:dyDescent="0.15"/>
  <cols>
    <col min="1" max="4" width="9" style="1"/>
    <col min="5" max="5" width="9.5" style="1" customWidth="1"/>
    <col min="6" max="8" width="9.375" style="1" customWidth="1"/>
    <col min="9" max="9" width="12.625" style="1" customWidth="1"/>
    <col min="10" max="10" width="3.875" style="1" customWidth="1"/>
    <col min="11" max="16384" width="9" style="1"/>
  </cols>
  <sheetData>
    <row r="1" spans="1:10" x14ac:dyDescent="0.15">
      <c r="A1" s="3"/>
    </row>
    <row r="2" spans="1:10" x14ac:dyDescent="0.15">
      <c r="A2" s="4" t="s">
        <v>0</v>
      </c>
    </row>
    <row r="3" spans="1:10" x14ac:dyDescent="0.15">
      <c r="A3" s="3"/>
    </row>
    <row r="5" spans="1:10" ht="17.25" x14ac:dyDescent="0.15">
      <c r="A5" s="121" t="s">
        <v>1</v>
      </c>
      <c r="B5" s="121"/>
      <c r="C5" s="121"/>
      <c r="D5" s="121"/>
      <c r="E5" s="121"/>
      <c r="F5" s="121"/>
      <c r="G5" s="121"/>
      <c r="H5" s="121"/>
      <c r="I5" s="121"/>
      <c r="J5" s="121"/>
    </row>
    <row r="6" spans="1:10" x14ac:dyDescent="0.15">
      <c r="B6" s="3"/>
    </row>
    <row r="8" spans="1:10" x14ac:dyDescent="0.15">
      <c r="H8" s="1" t="s">
        <v>2</v>
      </c>
    </row>
    <row r="10" spans="1:10" ht="14.25" x14ac:dyDescent="0.15">
      <c r="A10" s="2" t="s">
        <v>151</v>
      </c>
    </row>
    <row r="11" spans="1:10" ht="23.25" customHeight="1" x14ac:dyDescent="0.15">
      <c r="E11" s="5"/>
    </row>
    <row r="12" spans="1:10" ht="18" customHeight="1" x14ac:dyDescent="0.15">
      <c r="E12" s="5" t="s">
        <v>3</v>
      </c>
      <c r="F12" s="5" t="s">
        <v>4</v>
      </c>
      <c r="G12" s="5"/>
    </row>
    <row r="13" spans="1:10" ht="18" customHeight="1" x14ac:dyDescent="0.15">
      <c r="E13" s="6"/>
    </row>
    <row r="14" spans="1:10" ht="18" customHeight="1" x14ac:dyDescent="0.15">
      <c r="E14" s="5" t="s">
        <v>5</v>
      </c>
    </row>
    <row r="15" spans="1:10" ht="18" customHeight="1" x14ac:dyDescent="0.15">
      <c r="E15" s="6" t="s">
        <v>208</v>
      </c>
      <c r="I15" s="7"/>
    </row>
    <row r="16" spans="1:10" ht="14.25" customHeight="1" x14ac:dyDescent="0.15">
      <c r="E16" s="1" t="s">
        <v>173</v>
      </c>
    </row>
    <row r="17" spans="1:10" ht="17.25" customHeight="1" x14ac:dyDescent="0.15">
      <c r="E17" s="6" t="s">
        <v>175</v>
      </c>
    </row>
    <row r="18" spans="1:10" ht="12.75" customHeight="1" x14ac:dyDescent="0.15">
      <c r="E18" s="6"/>
    </row>
    <row r="19" spans="1:10" ht="17.25" customHeight="1" x14ac:dyDescent="0.15">
      <c r="E19" s="6" t="s">
        <v>209</v>
      </c>
    </row>
    <row r="20" spans="1:10" ht="17.25" customHeight="1" x14ac:dyDescent="0.15">
      <c r="E20" s="6" t="s">
        <v>176</v>
      </c>
    </row>
    <row r="21" spans="1:10" ht="17.25" customHeight="1" x14ac:dyDescent="0.15">
      <c r="E21" s="6" t="s">
        <v>210</v>
      </c>
    </row>
    <row r="22" spans="1:10" ht="17.25" customHeight="1" x14ac:dyDescent="0.15">
      <c r="E22" s="6" t="s">
        <v>177</v>
      </c>
    </row>
    <row r="25" spans="1:10" ht="69" customHeight="1" x14ac:dyDescent="0.15">
      <c r="A25" s="122" t="s">
        <v>211</v>
      </c>
      <c r="B25" s="122"/>
      <c r="C25" s="122"/>
      <c r="D25" s="122"/>
      <c r="E25" s="122"/>
      <c r="F25" s="122"/>
      <c r="G25" s="122"/>
      <c r="H25" s="122"/>
      <c r="I25" s="122"/>
      <c r="J25" s="122"/>
    </row>
    <row r="28" spans="1:10" x14ac:dyDescent="0.15">
      <c r="E28" s="1" t="s">
        <v>10</v>
      </c>
    </row>
    <row r="30" spans="1:10" x14ac:dyDescent="0.15">
      <c r="A30" s="1" t="s">
        <v>11</v>
      </c>
      <c r="C30" s="1" t="s">
        <v>215</v>
      </c>
    </row>
    <row r="32" spans="1:10" x14ac:dyDescent="0.15">
      <c r="A32" s="1" t="s">
        <v>12</v>
      </c>
      <c r="C32" s="1" t="s">
        <v>212</v>
      </c>
    </row>
    <row r="34" spans="1:10" x14ac:dyDescent="0.15">
      <c r="A34" s="1" t="s">
        <v>13</v>
      </c>
      <c r="C34" s="1" t="s">
        <v>156</v>
      </c>
    </row>
    <row r="36" spans="1:10" x14ac:dyDescent="0.15">
      <c r="A36" s="1" t="s">
        <v>14</v>
      </c>
      <c r="C36" s="1" t="s">
        <v>15</v>
      </c>
    </row>
    <row r="37" spans="1:10" x14ac:dyDescent="0.15">
      <c r="C37" s="1" t="s">
        <v>213</v>
      </c>
    </row>
    <row r="39" spans="1:10" x14ac:dyDescent="0.15">
      <c r="A39" s="1" t="s">
        <v>16</v>
      </c>
    </row>
    <row r="41" spans="1:10" x14ac:dyDescent="0.15">
      <c r="A41" s="1" t="s">
        <v>17</v>
      </c>
    </row>
    <row r="43" spans="1:10" ht="13.5" customHeight="1" x14ac:dyDescent="0.15">
      <c r="A43" s="123" t="s">
        <v>138</v>
      </c>
      <c r="B43" s="124"/>
      <c r="C43" s="124"/>
      <c r="D43" s="124"/>
      <c r="E43" s="124"/>
      <c r="F43" s="124"/>
      <c r="G43" s="124"/>
      <c r="H43" s="124"/>
      <c r="I43" s="124"/>
      <c r="J43" s="125"/>
    </row>
    <row r="44" spans="1:10" ht="13.5" customHeight="1" x14ac:dyDescent="0.15">
      <c r="A44" s="126"/>
      <c r="B44" s="122"/>
      <c r="C44" s="122"/>
      <c r="D44" s="122"/>
      <c r="E44" s="122"/>
      <c r="F44" s="122"/>
      <c r="G44" s="122"/>
      <c r="H44" s="122"/>
      <c r="I44" s="122"/>
      <c r="J44" s="127"/>
    </row>
    <row r="45" spans="1:10" x14ac:dyDescent="0.15">
      <c r="A45" s="126"/>
      <c r="B45" s="122"/>
      <c r="C45" s="122"/>
      <c r="D45" s="122"/>
      <c r="E45" s="122"/>
      <c r="F45" s="122"/>
      <c r="G45" s="122"/>
      <c r="H45" s="122"/>
      <c r="I45" s="122"/>
      <c r="J45" s="127"/>
    </row>
    <row r="46" spans="1:10" x14ac:dyDescent="0.15">
      <c r="A46" s="126"/>
      <c r="B46" s="122"/>
      <c r="C46" s="122"/>
      <c r="D46" s="122"/>
      <c r="E46" s="122"/>
      <c r="F46" s="122"/>
      <c r="G46" s="122"/>
      <c r="H46" s="122"/>
      <c r="I46" s="122"/>
      <c r="J46" s="127"/>
    </row>
    <row r="47" spans="1:10" x14ac:dyDescent="0.15">
      <c r="A47" s="126"/>
      <c r="B47" s="122"/>
      <c r="C47" s="122"/>
      <c r="D47" s="122"/>
      <c r="E47" s="122"/>
      <c r="F47" s="122"/>
      <c r="G47" s="122"/>
      <c r="H47" s="122"/>
      <c r="I47" s="122"/>
      <c r="J47" s="127"/>
    </row>
    <row r="48" spans="1:10" x14ac:dyDescent="0.15">
      <c r="A48" s="126"/>
      <c r="B48" s="122"/>
      <c r="C48" s="122"/>
      <c r="D48" s="122"/>
      <c r="E48" s="122"/>
      <c r="F48" s="122"/>
      <c r="G48" s="122"/>
      <c r="H48" s="122"/>
      <c r="I48" s="122"/>
      <c r="J48" s="127"/>
    </row>
    <row r="49" spans="1:10" x14ac:dyDescent="0.15">
      <c r="A49" s="128"/>
      <c r="B49" s="129"/>
      <c r="C49" s="129"/>
      <c r="D49" s="129"/>
      <c r="E49" s="129"/>
      <c r="F49" s="129"/>
      <c r="G49" s="129"/>
      <c r="H49" s="129"/>
      <c r="I49" s="129"/>
      <c r="J49" s="130"/>
    </row>
    <row r="51" spans="1:10" x14ac:dyDescent="0.15">
      <c r="A51" s="1" t="s">
        <v>178</v>
      </c>
    </row>
    <row r="52" spans="1:10" x14ac:dyDescent="0.15">
      <c r="A52" s="1" t="s">
        <v>179</v>
      </c>
    </row>
    <row r="53" spans="1:10" x14ac:dyDescent="0.15">
      <c r="A53" s="1" t="s">
        <v>180</v>
      </c>
    </row>
    <row r="54" spans="1:10" x14ac:dyDescent="0.15">
      <c r="A54" s="1" t="s">
        <v>181</v>
      </c>
    </row>
    <row r="55" spans="1:10" x14ac:dyDescent="0.15">
      <c r="A55" s="1" t="s">
        <v>182</v>
      </c>
    </row>
    <row r="56" spans="1:10" x14ac:dyDescent="0.15">
      <c r="A56" s="1" t="s">
        <v>183</v>
      </c>
    </row>
    <row r="57" spans="1:10" x14ac:dyDescent="0.15">
      <c r="A57" s="1" t="s">
        <v>184</v>
      </c>
    </row>
    <row r="58" spans="1:10" x14ac:dyDescent="0.15">
      <c r="A58" s="1" t="s">
        <v>185</v>
      </c>
    </row>
    <row r="60" spans="1:10" ht="13.5" customHeight="1" x14ac:dyDescent="0.15">
      <c r="A60" s="131" t="s">
        <v>214</v>
      </c>
      <c r="B60" s="131"/>
      <c r="C60" s="131"/>
      <c r="D60" s="131"/>
      <c r="E60" s="131"/>
      <c r="F60" s="131"/>
      <c r="G60" s="131"/>
      <c r="H60" s="131"/>
      <c r="I60" s="131"/>
      <c r="J60" s="131"/>
    </row>
    <row r="61" spans="1:10" x14ac:dyDescent="0.15">
      <c r="A61" s="131"/>
      <c r="B61" s="131"/>
      <c r="C61" s="131"/>
      <c r="D61" s="131"/>
      <c r="E61" s="131"/>
      <c r="F61" s="131"/>
      <c r="G61" s="131"/>
      <c r="H61" s="131"/>
      <c r="I61" s="131"/>
      <c r="J61" s="131"/>
    </row>
    <row r="62" spans="1:10" x14ac:dyDescent="0.15">
      <c r="A62" s="132" t="s">
        <v>174</v>
      </c>
      <c r="B62" s="132"/>
      <c r="C62" s="132"/>
      <c r="D62" s="132"/>
      <c r="E62" s="132"/>
      <c r="F62" s="132"/>
      <c r="G62" s="132"/>
      <c r="H62" s="132"/>
      <c r="I62" s="132"/>
      <c r="J62" s="132"/>
    </row>
  </sheetData>
  <mergeCells count="5">
    <mergeCell ref="A5:J5"/>
    <mergeCell ref="A25:J25"/>
    <mergeCell ref="A43:J49"/>
    <mergeCell ref="A60:J61"/>
    <mergeCell ref="A62:J62"/>
  </mergeCells>
  <phoneticPr fontId="2"/>
  <printOptions horizontalCentered="1"/>
  <pageMargins left="0.78740157480314965" right="0.78740157480314965" top="0.59055118110236227" bottom="0.59055118110236227" header="0.11811023622047245" footer="0.11811023622047245"/>
  <pageSetup paperSize="9" scale="89" orientation="portrait"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I37"/>
  <sheetViews>
    <sheetView view="pageBreakPreview" zoomScaleNormal="100" zoomScaleSheetLayoutView="100" workbookViewId="0"/>
  </sheetViews>
  <sheetFormatPr defaultRowHeight="13.5" x14ac:dyDescent="0.15"/>
  <cols>
    <col min="1" max="1" width="6.75" style="56" customWidth="1"/>
    <col min="2" max="6" width="9" style="56"/>
    <col min="7" max="7" width="6.5" style="56" customWidth="1"/>
    <col min="8" max="9" width="12.75" style="56" customWidth="1"/>
    <col min="10" max="10" width="2.875" style="56" customWidth="1"/>
    <col min="11" max="16384" width="9" style="56"/>
  </cols>
  <sheetData>
    <row r="1" spans="1:9" s="1" customFormat="1" ht="15.75" customHeight="1" x14ac:dyDescent="0.15">
      <c r="A1" s="1" t="s">
        <v>120</v>
      </c>
    </row>
    <row r="2" spans="1:9" s="1" customFormat="1" ht="41.25" customHeight="1" x14ac:dyDescent="0.15">
      <c r="A2" s="238" t="s">
        <v>121</v>
      </c>
      <c r="B2" s="238"/>
      <c r="C2" s="238"/>
      <c r="D2" s="238"/>
      <c r="E2" s="238"/>
      <c r="F2" s="238"/>
      <c r="G2" s="238"/>
      <c r="H2" s="238"/>
      <c r="I2" s="238"/>
    </row>
    <row r="3" spans="1:9" s="2" customFormat="1" ht="14.25" x14ac:dyDescent="0.15">
      <c r="I3" s="101" t="s">
        <v>122</v>
      </c>
    </row>
    <row r="4" spans="1:9" s="2" customFormat="1" ht="14.25" x14ac:dyDescent="0.15"/>
    <row r="5" spans="1:9" s="2" customFormat="1" ht="14.25" x14ac:dyDescent="0.15">
      <c r="A5" s="2" t="s">
        <v>123</v>
      </c>
    </row>
    <row r="6" spans="1:9" s="2" customFormat="1" ht="24" customHeight="1" x14ac:dyDescent="0.15">
      <c r="F6" s="2" t="s">
        <v>146</v>
      </c>
    </row>
    <row r="7" spans="1:9" s="2" customFormat="1" ht="24" customHeight="1" x14ac:dyDescent="0.15">
      <c r="F7" s="2" t="s">
        <v>5</v>
      </c>
    </row>
    <row r="8" spans="1:9" s="2" customFormat="1" ht="24" customHeight="1" x14ac:dyDescent="0.15">
      <c r="F8" s="2" t="s">
        <v>101</v>
      </c>
      <c r="I8" s="101" t="s">
        <v>6</v>
      </c>
    </row>
    <row r="9" spans="1:9" s="2" customFormat="1" ht="24" customHeight="1" x14ac:dyDescent="0.15"/>
    <row r="10" spans="1:9" s="2" customFormat="1" ht="14.25" x14ac:dyDescent="0.15"/>
    <row r="11" spans="1:9" s="2" customFormat="1" ht="40.5" customHeight="1" x14ac:dyDescent="0.15">
      <c r="A11" s="239" t="s">
        <v>226</v>
      </c>
      <c r="B11" s="239"/>
      <c r="C11" s="239"/>
      <c r="D11" s="239"/>
      <c r="E11" s="239"/>
      <c r="F11" s="239"/>
      <c r="G11" s="239"/>
      <c r="H11" s="239"/>
      <c r="I11" s="239"/>
    </row>
    <row r="12" spans="1:9" s="2" customFormat="1" ht="14.25" x14ac:dyDescent="0.15">
      <c r="A12" s="240" t="s">
        <v>92</v>
      </c>
      <c r="B12" s="240"/>
      <c r="C12" s="240"/>
      <c r="D12" s="240"/>
      <c r="E12" s="240"/>
      <c r="F12" s="240"/>
      <c r="G12" s="240"/>
      <c r="H12" s="240"/>
      <c r="I12" s="240"/>
    </row>
    <row r="13" spans="1:9" s="2" customFormat="1" ht="14.25" x14ac:dyDescent="0.15"/>
    <row r="14" spans="1:9" s="2" customFormat="1" ht="14.25" x14ac:dyDescent="0.15">
      <c r="A14" s="2" t="s">
        <v>227</v>
      </c>
    </row>
    <row r="15" spans="1:9" s="2" customFormat="1" ht="22.5" customHeight="1" thickBot="1" x14ac:dyDescent="0.2">
      <c r="A15" s="102"/>
      <c r="B15" s="241" t="s">
        <v>124</v>
      </c>
      <c r="C15" s="241"/>
      <c r="D15" s="241"/>
      <c r="E15" s="241"/>
      <c r="F15" s="241"/>
      <c r="G15" s="242" t="s">
        <v>125</v>
      </c>
      <c r="H15" s="242"/>
      <c r="I15" s="103" t="s">
        <v>126</v>
      </c>
    </row>
    <row r="16" spans="1:9" s="2" customFormat="1" ht="60" customHeight="1" x14ac:dyDescent="0.15">
      <c r="A16" s="104" t="s">
        <v>127</v>
      </c>
      <c r="B16" s="233" t="s">
        <v>147</v>
      </c>
      <c r="C16" s="234"/>
      <c r="D16" s="234"/>
      <c r="E16" s="234"/>
      <c r="F16" s="235"/>
      <c r="G16" s="236"/>
      <c r="H16" s="237"/>
      <c r="I16" s="105"/>
    </row>
    <row r="17" spans="1:9" s="2" customFormat="1" ht="60" customHeight="1" x14ac:dyDescent="0.15">
      <c r="A17" s="106" t="s">
        <v>128</v>
      </c>
      <c r="B17" s="250" t="s">
        <v>129</v>
      </c>
      <c r="C17" s="250"/>
      <c r="D17" s="250"/>
      <c r="E17" s="250"/>
      <c r="F17" s="251"/>
      <c r="G17" s="252"/>
      <c r="H17" s="253"/>
      <c r="I17" s="107"/>
    </row>
    <row r="18" spans="1:9" s="2" customFormat="1" ht="60" customHeight="1" thickBot="1" x14ac:dyDescent="0.2">
      <c r="A18" s="108" t="s">
        <v>130</v>
      </c>
      <c r="B18" s="254" t="s">
        <v>131</v>
      </c>
      <c r="C18" s="254"/>
      <c r="D18" s="254"/>
      <c r="E18" s="254"/>
      <c r="F18" s="255"/>
      <c r="G18" s="256"/>
      <c r="H18" s="257"/>
      <c r="I18" s="109"/>
    </row>
    <row r="19" spans="1:9" s="2" customFormat="1" ht="15" thickBot="1" x14ac:dyDescent="0.2">
      <c r="A19" s="110"/>
      <c r="B19" s="110"/>
      <c r="C19" s="110"/>
      <c r="D19" s="110"/>
      <c r="E19" s="110"/>
      <c r="F19" s="110"/>
      <c r="G19" s="111"/>
      <c r="H19" s="111"/>
      <c r="I19" s="111"/>
    </row>
    <row r="20" spans="1:9" s="2" customFormat="1" ht="22.5" customHeight="1" thickBot="1" x14ac:dyDescent="0.2">
      <c r="A20" s="102"/>
      <c r="B20" s="241" t="s">
        <v>124</v>
      </c>
      <c r="C20" s="241"/>
      <c r="D20" s="241"/>
      <c r="E20" s="241"/>
      <c r="F20" s="241"/>
      <c r="G20" s="242" t="s">
        <v>132</v>
      </c>
      <c r="H20" s="242"/>
      <c r="I20" s="103" t="s">
        <v>126</v>
      </c>
    </row>
    <row r="21" spans="1:9" s="2" customFormat="1" ht="60" customHeight="1" thickBot="1" x14ac:dyDescent="0.2">
      <c r="A21" s="112" t="s">
        <v>133</v>
      </c>
      <c r="B21" s="243" t="s">
        <v>148</v>
      </c>
      <c r="C21" s="243"/>
      <c r="D21" s="243"/>
      <c r="E21" s="243"/>
      <c r="F21" s="244"/>
      <c r="G21" s="245"/>
      <c r="H21" s="246"/>
      <c r="I21" s="113"/>
    </row>
    <row r="22" spans="1:9" s="2" customFormat="1" ht="15" thickBot="1" x14ac:dyDescent="0.2"/>
    <row r="23" spans="1:9" s="2" customFormat="1" ht="66.75" customHeight="1" thickBot="1" x14ac:dyDescent="0.2">
      <c r="A23" s="247" t="s">
        <v>134</v>
      </c>
      <c r="B23" s="248"/>
      <c r="C23" s="248"/>
      <c r="D23" s="248"/>
      <c r="E23" s="248"/>
      <c r="F23" s="248"/>
      <c r="G23" s="248"/>
      <c r="H23" s="249"/>
      <c r="I23" s="114"/>
    </row>
    <row r="24" spans="1:9" s="2" customFormat="1" ht="14.25" x14ac:dyDescent="0.15"/>
    <row r="25" spans="1:9" s="2" customFormat="1" ht="14.25" x14ac:dyDescent="0.15"/>
    <row r="26" spans="1:9" s="2" customFormat="1" ht="14.25" x14ac:dyDescent="0.15">
      <c r="A26" s="1" t="s">
        <v>135</v>
      </c>
    </row>
    <row r="27" spans="1:9" s="2" customFormat="1" ht="14.25" x14ac:dyDescent="0.15">
      <c r="A27" s="1"/>
    </row>
    <row r="28" spans="1:9" s="2" customFormat="1" ht="14.25" x14ac:dyDescent="0.15">
      <c r="A28" s="1" t="s">
        <v>136</v>
      </c>
    </row>
    <row r="29" spans="1:9" s="2" customFormat="1" ht="14.25" x14ac:dyDescent="0.15">
      <c r="A29" s="1"/>
    </row>
    <row r="30" spans="1:9" s="2" customFormat="1" ht="14.25" x14ac:dyDescent="0.15">
      <c r="A30" s="1" t="s">
        <v>137</v>
      </c>
    </row>
    <row r="31" spans="1:9" s="2" customFormat="1" ht="14.25" x14ac:dyDescent="0.15"/>
    <row r="32" spans="1:9" s="115" customFormat="1" ht="14.25" x14ac:dyDescent="0.15"/>
    <row r="33" s="115" customFormat="1" ht="14.25" x14ac:dyDescent="0.15"/>
    <row r="34" s="115" customFormat="1" ht="14.25" x14ac:dyDescent="0.15"/>
    <row r="35" s="115" customFormat="1" ht="14.25" x14ac:dyDescent="0.15"/>
    <row r="36" s="115" customFormat="1" ht="14.25" x14ac:dyDescent="0.15"/>
    <row r="37" s="115" customFormat="1" ht="14.25" x14ac:dyDescent="0.15"/>
  </sheetData>
  <mergeCells count="16">
    <mergeCell ref="B21:F21"/>
    <mergeCell ref="G21:H21"/>
    <mergeCell ref="A23:H23"/>
    <mergeCell ref="B17:F17"/>
    <mergeCell ref="G17:H17"/>
    <mergeCell ref="B18:F18"/>
    <mergeCell ref="G18:H18"/>
    <mergeCell ref="B20:F20"/>
    <mergeCell ref="G20:H20"/>
    <mergeCell ref="B16:F16"/>
    <mergeCell ref="G16:H16"/>
    <mergeCell ref="A2:I2"/>
    <mergeCell ref="A11:I11"/>
    <mergeCell ref="A12:I12"/>
    <mergeCell ref="B15:F15"/>
    <mergeCell ref="G15:H15"/>
  </mergeCells>
  <phoneticPr fontId="2"/>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2829-85DB-4E34-B6C7-EF42FC7EA6A7}">
  <sheetPr>
    <tabColor rgb="FF92D050"/>
    <pageSetUpPr fitToPage="1"/>
  </sheetPr>
  <dimension ref="A1:J36"/>
  <sheetViews>
    <sheetView view="pageBreakPreview" topLeftCell="A19" zoomScaleNormal="100" zoomScaleSheetLayoutView="100" workbookViewId="0">
      <selection activeCell="H6" sqref="H6"/>
    </sheetView>
  </sheetViews>
  <sheetFormatPr defaultRowHeight="22.5" customHeight="1" x14ac:dyDescent="0.15"/>
  <cols>
    <col min="1" max="16384" width="9" style="115"/>
  </cols>
  <sheetData>
    <row r="1" spans="1:10" ht="22.5" customHeight="1" x14ac:dyDescent="0.15">
      <c r="A1" s="115" t="s">
        <v>207</v>
      </c>
    </row>
    <row r="3" spans="1:10" ht="22.5" customHeight="1" x14ac:dyDescent="0.15">
      <c r="A3" s="120" t="s">
        <v>186</v>
      </c>
      <c r="B3" s="120"/>
      <c r="C3" s="120"/>
      <c r="D3" s="120"/>
      <c r="E3" s="120"/>
      <c r="F3" s="120"/>
      <c r="G3" s="120"/>
      <c r="H3" s="120"/>
      <c r="I3" s="120"/>
      <c r="J3" s="120"/>
    </row>
    <row r="5" spans="1:10" ht="22.5" customHeight="1" x14ac:dyDescent="0.15">
      <c r="J5" s="116" t="s">
        <v>201</v>
      </c>
    </row>
    <row r="7" spans="1:10" ht="22.5" customHeight="1" x14ac:dyDescent="0.15">
      <c r="A7" s="115" t="s">
        <v>123</v>
      </c>
    </row>
    <row r="9" spans="1:10" ht="22.5" customHeight="1" x14ac:dyDescent="0.15">
      <c r="D9" s="119" t="s">
        <v>187</v>
      </c>
      <c r="E9" s="119"/>
      <c r="F9" s="118"/>
      <c r="G9" s="118"/>
      <c r="H9" s="118"/>
      <c r="I9" s="118"/>
      <c r="J9" s="118"/>
    </row>
    <row r="10" spans="1:10" ht="22.5" customHeight="1" x14ac:dyDescent="0.15">
      <c r="D10" s="119" t="s">
        <v>188</v>
      </c>
      <c r="E10" s="119"/>
      <c r="F10" s="118"/>
      <c r="G10" s="118"/>
      <c r="H10" s="118"/>
      <c r="I10" s="118"/>
      <c r="J10" s="118"/>
    </row>
    <row r="11" spans="1:10" ht="22.5" customHeight="1" x14ac:dyDescent="0.15">
      <c r="D11" s="119" t="s">
        <v>189</v>
      </c>
      <c r="E11" s="119"/>
      <c r="F11" s="118"/>
      <c r="G11" s="118"/>
      <c r="H11" s="118"/>
      <c r="I11" s="118"/>
      <c r="J11" s="118"/>
    </row>
    <row r="12" spans="1:10" ht="22.5" customHeight="1" x14ac:dyDescent="0.15">
      <c r="D12" s="119" t="s">
        <v>190</v>
      </c>
      <c r="E12" s="119"/>
      <c r="F12" s="118"/>
      <c r="G12" s="118"/>
      <c r="H12" s="118"/>
      <c r="I12" s="118"/>
      <c r="J12" s="118"/>
    </row>
    <row r="13" spans="1:10" ht="22.5" customHeight="1" x14ac:dyDescent="0.15">
      <c r="D13" s="119" t="s">
        <v>191</v>
      </c>
      <c r="E13" s="119"/>
      <c r="F13" s="118"/>
      <c r="G13" s="118"/>
      <c r="H13" s="118"/>
      <c r="I13" s="118"/>
      <c r="J13" s="118"/>
    </row>
    <row r="16" spans="1:10" ht="22.5" customHeight="1" x14ac:dyDescent="0.15">
      <c r="A16" s="117" t="s">
        <v>206</v>
      </c>
      <c r="B16" s="117"/>
      <c r="C16" s="117"/>
      <c r="D16" s="117"/>
      <c r="E16" s="117"/>
      <c r="F16" s="117"/>
      <c r="G16" s="117"/>
    </row>
    <row r="19" spans="1:7" ht="22.5" customHeight="1" x14ac:dyDescent="0.15">
      <c r="A19" s="115" t="s">
        <v>203</v>
      </c>
    </row>
    <row r="20" spans="1:7" ht="22.5" customHeight="1" x14ac:dyDescent="0.15">
      <c r="A20" s="115" t="s">
        <v>202</v>
      </c>
    </row>
    <row r="22" spans="1:7" ht="22.5" customHeight="1" x14ac:dyDescent="0.15">
      <c r="A22" s="115" t="s">
        <v>192</v>
      </c>
    </row>
    <row r="24" spans="1:7" ht="22.5" customHeight="1" x14ac:dyDescent="0.15">
      <c r="A24" s="119" t="s">
        <v>193</v>
      </c>
      <c r="B24" s="119"/>
      <c r="C24" s="118"/>
      <c r="D24" s="118"/>
      <c r="E24" s="118"/>
      <c r="F24" s="118"/>
      <c r="G24" s="118"/>
    </row>
    <row r="25" spans="1:7" ht="22.5" customHeight="1" x14ac:dyDescent="0.15">
      <c r="A25" s="119" t="s">
        <v>194</v>
      </c>
      <c r="B25" s="119"/>
      <c r="C25" s="118"/>
      <c r="D25" s="118"/>
      <c r="E25" s="118"/>
      <c r="F25" s="118"/>
      <c r="G25" s="118"/>
    </row>
    <row r="26" spans="1:7" ht="22.5" customHeight="1" x14ac:dyDescent="0.15">
      <c r="A26" s="119" t="s">
        <v>195</v>
      </c>
      <c r="B26" s="119"/>
      <c r="C26" s="118"/>
      <c r="D26" s="118"/>
      <c r="E26" s="118"/>
      <c r="F26" s="118"/>
      <c r="G26" s="118"/>
    </row>
    <row r="30" spans="1:7" ht="22.5" customHeight="1" x14ac:dyDescent="0.15">
      <c r="A30" s="115" t="s">
        <v>196</v>
      </c>
    </row>
    <row r="31" spans="1:7" ht="22.5" customHeight="1" x14ac:dyDescent="0.15">
      <c r="A31" s="115" t="s">
        <v>205</v>
      </c>
    </row>
    <row r="32" spans="1:7" ht="22.5" customHeight="1" x14ac:dyDescent="0.15">
      <c r="A32" s="115" t="s">
        <v>204</v>
      </c>
    </row>
    <row r="33" spans="1:1" ht="22.5" customHeight="1" x14ac:dyDescent="0.15">
      <c r="A33" s="115" t="s">
        <v>197</v>
      </c>
    </row>
    <row r="34" spans="1:1" ht="22.5" customHeight="1" x14ac:dyDescent="0.15">
      <c r="A34" s="115" t="s">
        <v>198</v>
      </c>
    </row>
    <row r="35" spans="1:1" ht="22.5" customHeight="1" x14ac:dyDescent="0.15">
      <c r="A35" s="115" t="s">
        <v>199</v>
      </c>
    </row>
    <row r="36" spans="1:1" ht="22.5" customHeight="1" x14ac:dyDescent="0.15">
      <c r="A36" s="115" t="s">
        <v>200</v>
      </c>
    </row>
  </sheetData>
  <mergeCells count="17">
    <mergeCell ref="A3:J3"/>
    <mergeCell ref="F9:J9"/>
    <mergeCell ref="F10:J10"/>
    <mergeCell ref="F11:J11"/>
    <mergeCell ref="F12:J12"/>
    <mergeCell ref="D9:E9"/>
    <mergeCell ref="D10:E10"/>
    <mergeCell ref="D11:E11"/>
    <mergeCell ref="D12:E12"/>
    <mergeCell ref="F13:J13"/>
    <mergeCell ref="A24:B24"/>
    <mergeCell ref="A25:B25"/>
    <mergeCell ref="A26:B26"/>
    <mergeCell ref="C24:G24"/>
    <mergeCell ref="C25:G25"/>
    <mergeCell ref="C26:G26"/>
    <mergeCell ref="D13:E13"/>
  </mergeCells>
  <phoneticPr fontId="2"/>
  <printOptions horizontalCentered="1"/>
  <pageMargins left="0.78740157480314965" right="0.78740157480314965" top="0.78740157480314965" bottom="0.78740157480314965"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T42"/>
  <sheetViews>
    <sheetView view="pageBreakPreview" zoomScale="70" zoomScaleNormal="100" zoomScaleSheetLayoutView="70" workbookViewId="0"/>
  </sheetViews>
  <sheetFormatPr defaultRowHeight="13.5" x14ac:dyDescent="0.15"/>
  <cols>
    <col min="1" max="1" width="2.75" style="1" customWidth="1"/>
    <col min="2" max="19" width="4.625" style="1" customWidth="1"/>
    <col min="20" max="20" width="2.625" style="1" customWidth="1"/>
    <col min="21" max="16384" width="9" style="1"/>
  </cols>
  <sheetData>
    <row r="1" spans="1:20" ht="18" customHeight="1" x14ac:dyDescent="0.15">
      <c r="A1" s="8"/>
      <c r="B1" s="9"/>
      <c r="C1" s="9"/>
      <c r="D1" s="9"/>
      <c r="E1" s="9"/>
      <c r="F1" s="9"/>
      <c r="G1" s="9"/>
      <c r="H1" s="9"/>
      <c r="I1" s="9"/>
      <c r="J1" s="9"/>
      <c r="K1" s="9"/>
      <c r="L1" s="9"/>
      <c r="M1" s="9"/>
      <c r="N1" s="9"/>
      <c r="O1" s="9"/>
      <c r="P1" s="9"/>
      <c r="Q1" s="9"/>
      <c r="R1" s="9"/>
      <c r="S1" s="9"/>
      <c r="T1" s="10"/>
    </row>
    <row r="2" spans="1:20" ht="18" customHeight="1" x14ac:dyDescent="0.15">
      <c r="A2" s="11"/>
      <c r="B2" s="1" t="s">
        <v>18</v>
      </c>
      <c r="T2" s="12"/>
    </row>
    <row r="3" spans="1:20" ht="18" customHeight="1" x14ac:dyDescent="0.15">
      <c r="A3" s="11"/>
      <c r="T3" s="12"/>
    </row>
    <row r="4" spans="1:20" ht="30.75" customHeight="1" x14ac:dyDescent="0.15">
      <c r="A4" s="11"/>
      <c r="B4" s="135" t="s">
        <v>19</v>
      </c>
      <c r="C4" s="135"/>
      <c r="D4" s="135"/>
      <c r="E4" s="135"/>
      <c r="F4" s="135"/>
      <c r="G4" s="135"/>
      <c r="H4" s="135"/>
      <c r="I4" s="135"/>
      <c r="J4" s="135"/>
      <c r="K4" s="135"/>
      <c r="L4" s="135"/>
      <c r="M4" s="135"/>
      <c r="N4" s="135"/>
      <c r="O4" s="135"/>
      <c r="P4" s="135"/>
      <c r="Q4" s="135"/>
      <c r="R4" s="135"/>
      <c r="S4" s="135"/>
      <c r="T4" s="12"/>
    </row>
    <row r="5" spans="1:20" ht="20.100000000000001" customHeight="1" x14ac:dyDescent="0.15">
      <c r="A5" s="11"/>
      <c r="T5" s="12"/>
    </row>
    <row r="6" spans="1:20" ht="20.100000000000001" customHeight="1" x14ac:dyDescent="0.15">
      <c r="A6" s="11"/>
      <c r="T6" s="12"/>
    </row>
    <row r="7" spans="1:20" ht="20.100000000000001" customHeight="1" x14ac:dyDescent="0.15">
      <c r="A7" s="11"/>
      <c r="B7" s="1" t="s">
        <v>20</v>
      </c>
      <c r="F7" s="1" t="s">
        <v>215</v>
      </c>
      <c r="T7" s="12"/>
    </row>
    <row r="8" spans="1:20" ht="20.100000000000001" customHeight="1" x14ac:dyDescent="0.15">
      <c r="A8" s="11"/>
      <c r="T8" s="12"/>
    </row>
    <row r="9" spans="1:20" ht="20.100000000000001" customHeight="1" x14ac:dyDescent="0.15">
      <c r="A9" s="11"/>
      <c r="B9" s="1" t="s">
        <v>21</v>
      </c>
      <c r="F9" s="1" t="s">
        <v>216</v>
      </c>
      <c r="T9" s="12"/>
    </row>
    <row r="10" spans="1:20" ht="20.100000000000001" customHeight="1" x14ac:dyDescent="0.15">
      <c r="A10" s="11"/>
      <c r="F10" s="136"/>
      <c r="G10" s="136"/>
      <c r="H10" s="136"/>
      <c r="I10" s="134"/>
      <c r="J10" s="134"/>
      <c r="T10" s="12"/>
    </row>
    <row r="11" spans="1:20" ht="20.100000000000001" customHeight="1" x14ac:dyDescent="0.15">
      <c r="A11" s="11"/>
      <c r="B11" s="1" t="s">
        <v>22</v>
      </c>
      <c r="T11" s="12"/>
    </row>
    <row r="12" spans="1:20" ht="18" customHeight="1" x14ac:dyDescent="0.15">
      <c r="A12" s="11"/>
      <c r="B12" s="137" t="s">
        <v>23</v>
      </c>
      <c r="C12" s="138"/>
      <c r="D12" s="138"/>
      <c r="E12" s="139"/>
      <c r="F12" s="143" t="s">
        <v>24</v>
      </c>
      <c r="G12" s="144"/>
      <c r="H12" s="13"/>
      <c r="I12" s="14" t="s">
        <v>25</v>
      </c>
      <c r="J12" s="14" t="s">
        <v>26</v>
      </c>
      <c r="K12" s="14" t="s">
        <v>27</v>
      </c>
      <c r="L12" s="14" t="s">
        <v>28</v>
      </c>
      <c r="M12" s="14" t="s">
        <v>29</v>
      </c>
      <c r="N12" s="14" t="s">
        <v>26</v>
      </c>
      <c r="O12" s="14" t="s">
        <v>27</v>
      </c>
      <c r="P12" s="14" t="s">
        <v>28</v>
      </c>
      <c r="Q12" s="14" t="s">
        <v>30</v>
      </c>
      <c r="R12" s="138" t="s">
        <v>31</v>
      </c>
      <c r="S12" s="139"/>
      <c r="T12" s="12"/>
    </row>
    <row r="13" spans="1:20" ht="41.25" customHeight="1" x14ac:dyDescent="0.15">
      <c r="A13" s="11"/>
      <c r="B13" s="140"/>
      <c r="C13" s="141"/>
      <c r="D13" s="141"/>
      <c r="E13" s="142"/>
      <c r="F13" s="140"/>
      <c r="G13" s="145"/>
      <c r="H13" s="15"/>
      <c r="I13" s="15"/>
      <c r="J13" s="15"/>
      <c r="K13" s="15"/>
      <c r="L13" s="15"/>
      <c r="M13" s="15"/>
      <c r="N13" s="15"/>
      <c r="O13" s="15"/>
      <c r="P13" s="15"/>
      <c r="Q13" s="15"/>
      <c r="R13" s="141"/>
      <c r="S13" s="142"/>
      <c r="T13" s="12"/>
    </row>
    <row r="14" spans="1:20" ht="18" customHeight="1" x14ac:dyDescent="0.15">
      <c r="A14" s="11"/>
      <c r="C14" s="16" t="s">
        <v>139</v>
      </c>
      <c r="J14" s="17"/>
      <c r="T14" s="12"/>
    </row>
    <row r="15" spans="1:20" ht="18" customHeight="1" x14ac:dyDescent="0.15">
      <c r="A15" s="11"/>
      <c r="C15" s="16" t="s">
        <v>157</v>
      </c>
      <c r="T15" s="12"/>
    </row>
    <row r="16" spans="1:20" ht="39.950000000000003" customHeight="1" x14ac:dyDescent="0.15">
      <c r="A16" s="11"/>
      <c r="T16" s="12"/>
    </row>
    <row r="17" spans="1:20" ht="38.25" customHeight="1" x14ac:dyDescent="0.15">
      <c r="A17" s="11"/>
      <c r="B17" s="133" t="s">
        <v>32</v>
      </c>
      <c r="C17" s="133"/>
      <c r="D17" s="133"/>
      <c r="E17" s="133"/>
      <c r="F17" s="133"/>
      <c r="G17" s="133"/>
      <c r="H17" s="133"/>
      <c r="I17" s="133"/>
      <c r="J17" s="133"/>
      <c r="K17" s="133"/>
      <c r="L17" s="133"/>
      <c r="M17" s="133"/>
      <c r="N17" s="133"/>
      <c r="O17" s="133"/>
      <c r="P17" s="133"/>
      <c r="Q17" s="133"/>
      <c r="R17" s="133"/>
      <c r="S17" s="133"/>
      <c r="T17" s="12"/>
    </row>
    <row r="18" spans="1:20" ht="20.100000000000001" customHeight="1" x14ac:dyDescent="0.15">
      <c r="A18" s="11"/>
      <c r="T18" s="12"/>
    </row>
    <row r="19" spans="1:20" ht="20.100000000000001" customHeight="1" x14ac:dyDescent="0.15">
      <c r="A19" s="11"/>
      <c r="T19" s="12"/>
    </row>
    <row r="20" spans="1:20" ht="20.100000000000001" customHeight="1" x14ac:dyDescent="0.15">
      <c r="A20" s="11"/>
      <c r="T20" s="12"/>
    </row>
    <row r="21" spans="1:20" ht="20.100000000000001" customHeight="1" x14ac:dyDescent="0.15">
      <c r="A21" s="11"/>
      <c r="B21" s="1" t="s">
        <v>33</v>
      </c>
      <c r="T21" s="12"/>
    </row>
    <row r="22" spans="1:20" ht="20.100000000000001" customHeight="1" x14ac:dyDescent="0.15">
      <c r="A22" s="11"/>
      <c r="T22" s="12"/>
    </row>
    <row r="23" spans="1:20" ht="20.100000000000001" customHeight="1" x14ac:dyDescent="0.15">
      <c r="A23" s="11"/>
      <c r="B23" s="1" t="s">
        <v>34</v>
      </c>
      <c r="T23" s="12"/>
    </row>
    <row r="24" spans="1:20" ht="20.100000000000001" customHeight="1" x14ac:dyDescent="0.15">
      <c r="A24" s="11"/>
      <c r="T24" s="12"/>
    </row>
    <row r="25" spans="1:20" ht="20.100000000000001" customHeight="1" x14ac:dyDescent="0.15">
      <c r="A25" s="11"/>
      <c r="K25" s="1" t="s">
        <v>3</v>
      </c>
      <c r="T25" s="12"/>
    </row>
    <row r="26" spans="1:20" ht="20.100000000000001" customHeight="1" x14ac:dyDescent="0.15">
      <c r="A26" s="11"/>
      <c r="K26" s="1" t="s">
        <v>35</v>
      </c>
      <c r="T26" s="12"/>
    </row>
    <row r="27" spans="1:20" ht="20.100000000000001" customHeight="1" x14ac:dyDescent="0.15">
      <c r="A27" s="11"/>
      <c r="K27" s="1" t="s">
        <v>36</v>
      </c>
      <c r="S27" s="1" t="s">
        <v>6</v>
      </c>
      <c r="T27" s="12"/>
    </row>
    <row r="28" spans="1:20" ht="20.100000000000001" customHeight="1" x14ac:dyDescent="0.15">
      <c r="A28" s="11"/>
      <c r="T28" s="12"/>
    </row>
    <row r="29" spans="1:20" ht="20.100000000000001" customHeight="1" x14ac:dyDescent="0.15">
      <c r="A29" s="11"/>
      <c r="H29" s="134" t="s">
        <v>37</v>
      </c>
      <c r="I29" s="134"/>
      <c r="K29" s="1" t="s">
        <v>38</v>
      </c>
      <c r="T29" s="12"/>
    </row>
    <row r="30" spans="1:20" ht="20.100000000000001" customHeight="1" x14ac:dyDescent="0.15">
      <c r="A30" s="11"/>
      <c r="H30" s="134"/>
      <c r="I30" s="134"/>
      <c r="K30" s="1" t="s">
        <v>39</v>
      </c>
      <c r="S30" s="1" t="s">
        <v>6</v>
      </c>
      <c r="T30" s="12"/>
    </row>
    <row r="31" spans="1:20" ht="20.100000000000001" customHeight="1" x14ac:dyDescent="0.15">
      <c r="A31" s="11"/>
      <c r="T31" s="12"/>
    </row>
    <row r="32" spans="1:20" ht="18" customHeight="1" x14ac:dyDescent="0.15">
      <c r="A32" s="18"/>
      <c r="B32" s="19"/>
      <c r="C32" s="19"/>
      <c r="D32" s="19"/>
      <c r="E32" s="19"/>
      <c r="F32" s="19"/>
      <c r="G32" s="19"/>
      <c r="H32" s="19"/>
      <c r="I32" s="19"/>
      <c r="J32" s="19"/>
      <c r="K32" s="19"/>
      <c r="L32" s="19"/>
      <c r="M32" s="19"/>
      <c r="N32" s="19"/>
      <c r="O32" s="19"/>
      <c r="P32" s="19"/>
      <c r="Q32" s="19"/>
      <c r="R32" s="19"/>
      <c r="S32" s="19"/>
      <c r="T32" s="20"/>
    </row>
    <row r="33" spans="2:2" ht="18" customHeight="1" x14ac:dyDescent="0.15"/>
    <row r="34" spans="2:2" ht="16.5" customHeight="1" x14ac:dyDescent="0.15">
      <c r="B34" s="1" t="s">
        <v>40</v>
      </c>
    </row>
    <row r="35" spans="2:2" ht="16.5" customHeight="1" x14ac:dyDescent="0.15">
      <c r="B35" s="1" t="s">
        <v>41</v>
      </c>
    </row>
    <row r="36" spans="2:2" ht="16.5" customHeight="1" x14ac:dyDescent="0.15">
      <c r="B36" s="1" t="s">
        <v>42</v>
      </c>
    </row>
    <row r="37" spans="2:2" ht="16.5" customHeight="1" x14ac:dyDescent="0.15">
      <c r="B37" s="1" t="s">
        <v>43</v>
      </c>
    </row>
    <row r="38" spans="2:2" ht="16.5" customHeight="1" x14ac:dyDescent="0.15">
      <c r="B38" s="1" t="s">
        <v>140</v>
      </c>
    </row>
    <row r="39" spans="2:2" ht="16.5" customHeight="1" x14ac:dyDescent="0.15">
      <c r="B39" s="1" t="s">
        <v>141</v>
      </c>
    </row>
    <row r="40" spans="2:2" ht="16.5" customHeight="1" x14ac:dyDescent="0.15">
      <c r="B40" s="1" t="s">
        <v>142</v>
      </c>
    </row>
    <row r="41" spans="2:2" ht="14.1" customHeight="1" x14ac:dyDescent="0.15"/>
    <row r="42" spans="2:2" ht="14.1" customHeight="1" x14ac:dyDescent="0.15"/>
  </sheetData>
  <mergeCells count="8">
    <mergeCell ref="B17:S17"/>
    <mergeCell ref="H29:I30"/>
    <mergeCell ref="B4:S4"/>
    <mergeCell ref="F10:H10"/>
    <mergeCell ref="I10:J10"/>
    <mergeCell ref="B12:E13"/>
    <mergeCell ref="F12:G13"/>
    <mergeCell ref="R12:S13"/>
  </mergeCells>
  <phoneticPr fontId="2"/>
  <printOptions horizontalCentered="1"/>
  <pageMargins left="0.70866141732283472" right="0.70866141732283472" top="0.74803149606299213" bottom="0.74803149606299213" header="0.31496062992125984" footer="0.31496062992125984"/>
  <pageSetup paperSize="9"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J15"/>
  <sheetViews>
    <sheetView view="pageBreakPreview" zoomScale="85" zoomScaleNormal="100" zoomScaleSheetLayoutView="85" workbookViewId="0">
      <selection sqref="A1:D1"/>
    </sheetView>
  </sheetViews>
  <sheetFormatPr defaultRowHeight="11.25" x14ac:dyDescent="0.15"/>
  <cols>
    <col min="1" max="1" width="7.5" style="23" customWidth="1"/>
    <col min="2" max="2" width="5.375" style="23" customWidth="1"/>
    <col min="3" max="9" width="12.5" style="23" customWidth="1"/>
    <col min="10" max="10" width="11.75" style="23" customWidth="1"/>
    <col min="11" max="11" width="0.625" style="23" customWidth="1"/>
    <col min="12" max="16384" width="9" style="23"/>
  </cols>
  <sheetData>
    <row r="1" spans="1:10" ht="28.5" customHeight="1" x14ac:dyDescent="0.15">
      <c r="A1" s="146" t="s">
        <v>44</v>
      </c>
      <c r="B1" s="146"/>
      <c r="C1" s="146"/>
      <c r="D1" s="146"/>
      <c r="E1" s="21"/>
      <c r="F1" s="21"/>
      <c r="G1" s="22"/>
      <c r="H1" s="22"/>
      <c r="I1" s="22"/>
      <c r="J1" s="22"/>
    </row>
    <row r="2" spans="1:10" ht="22.5" customHeight="1" x14ac:dyDescent="0.15">
      <c r="A2" s="147" t="s">
        <v>158</v>
      </c>
      <c r="B2" s="147"/>
      <c r="C2" s="147"/>
      <c r="D2" s="147"/>
      <c r="E2" s="147"/>
      <c r="F2" s="147"/>
      <c r="G2" s="147"/>
      <c r="H2" s="147"/>
      <c r="I2" s="147"/>
      <c r="J2" s="147"/>
    </row>
    <row r="3" spans="1:10" ht="17.25" customHeight="1" x14ac:dyDescent="0.15">
      <c r="A3" s="24"/>
      <c r="B3" s="24"/>
      <c r="C3" s="24"/>
      <c r="D3" s="24"/>
      <c r="E3" s="24"/>
      <c r="F3" s="24"/>
      <c r="G3" s="24"/>
      <c r="H3" s="24"/>
      <c r="I3" s="24"/>
      <c r="J3" s="25" t="s">
        <v>45</v>
      </c>
    </row>
    <row r="4" spans="1:10" s="28" customFormat="1" ht="20.25" customHeight="1" x14ac:dyDescent="0.15">
      <c r="A4" s="26" t="s">
        <v>144</v>
      </c>
      <c r="B4" s="27"/>
      <c r="C4" s="27"/>
      <c r="D4" s="27"/>
      <c r="E4" s="27"/>
      <c r="F4" s="27"/>
      <c r="H4" s="27"/>
      <c r="I4" s="27"/>
      <c r="J4" s="27"/>
    </row>
    <row r="5" spans="1:10" s="28" customFormat="1" ht="20.25" customHeight="1" x14ac:dyDescent="0.15">
      <c r="A5" s="26"/>
      <c r="B5" s="27"/>
      <c r="C5" s="27"/>
      <c r="D5" s="27"/>
      <c r="E5" s="27"/>
      <c r="F5" s="27"/>
      <c r="G5" s="29" t="s">
        <v>46</v>
      </c>
      <c r="H5" s="27"/>
      <c r="I5" s="27"/>
      <c r="J5" s="27"/>
    </row>
    <row r="6" spans="1:10" s="28" customFormat="1" ht="27" customHeight="1" x14ac:dyDescent="0.15">
      <c r="A6" s="27"/>
      <c r="B6" s="27"/>
      <c r="C6" s="27"/>
      <c r="D6" s="27"/>
      <c r="E6" s="30"/>
      <c r="F6" s="27"/>
      <c r="G6" s="31" t="s">
        <v>149</v>
      </c>
      <c r="H6" s="27"/>
      <c r="I6" s="27"/>
      <c r="J6" s="27"/>
    </row>
    <row r="7" spans="1:10" s="28" customFormat="1" ht="27" customHeight="1" x14ac:dyDescent="0.15">
      <c r="A7" s="27"/>
      <c r="B7" s="27"/>
      <c r="C7" s="27"/>
      <c r="D7" s="27"/>
      <c r="E7" s="27"/>
      <c r="F7" s="27"/>
      <c r="G7" s="31" t="s">
        <v>150</v>
      </c>
      <c r="H7" s="27"/>
      <c r="I7" s="27"/>
      <c r="J7" s="27"/>
    </row>
    <row r="8" spans="1:10" s="28" customFormat="1" ht="27" customHeight="1" x14ac:dyDescent="0.15">
      <c r="A8" s="27"/>
      <c r="B8" s="27"/>
      <c r="C8" s="27"/>
      <c r="D8" s="27"/>
      <c r="E8" s="27"/>
      <c r="F8" s="27"/>
      <c r="G8" s="31"/>
      <c r="H8" s="27"/>
      <c r="I8" s="27"/>
      <c r="J8" s="27"/>
    </row>
    <row r="9" spans="1:10" ht="15.75" customHeight="1" x14ac:dyDescent="0.15">
      <c r="A9" s="32"/>
      <c r="J9" s="29" t="s">
        <v>47</v>
      </c>
    </row>
    <row r="10" spans="1:10" ht="45" customHeight="1" thickBot="1" x14ac:dyDescent="0.2">
      <c r="A10" s="32"/>
      <c r="B10" s="148" t="s">
        <v>159</v>
      </c>
      <c r="C10" s="148"/>
      <c r="D10" s="148"/>
      <c r="E10" s="148"/>
      <c r="F10" s="148"/>
      <c r="G10" s="148" t="s">
        <v>160</v>
      </c>
      <c r="H10" s="148"/>
      <c r="I10" s="148"/>
      <c r="J10" s="148"/>
    </row>
    <row r="11" spans="1:10" ht="45" customHeight="1" thickTop="1" x14ac:dyDescent="0.15">
      <c r="A11" s="32"/>
      <c r="B11" s="33">
        <v>1</v>
      </c>
      <c r="C11" s="149" t="s">
        <v>170</v>
      </c>
      <c r="D11" s="149"/>
      <c r="E11" s="149"/>
      <c r="F11" s="149"/>
      <c r="G11" s="150"/>
      <c r="H11" s="150"/>
      <c r="I11" s="150"/>
      <c r="J11" s="150"/>
    </row>
    <row r="12" spans="1:10" ht="45" customHeight="1" x14ac:dyDescent="0.15">
      <c r="A12" s="32"/>
      <c r="B12" s="33">
        <v>2</v>
      </c>
      <c r="C12" s="149" t="s">
        <v>161</v>
      </c>
      <c r="D12" s="149"/>
      <c r="E12" s="149"/>
      <c r="F12" s="149"/>
      <c r="G12" s="150"/>
      <c r="H12" s="150"/>
      <c r="I12" s="150"/>
      <c r="J12" s="150"/>
    </row>
    <row r="13" spans="1:10" ht="45" customHeight="1" thickBot="1" x14ac:dyDescent="0.2">
      <c r="A13" s="32"/>
      <c r="B13" s="34">
        <v>3</v>
      </c>
      <c r="C13" s="151" t="s">
        <v>162</v>
      </c>
      <c r="D13" s="151"/>
      <c r="E13" s="151"/>
      <c r="F13" s="151"/>
      <c r="G13" s="152"/>
      <c r="H13" s="152"/>
      <c r="I13" s="152"/>
      <c r="J13" s="152"/>
    </row>
    <row r="14" spans="1:10" ht="45" customHeight="1" thickBot="1" x14ac:dyDescent="0.2">
      <c r="A14" s="32"/>
      <c r="B14" s="35"/>
      <c r="C14" s="153" t="s">
        <v>163</v>
      </c>
      <c r="D14" s="154"/>
      <c r="E14" s="154"/>
      <c r="F14" s="155"/>
      <c r="G14" s="156"/>
      <c r="H14" s="156"/>
      <c r="I14" s="156"/>
      <c r="J14" s="157"/>
    </row>
    <row r="15" spans="1:10" ht="17.25" customHeight="1" x14ac:dyDescent="0.15"/>
  </sheetData>
  <mergeCells count="12">
    <mergeCell ref="C13:F13"/>
    <mergeCell ref="G13:J13"/>
    <mergeCell ref="C14:F14"/>
    <mergeCell ref="G14:J14"/>
    <mergeCell ref="C12:F12"/>
    <mergeCell ref="G12:J12"/>
    <mergeCell ref="A1:D1"/>
    <mergeCell ref="A2:J2"/>
    <mergeCell ref="B10:F10"/>
    <mergeCell ref="G10:J10"/>
    <mergeCell ref="C11:F11"/>
    <mergeCell ref="G11:J11"/>
  </mergeCells>
  <phoneticPr fontId="2"/>
  <printOptions horizontalCentered="1"/>
  <pageMargins left="0.78740157480314965" right="0.78740157480314965" top="0.78740157480314965" bottom="0.78740157480314965" header="0.19685039370078741" footer="0.19685039370078741"/>
  <pageSetup paperSize="9" scale="76" fitToHeight="0" orientation="portrait" r:id="rId1"/>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N44"/>
  <sheetViews>
    <sheetView view="pageBreakPreview" zoomScaleNormal="100" zoomScaleSheetLayoutView="100" workbookViewId="0">
      <selection sqref="A1:D1"/>
    </sheetView>
  </sheetViews>
  <sheetFormatPr defaultRowHeight="16.5" customHeight="1" x14ac:dyDescent="0.15"/>
  <cols>
    <col min="1" max="1" width="7.5" style="23" customWidth="1"/>
    <col min="2" max="2" width="5.375" style="23" customWidth="1"/>
    <col min="3" max="10" width="9.625" style="23" customWidth="1"/>
    <col min="11" max="11" width="13.125" style="23" customWidth="1"/>
    <col min="12" max="12" width="9.625" style="23" customWidth="1"/>
    <col min="13" max="13" width="11.75" style="23" customWidth="1"/>
    <col min="14" max="14" width="0.625" style="23" customWidth="1"/>
    <col min="15" max="16384" width="9" style="23"/>
  </cols>
  <sheetData>
    <row r="1" spans="1:13" ht="28.5" customHeight="1" x14ac:dyDescent="0.15">
      <c r="A1" s="146" t="s">
        <v>164</v>
      </c>
      <c r="B1" s="146"/>
      <c r="C1" s="146"/>
      <c r="D1" s="146"/>
      <c r="E1" s="21"/>
      <c r="F1" s="21"/>
      <c r="G1" s="21"/>
      <c r="H1" s="22"/>
      <c r="I1" s="22"/>
      <c r="J1" s="22"/>
      <c r="K1" s="22"/>
      <c r="L1" s="22"/>
      <c r="M1" s="22"/>
    </row>
    <row r="2" spans="1:13" ht="22.5" customHeight="1" x14ac:dyDescent="0.15">
      <c r="A2" s="147" t="s">
        <v>171</v>
      </c>
      <c r="B2" s="147"/>
      <c r="C2" s="147"/>
      <c r="D2" s="147"/>
      <c r="E2" s="147"/>
      <c r="F2" s="147"/>
      <c r="G2" s="147"/>
      <c r="H2" s="147"/>
      <c r="I2" s="147"/>
      <c r="J2" s="147"/>
      <c r="K2" s="147"/>
      <c r="L2" s="147"/>
      <c r="M2" s="147"/>
    </row>
    <row r="3" spans="1:13" ht="17.25" customHeight="1" x14ac:dyDescent="0.15">
      <c r="A3" s="24"/>
      <c r="B3" s="24"/>
      <c r="C3" s="24"/>
      <c r="D3" s="24"/>
      <c r="E3" s="24"/>
      <c r="F3" s="24"/>
      <c r="G3" s="24"/>
      <c r="H3" s="24"/>
      <c r="I3" s="24"/>
      <c r="J3" s="24"/>
      <c r="K3" s="24"/>
      <c r="L3" s="24"/>
      <c r="M3" s="25" t="s">
        <v>45</v>
      </c>
    </row>
    <row r="4" spans="1:13" s="28" customFormat="1" ht="20.25" customHeight="1" x14ac:dyDescent="0.15">
      <c r="A4" s="26" t="s">
        <v>144</v>
      </c>
      <c r="B4" s="27"/>
      <c r="C4" s="27"/>
      <c r="D4" s="27"/>
      <c r="E4" s="27"/>
      <c r="F4" s="27"/>
      <c r="G4" s="27"/>
      <c r="H4" s="27"/>
      <c r="I4" s="27"/>
      <c r="K4" s="27"/>
      <c r="L4" s="27"/>
      <c r="M4" s="27"/>
    </row>
    <row r="5" spans="1:13" s="28" customFormat="1" ht="20.25" customHeight="1" x14ac:dyDescent="0.15">
      <c r="A5" s="26"/>
      <c r="B5" s="27"/>
      <c r="C5" s="27"/>
      <c r="D5" s="27"/>
      <c r="E5" s="27"/>
      <c r="F5" s="27"/>
      <c r="G5" s="27"/>
      <c r="H5" s="27"/>
      <c r="J5" s="36" t="s">
        <v>46</v>
      </c>
      <c r="K5" s="27"/>
      <c r="L5" s="27"/>
      <c r="M5" s="27"/>
    </row>
    <row r="6" spans="1:13" s="28" customFormat="1" ht="27" customHeight="1" x14ac:dyDescent="0.15">
      <c r="A6" s="27"/>
      <c r="B6" s="27"/>
      <c r="C6" s="27"/>
      <c r="D6" s="27"/>
      <c r="E6" s="30"/>
      <c r="F6" s="27"/>
      <c r="G6" s="27"/>
      <c r="H6" s="27"/>
      <c r="J6" s="31" t="s">
        <v>149</v>
      </c>
      <c r="K6" s="27"/>
      <c r="L6" s="27"/>
      <c r="M6" s="27"/>
    </row>
    <row r="7" spans="1:13" s="28" customFormat="1" ht="27" customHeight="1" x14ac:dyDescent="0.15">
      <c r="A7" s="27"/>
      <c r="B7" s="27"/>
      <c r="C7" s="27"/>
      <c r="D7" s="27"/>
      <c r="E7" s="27"/>
      <c r="F7" s="27"/>
      <c r="G7" s="27"/>
      <c r="H7" s="27"/>
      <c r="J7" s="31" t="s">
        <v>150</v>
      </c>
      <c r="K7" s="27"/>
      <c r="L7" s="27"/>
      <c r="M7" s="27"/>
    </row>
    <row r="8" spans="1:13" ht="15.75" customHeight="1" x14ac:dyDescent="0.15">
      <c r="A8" s="32"/>
      <c r="M8" s="29" t="s">
        <v>47</v>
      </c>
    </row>
    <row r="9" spans="1:13" ht="22.5" customHeight="1" x14ac:dyDescent="0.15">
      <c r="A9" s="158" t="s">
        <v>48</v>
      </c>
      <c r="B9" s="161" t="s">
        <v>49</v>
      </c>
      <c r="C9" s="161" t="s">
        <v>50</v>
      </c>
      <c r="D9" s="161"/>
      <c r="E9" s="161"/>
      <c r="F9" s="161"/>
      <c r="G9" s="161"/>
      <c r="H9" s="161"/>
      <c r="I9" s="161"/>
      <c r="J9" s="161" t="s">
        <v>51</v>
      </c>
      <c r="K9" s="161"/>
      <c r="L9" s="161"/>
      <c r="M9" s="175" t="s">
        <v>155</v>
      </c>
    </row>
    <row r="10" spans="1:13" ht="22.5" customHeight="1" x14ac:dyDescent="0.15">
      <c r="A10" s="159"/>
      <c r="B10" s="161"/>
      <c r="C10" s="161" t="s">
        <v>52</v>
      </c>
      <c r="D10" s="161"/>
      <c r="E10" s="161"/>
      <c r="F10" s="161"/>
      <c r="G10" s="161" t="s">
        <v>53</v>
      </c>
      <c r="H10" s="161"/>
      <c r="I10" s="161"/>
      <c r="J10" s="161"/>
      <c r="K10" s="161"/>
      <c r="L10" s="161"/>
      <c r="M10" s="176"/>
    </row>
    <row r="11" spans="1:13" ht="22.5" customHeight="1" x14ac:dyDescent="0.15">
      <c r="A11" s="159"/>
      <c r="B11" s="161"/>
      <c r="C11" s="162" t="s">
        <v>54</v>
      </c>
      <c r="D11" s="162" t="s">
        <v>55</v>
      </c>
      <c r="E11" s="162" t="s">
        <v>217</v>
      </c>
      <c r="F11" s="161" t="s">
        <v>152</v>
      </c>
      <c r="G11" s="162" t="s">
        <v>54</v>
      </c>
      <c r="H11" s="162" t="s">
        <v>55</v>
      </c>
      <c r="I11" s="161" t="s">
        <v>153</v>
      </c>
      <c r="J11" s="162" t="s">
        <v>56</v>
      </c>
      <c r="K11" s="163" t="s">
        <v>218</v>
      </c>
      <c r="L11" s="161" t="s">
        <v>154</v>
      </c>
      <c r="M11" s="176"/>
    </row>
    <row r="12" spans="1:13" ht="22.5" customHeight="1" x14ac:dyDescent="0.15">
      <c r="A12" s="160"/>
      <c r="B12" s="161"/>
      <c r="C12" s="162"/>
      <c r="D12" s="162"/>
      <c r="E12" s="162"/>
      <c r="F12" s="161"/>
      <c r="G12" s="162"/>
      <c r="H12" s="162"/>
      <c r="I12" s="161"/>
      <c r="J12" s="162"/>
      <c r="K12" s="163"/>
      <c r="L12" s="161"/>
      <c r="M12" s="177"/>
    </row>
    <row r="13" spans="1:13" s="44" customFormat="1" ht="22.5" customHeight="1" x14ac:dyDescent="0.15">
      <c r="A13" s="175" t="s">
        <v>219</v>
      </c>
      <c r="B13" s="37" t="s">
        <v>61</v>
      </c>
      <c r="C13" s="38">
        <v>2100</v>
      </c>
      <c r="D13" s="39"/>
      <c r="E13" s="40">
        <v>0.85</v>
      </c>
      <c r="F13" s="41">
        <f t="shared" ref="F13:F15" si="0">ROUND(C13*D13*E13,2)</f>
        <v>0</v>
      </c>
      <c r="G13" s="38">
        <v>2100</v>
      </c>
      <c r="H13" s="39"/>
      <c r="I13" s="41">
        <f t="shared" ref="I13:I16" si="1">ROUND(G13*H13,2)</f>
        <v>0</v>
      </c>
      <c r="J13" s="42">
        <v>317000</v>
      </c>
      <c r="K13" s="43"/>
      <c r="L13" s="41">
        <f t="shared" ref="L13:L16" si="2">ROUND(J13*K13,2)</f>
        <v>0</v>
      </c>
      <c r="M13" s="38">
        <f t="shared" ref="M13:M16" si="3">ROUNDDOWN(F13+I13+L13,0)</f>
        <v>0</v>
      </c>
    </row>
    <row r="14" spans="1:13" s="44" customFormat="1" ht="22.5" customHeight="1" x14ac:dyDescent="0.15">
      <c r="A14" s="176"/>
      <c r="B14" s="37" t="s">
        <v>62</v>
      </c>
      <c r="C14" s="38">
        <v>2100</v>
      </c>
      <c r="D14" s="39"/>
      <c r="E14" s="40">
        <v>0.85</v>
      </c>
      <c r="F14" s="41">
        <f t="shared" si="0"/>
        <v>0</v>
      </c>
      <c r="G14" s="38">
        <v>2100</v>
      </c>
      <c r="H14" s="39"/>
      <c r="I14" s="41">
        <f t="shared" si="1"/>
        <v>0</v>
      </c>
      <c r="J14" s="42">
        <v>347000</v>
      </c>
      <c r="K14" s="43"/>
      <c r="L14" s="41">
        <f t="shared" si="2"/>
        <v>0</v>
      </c>
      <c r="M14" s="38">
        <f t="shared" si="3"/>
        <v>0</v>
      </c>
    </row>
    <row r="15" spans="1:13" s="44" customFormat="1" ht="22.5" customHeight="1" x14ac:dyDescent="0.15">
      <c r="A15" s="176"/>
      <c r="B15" s="37" t="s">
        <v>63</v>
      </c>
      <c r="C15" s="38">
        <v>2100</v>
      </c>
      <c r="D15" s="39"/>
      <c r="E15" s="40">
        <v>0.85</v>
      </c>
      <c r="F15" s="41">
        <f t="shared" si="0"/>
        <v>0</v>
      </c>
      <c r="G15" s="38">
        <v>2100</v>
      </c>
      <c r="H15" s="39"/>
      <c r="I15" s="41">
        <f t="shared" si="1"/>
        <v>0</v>
      </c>
      <c r="J15" s="42">
        <v>305000</v>
      </c>
      <c r="K15" s="43"/>
      <c r="L15" s="41">
        <f t="shared" si="2"/>
        <v>0</v>
      </c>
      <c r="M15" s="38">
        <f t="shared" si="3"/>
        <v>0</v>
      </c>
    </row>
    <row r="16" spans="1:13" s="44" customFormat="1" ht="22.5" customHeight="1" thickBot="1" x14ac:dyDescent="0.2">
      <c r="A16" s="176"/>
      <c r="B16" s="37" t="s">
        <v>64</v>
      </c>
      <c r="C16" s="38">
        <v>2100</v>
      </c>
      <c r="D16" s="39"/>
      <c r="E16" s="40">
        <v>0.85</v>
      </c>
      <c r="F16" s="41">
        <f>ROUND(C16*D16*E16,2)</f>
        <v>0</v>
      </c>
      <c r="G16" s="38">
        <v>2100</v>
      </c>
      <c r="H16" s="39"/>
      <c r="I16" s="45">
        <f t="shared" si="1"/>
        <v>0</v>
      </c>
      <c r="J16" s="46">
        <v>311000</v>
      </c>
      <c r="K16" s="43"/>
      <c r="L16" s="47">
        <f t="shared" si="2"/>
        <v>0</v>
      </c>
      <c r="M16" s="48">
        <f t="shared" si="3"/>
        <v>0</v>
      </c>
    </row>
    <row r="17" spans="1:14" s="44" customFormat="1" ht="22.5" customHeight="1" x14ac:dyDescent="0.15">
      <c r="A17" s="176"/>
      <c r="B17" s="169" t="s">
        <v>65</v>
      </c>
      <c r="C17" s="170"/>
      <c r="D17" s="170"/>
      <c r="E17" s="170"/>
      <c r="F17" s="170"/>
      <c r="G17" s="170"/>
      <c r="H17" s="170"/>
      <c r="I17" s="171"/>
      <c r="J17" s="181">
        <f>SUM(J13:J16)</f>
        <v>1280000</v>
      </c>
      <c r="K17" s="192" t="s">
        <v>220</v>
      </c>
      <c r="L17" s="193"/>
      <c r="M17" s="164">
        <f>SUM(M13:M16)</f>
        <v>0</v>
      </c>
    </row>
    <row r="18" spans="1:14" s="44" customFormat="1" ht="22.5" customHeight="1" thickBot="1" x14ac:dyDescent="0.2">
      <c r="A18" s="177"/>
      <c r="B18" s="172"/>
      <c r="C18" s="173"/>
      <c r="D18" s="173"/>
      <c r="E18" s="173"/>
      <c r="F18" s="173"/>
      <c r="G18" s="173"/>
      <c r="H18" s="173"/>
      <c r="I18" s="174"/>
      <c r="J18" s="196"/>
      <c r="K18" s="194"/>
      <c r="L18" s="195"/>
      <c r="M18" s="165"/>
    </row>
    <row r="19" spans="1:14" ht="22.5" customHeight="1" x14ac:dyDescent="0.15">
      <c r="A19" s="178" t="s">
        <v>221</v>
      </c>
      <c r="B19" s="37" t="s">
        <v>66</v>
      </c>
      <c r="C19" s="49">
        <v>2100</v>
      </c>
      <c r="D19" s="39"/>
      <c r="E19" s="40">
        <v>0.85</v>
      </c>
      <c r="F19" s="41">
        <f t="shared" ref="F19:F26" si="4">ROUND(C19*D19*E19,2)</f>
        <v>0</v>
      </c>
      <c r="G19" s="38">
        <v>2100</v>
      </c>
      <c r="H19" s="39"/>
      <c r="I19" s="50">
        <f t="shared" ref="I19:I26" si="5">ROUND(G19*H19,2)</f>
        <v>0</v>
      </c>
      <c r="J19" s="51">
        <v>232000</v>
      </c>
      <c r="K19" s="39"/>
      <c r="L19" s="52">
        <f t="shared" ref="L19:L26" si="6">ROUND(J19*K19,2)</f>
        <v>0</v>
      </c>
      <c r="M19" s="53">
        <f t="shared" ref="M19:M26" si="7">ROUNDDOWN(F19+I19+L19,0)</f>
        <v>0</v>
      </c>
    </row>
    <row r="20" spans="1:14" s="44" customFormat="1" ht="22.5" customHeight="1" x14ac:dyDescent="0.15">
      <c r="A20" s="179"/>
      <c r="B20" s="37" t="s">
        <v>67</v>
      </c>
      <c r="C20" s="38">
        <v>2100</v>
      </c>
      <c r="D20" s="39"/>
      <c r="E20" s="40">
        <v>0.85</v>
      </c>
      <c r="F20" s="41">
        <f t="shared" si="4"/>
        <v>0</v>
      </c>
      <c r="G20" s="38">
        <v>2100</v>
      </c>
      <c r="H20" s="39"/>
      <c r="I20" s="41">
        <f t="shared" si="5"/>
        <v>0</v>
      </c>
      <c r="J20" s="42">
        <v>217000</v>
      </c>
      <c r="K20" s="43"/>
      <c r="L20" s="41">
        <f t="shared" si="6"/>
        <v>0</v>
      </c>
      <c r="M20" s="38">
        <f t="shared" si="7"/>
        <v>0</v>
      </c>
    </row>
    <row r="21" spans="1:14" s="44" customFormat="1" ht="22.5" customHeight="1" x14ac:dyDescent="0.15">
      <c r="A21" s="179"/>
      <c r="B21" s="37" t="s">
        <v>68</v>
      </c>
      <c r="C21" s="38">
        <v>2100</v>
      </c>
      <c r="D21" s="39"/>
      <c r="E21" s="40">
        <v>0.85</v>
      </c>
      <c r="F21" s="41">
        <f t="shared" si="4"/>
        <v>0</v>
      </c>
      <c r="G21" s="38">
        <v>2100</v>
      </c>
      <c r="H21" s="39"/>
      <c r="I21" s="41">
        <f t="shared" si="5"/>
        <v>0</v>
      </c>
      <c r="J21" s="42">
        <v>254000</v>
      </c>
      <c r="K21" s="43"/>
      <c r="L21" s="41">
        <f t="shared" si="6"/>
        <v>0</v>
      </c>
      <c r="M21" s="38">
        <f t="shared" si="7"/>
        <v>0</v>
      </c>
    </row>
    <row r="22" spans="1:14" s="44" customFormat="1" ht="22.5" customHeight="1" x14ac:dyDescent="0.15">
      <c r="A22" s="179"/>
      <c r="B22" s="37" t="s">
        <v>69</v>
      </c>
      <c r="C22" s="38">
        <v>2100</v>
      </c>
      <c r="D22" s="39"/>
      <c r="E22" s="40">
        <v>0.85</v>
      </c>
      <c r="F22" s="41">
        <f t="shared" si="4"/>
        <v>0</v>
      </c>
      <c r="G22" s="38">
        <v>2100</v>
      </c>
      <c r="H22" s="39"/>
      <c r="I22" s="41">
        <f t="shared" si="5"/>
        <v>0</v>
      </c>
      <c r="J22" s="42">
        <v>384000</v>
      </c>
      <c r="K22" s="43"/>
      <c r="L22" s="41">
        <f t="shared" si="6"/>
        <v>0</v>
      </c>
      <c r="M22" s="38">
        <f t="shared" si="7"/>
        <v>0</v>
      </c>
    </row>
    <row r="23" spans="1:14" s="44" customFormat="1" ht="22.5" customHeight="1" x14ac:dyDescent="0.15">
      <c r="A23" s="179"/>
      <c r="B23" s="37" t="s">
        <v>57</v>
      </c>
      <c r="C23" s="38">
        <v>2100</v>
      </c>
      <c r="D23" s="39"/>
      <c r="E23" s="40">
        <v>0.85</v>
      </c>
      <c r="F23" s="41">
        <f t="shared" si="4"/>
        <v>0</v>
      </c>
      <c r="G23" s="38">
        <v>2100</v>
      </c>
      <c r="H23" s="39"/>
      <c r="I23" s="41">
        <f t="shared" si="5"/>
        <v>0</v>
      </c>
      <c r="J23" s="42">
        <v>377000</v>
      </c>
      <c r="K23" s="43"/>
      <c r="L23" s="41">
        <f t="shared" si="6"/>
        <v>0</v>
      </c>
      <c r="M23" s="38">
        <f t="shared" si="7"/>
        <v>0</v>
      </c>
    </row>
    <row r="24" spans="1:14" s="44" customFormat="1" ht="22.5" customHeight="1" x14ac:dyDescent="0.15">
      <c r="A24" s="179"/>
      <c r="B24" s="37" t="s">
        <v>58</v>
      </c>
      <c r="C24" s="38">
        <v>2100</v>
      </c>
      <c r="D24" s="39"/>
      <c r="E24" s="40">
        <v>0.85</v>
      </c>
      <c r="F24" s="41">
        <f t="shared" si="4"/>
        <v>0</v>
      </c>
      <c r="G24" s="38">
        <v>2100</v>
      </c>
      <c r="H24" s="39"/>
      <c r="I24" s="41">
        <f t="shared" si="5"/>
        <v>0</v>
      </c>
      <c r="J24" s="42">
        <v>331000</v>
      </c>
      <c r="K24" s="43"/>
      <c r="L24" s="41">
        <f t="shared" si="6"/>
        <v>0</v>
      </c>
      <c r="M24" s="38">
        <f t="shared" si="7"/>
        <v>0</v>
      </c>
    </row>
    <row r="25" spans="1:14" s="44" customFormat="1" ht="22.5" customHeight="1" x14ac:dyDescent="0.15">
      <c r="A25" s="179"/>
      <c r="B25" s="37" t="s">
        <v>59</v>
      </c>
      <c r="C25" s="38">
        <v>2100</v>
      </c>
      <c r="D25" s="39"/>
      <c r="E25" s="40">
        <v>0.85</v>
      </c>
      <c r="F25" s="41">
        <f t="shared" si="4"/>
        <v>0</v>
      </c>
      <c r="G25" s="38">
        <v>2100</v>
      </c>
      <c r="H25" s="39"/>
      <c r="I25" s="41">
        <f t="shared" si="5"/>
        <v>0</v>
      </c>
      <c r="J25" s="42">
        <v>249000</v>
      </c>
      <c r="K25" s="43"/>
      <c r="L25" s="41">
        <f t="shared" si="6"/>
        <v>0</v>
      </c>
      <c r="M25" s="38">
        <f t="shared" si="7"/>
        <v>0</v>
      </c>
    </row>
    <row r="26" spans="1:14" s="44" customFormat="1" ht="22.5" customHeight="1" thickBot="1" x14ac:dyDescent="0.2">
      <c r="A26" s="179"/>
      <c r="B26" s="37" t="s">
        <v>60</v>
      </c>
      <c r="C26" s="38">
        <v>2100</v>
      </c>
      <c r="D26" s="39"/>
      <c r="E26" s="40">
        <v>0.85</v>
      </c>
      <c r="F26" s="41">
        <f t="shared" si="4"/>
        <v>0</v>
      </c>
      <c r="G26" s="38">
        <v>2100</v>
      </c>
      <c r="H26" s="39"/>
      <c r="I26" s="45">
        <f t="shared" si="5"/>
        <v>0</v>
      </c>
      <c r="J26" s="46">
        <v>228000</v>
      </c>
      <c r="K26" s="43"/>
      <c r="L26" s="45">
        <f t="shared" si="6"/>
        <v>0</v>
      </c>
      <c r="M26" s="54">
        <f t="shared" si="7"/>
        <v>0</v>
      </c>
    </row>
    <row r="27" spans="1:14" s="56" customFormat="1" ht="22.5" customHeight="1" x14ac:dyDescent="0.15">
      <c r="A27" s="179"/>
      <c r="B27" s="169" t="s">
        <v>70</v>
      </c>
      <c r="C27" s="170"/>
      <c r="D27" s="170"/>
      <c r="E27" s="170"/>
      <c r="F27" s="170"/>
      <c r="G27" s="170"/>
      <c r="H27" s="170"/>
      <c r="I27" s="171"/>
      <c r="J27" s="181">
        <f>SUM(J19:J26)</f>
        <v>2272000</v>
      </c>
      <c r="K27" s="192" t="s">
        <v>222</v>
      </c>
      <c r="L27" s="193"/>
      <c r="M27" s="164">
        <f>SUM(M19:M26)</f>
        <v>0</v>
      </c>
      <c r="N27" s="55"/>
    </row>
    <row r="28" spans="1:14" s="56" customFormat="1" ht="22.5" customHeight="1" thickBot="1" x14ac:dyDescent="0.2">
      <c r="A28" s="180"/>
      <c r="B28" s="172"/>
      <c r="C28" s="173"/>
      <c r="D28" s="173"/>
      <c r="E28" s="173"/>
      <c r="F28" s="173"/>
      <c r="G28" s="173"/>
      <c r="H28" s="173"/>
      <c r="I28" s="174"/>
      <c r="J28" s="182"/>
      <c r="K28" s="194"/>
      <c r="L28" s="195"/>
      <c r="M28" s="183"/>
      <c r="N28" s="55"/>
    </row>
    <row r="29" spans="1:14" s="56" customFormat="1" ht="22.5" customHeight="1" thickTop="1" x14ac:dyDescent="0.15">
      <c r="A29" s="57"/>
      <c r="B29" s="58"/>
      <c r="C29" s="59"/>
      <c r="D29" s="59"/>
      <c r="E29" s="60"/>
      <c r="F29" s="60"/>
      <c r="G29" s="60"/>
      <c r="H29" s="184" t="s">
        <v>71</v>
      </c>
      <c r="I29" s="185"/>
      <c r="J29" s="188">
        <f>J17+J27</f>
        <v>3552000</v>
      </c>
      <c r="K29" s="61"/>
      <c r="L29" s="190" t="s">
        <v>72</v>
      </c>
      <c r="M29" s="188">
        <f>M17+M27</f>
        <v>0</v>
      </c>
      <c r="N29" s="55"/>
    </row>
    <row r="30" spans="1:14" ht="22.5" customHeight="1" thickBot="1" x14ac:dyDescent="0.2">
      <c r="A30" s="55"/>
      <c r="B30" s="59"/>
      <c r="C30" s="62"/>
      <c r="D30" s="62"/>
      <c r="E30" s="63"/>
      <c r="F30" s="63"/>
      <c r="G30" s="63"/>
      <c r="H30" s="186"/>
      <c r="I30" s="187"/>
      <c r="J30" s="189"/>
      <c r="K30" s="64"/>
      <c r="L30" s="191"/>
      <c r="M30" s="189"/>
    </row>
    <row r="31" spans="1:14" ht="16.5" customHeight="1" thickTop="1" thickBot="1" x14ac:dyDescent="0.2">
      <c r="A31" s="56"/>
      <c r="B31" s="57"/>
      <c r="C31" s="57"/>
      <c r="D31" s="65"/>
      <c r="E31" s="66"/>
      <c r="F31" s="66"/>
      <c r="G31" s="57"/>
      <c r="H31" s="65"/>
      <c r="I31" s="66"/>
      <c r="J31" s="57"/>
      <c r="K31" s="67"/>
      <c r="L31" s="68"/>
      <c r="M31" s="69" t="s">
        <v>73</v>
      </c>
    </row>
    <row r="32" spans="1:14" ht="45" customHeight="1" thickTop="1" thickBot="1" x14ac:dyDescent="0.2">
      <c r="A32" s="56"/>
      <c r="B32" s="57"/>
      <c r="C32" s="57"/>
      <c r="D32" s="65"/>
      <c r="E32" s="66"/>
      <c r="F32" s="57"/>
      <c r="G32" s="57"/>
      <c r="H32" s="65"/>
      <c r="I32" s="166" t="s">
        <v>74</v>
      </c>
      <c r="J32" s="167"/>
      <c r="K32" s="167"/>
      <c r="L32" s="168"/>
      <c r="M32" s="70"/>
    </row>
    <row r="33" spans="1:13" ht="16.5" customHeight="1" thickTop="1" x14ac:dyDescent="0.15">
      <c r="A33" s="56"/>
      <c r="B33" s="55"/>
      <c r="C33" s="55"/>
      <c r="D33" s="55"/>
      <c r="E33" s="55"/>
      <c r="F33" s="55"/>
      <c r="G33" s="55"/>
      <c r="I33" s="68"/>
      <c r="J33" s="68"/>
      <c r="K33" s="68"/>
      <c r="L33" s="68"/>
      <c r="M33" s="66" t="s">
        <v>172</v>
      </c>
    </row>
    <row r="34" spans="1:13" ht="16.5" customHeight="1" x14ac:dyDescent="0.15">
      <c r="A34" s="56"/>
      <c r="B34" s="55"/>
      <c r="C34" s="55"/>
      <c r="D34" s="55"/>
      <c r="E34" s="55"/>
      <c r="F34" s="55"/>
      <c r="G34" s="55"/>
      <c r="H34" s="55"/>
      <c r="I34" s="71"/>
      <c r="J34" s="71"/>
      <c r="K34" s="71"/>
      <c r="L34" s="71"/>
      <c r="M34" s="71"/>
    </row>
    <row r="35" spans="1:13" ht="27" customHeight="1" x14ac:dyDescent="0.15">
      <c r="A35" s="198" t="s">
        <v>75</v>
      </c>
      <c r="B35" s="199"/>
      <c r="C35" s="199"/>
      <c r="D35" s="199"/>
      <c r="E35" s="199"/>
      <c r="F35" s="199"/>
      <c r="G35" s="200"/>
      <c r="H35" s="201"/>
      <c r="I35" s="202"/>
      <c r="J35" s="202"/>
      <c r="K35" s="202"/>
      <c r="L35" s="202"/>
      <c r="M35" s="203"/>
    </row>
    <row r="36" spans="1:13" ht="27" customHeight="1" x14ac:dyDescent="0.15">
      <c r="A36" s="198" t="s">
        <v>76</v>
      </c>
      <c r="B36" s="199"/>
      <c r="C36" s="199"/>
      <c r="D36" s="199"/>
      <c r="E36" s="199"/>
      <c r="F36" s="199"/>
      <c r="G36" s="200"/>
      <c r="H36" s="201"/>
      <c r="I36" s="202"/>
      <c r="J36" s="202"/>
      <c r="K36" s="202"/>
      <c r="L36" s="202"/>
      <c r="M36" s="203"/>
    </row>
    <row r="37" spans="1:13" ht="27" customHeight="1" x14ac:dyDescent="0.15">
      <c r="A37" s="198" t="s">
        <v>77</v>
      </c>
      <c r="B37" s="199"/>
      <c r="C37" s="199"/>
      <c r="D37" s="199"/>
      <c r="E37" s="199"/>
      <c r="F37" s="199"/>
      <c r="G37" s="200"/>
      <c r="H37" s="201"/>
      <c r="I37" s="202"/>
      <c r="J37" s="202"/>
      <c r="K37" s="202"/>
      <c r="L37" s="202"/>
      <c r="M37" s="203"/>
    </row>
    <row r="39" spans="1:13" ht="30" customHeight="1" x14ac:dyDescent="0.15">
      <c r="A39" s="74" t="s">
        <v>78</v>
      </c>
      <c r="B39" s="204" t="s">
        <v>79</v>
      </c>
      <c r="C39" s="204"/>
      <c r="D39" s="204"/>
      <c r="E39" s="204"/>
      <c r="F39" s="204"/>
      <c r="G39" s="204"/>
      <c r="H39" s="204"/>
      <c r="I39" s="204"/>
      <c r="J39" s="204"/>
      <c r="K39" s="204"/>
      <c r="L39" s="204"/>
      <c r="M39" s="204"/>
    </row>
    <row r="40" spans="1:13" ht="30" customHeight="1" x14ac:dyDescent="0.15">
      <c r="A40" s="74" t="s">
        <v>80</v>
      </c>
      <c r="B40" s="204" t="s">
        <v>81</v>
      </c>
      <c r="C40" s="204"/>
      <c r="D40" s="204"/>
      <c r="E40" s="204"/>
      <c r="F40" s="204"/>
      <c r="G40" s="204"/>
      <c r="H40" s="204"/>
      <c r="I40" s="204"/>
      <c r="J40" s="204"/>
      <c r="K40" s="204"/>
      <c r="L40" s="204"/>
      <c r="M40" s="204"/>
    </row>
    <row r="41" spans="1:13" ht="30" customHeight="1" x14ac:dyDescent="0.15">
      <c r="A41" s="74" t="s">
        <v>82</v>
      </c>
      <c r="B41" s="204" t="s">
        <v>83</v>
      </c>
      <c r="C41" s="204"/>
      <c r="D41" s="204"/>
      <c r="E41" s="204"/>
      <c r="F41" s="204"/>
      <c r="G41" s="204"/>
      <c r="H41" s="204"/>
      <c r="I41" s="204"/>
      <c r="J41" s="204"/>
      <c r="K41" s="204"/>
      <c r="L41" s="204"/>
      <c r="M41" s="204"/>
    </row>
    <row r="42" spans="1:13" ht="30" customHeight="1" x14ac:dyDescent="0.15">
      <c r="A42" s="74" t="s">
        <v>84</v>
      </c>
      <c r="B42" s="204" t="s">
        <v>85</v>
      </c>
      <c r="C42" s="204"/>
      <c r="D42" s="204"/>
      <c r="E42" s="204"/>
      <c r="F42" s="204"/>
      <c r="G42" s="204"/>
      <c r="H42" s="204"/>
      <c r="I42" s="204"/>
      <c r="J42" s="204"/>
      <c r="K42" s="204"/>
      <c r="L42" s="204"/>
      <c r="M42" s="204"/>
    </row>
    <row r="43" spans="1:13" ht="30" customHeight="1" x14ac:dyDescent="0.15">
      <c r="A43" s="74" t="s">
        <v>86</v>
      </c>
      <c r="B43" s="204" t="s">
        <v>87</v>
      </c>
      <c r="C43" s="204"/>
      <c r="D43" s="204"/>
      <c r="E43" s="204"/>
      <c r="F43" s="204"/>
      <c r="G43" s="204"/>
      <c r="H43" s="204"/>
      <c r="I43" s="204"/>
      <c r="J43" s="204"/>
      <c r="K43" s="204"/>
      <c r="L43" s="204"/>
      <c r="M43" s="204"/>
    </row>
    <row r="44" spans="1:13" ht="21.6" customHeight="1" x14ac:dyDescent="0.15">
      <c r="A44" s="75"/>
      <c r="B44" s="197"/>
      <c r="C44" s="197"/>
      <c r="D44" s="197"/>
      <c r="E44" s="197"/>
      <c r="F44" s="197"/>
      <c r="G44" s="197"/>
      <c r="H44" s="197"/>
      <c r="I44" s="197"/>
      <c r="J44" s="197"/>
      <c r="K44" s="197"/>
      <c r="L44" s="197"/>
      <c r="M44" s="197"/>
    </row>
  </sheetData>
  <mergeCells count="46">
    <mergeCell ref="A13:A18"/>
    <mergeCell ref="K17:L18"/>
    <mergeCell ref="J17:J18"/>
    <mergeCell ref="K27:L28"/>
    <mergeCell ref="B44:M44"/>
    <mergeCell ref="A35:G35"/>
    <mergeCell ref="H35:M35"/>
    <mergeCell ref="A36:G36"/>
    <mergeCell ref="H36:M36"/>
    <mergeCell ref="A37:G37"/>
    <mergeCell ref="H37:M37"/>
    <mergeCell ref="B39:M39"/>
    <mergeCell ref="B40:M40"/>
    <mergeCell ref="B41:M41"/>
    <mergeCell ref="B42:M42"/>
    <mergeCell ref="B43:M43"/>
    <mergeCell ref="A19:A28"/>
    <mergeCell ref="B27:I28"/>
    <mergeCell ref="J27:J28"/>
    <mergeCell ref="M27:M28"/>
    <mergeCell ref="H29:I30"/>
    <mergeCell ref="J29:J30"/>
    <mergeCell ref="L29:L30"/>
    <mergeCell ref="M29:M30"/>
    <mergeCell ref="M17:M18"/>
    <mergeCell ref="I32:L32"/>
    <mergeCell ref="J11:J12"/>
    <mergeCell ref="H11:H12"/>
    <mergeCell ref="B17:I18"/>
    <mergeCell ref="M9:M12"/>
    <mergeCell ref="A1:D1"/>
    <mergeCell ref="A2:M2"/>
    <mergeCell ref="A9:A12"/>
    <mergeCell ref="B9:B12"/>
    <mergeCell ref="C9:I9"/>
    <mergeCell ref="J9:L10"/>
    <mergeCell ref="C10:F10"/>
    <mergeCell ref="G10:I10"/>
    <mergeCell ref="C11:C12"/>
    <mergeCell ref="D11:D12"/>
    <mergeCell ref="K11:K12"/>
    <mergeCell ref="L11:L12"/>
    <mergeCell ref="I11:I12"/>
    <mergeCell ref="E11:E12"/>
    <mergeCell ref="F11:F12"/>
    <mergeCell ref="G11:G12"/>
  </mergeCells>
  <phoneticPr fontId="2"/>
  <printOptions horizontalCentered="1"/>
  <pageMargins left="0.78740157480314965" right="0.78740157480314965" top="0.78740157480314965" bottom="0.78740157480314965" header="0.31496062992125984" footer="0.31496062992125984"/>
  <pageSetup paperSize="9" scale="7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K43"/>
  <sheetViews>
    <sheetView view="pageBreakPreview" zoomScaleNormal="100" zoomScaleSheetLayoutView="100" workbookViewId="0">
      <selection sqref="A1:D1"/>
    </sheetView>
  </sheetViews>
  <sheetFormatPr defaultRowHeight="16.5" customHeight="1" x14ac:dyDescent="0.15"/>
  <cols>
    <col min="1" max="1" width="7.5" style="23" customWidth="1"/>
    <col min="2" max="2" width="5.375" style="23" customWidth="1"/>
    <col min="3" max="9" width="12.5" style="23" customWidth="1"/>
    <col min="10" max="10" width="11.75" style="23" customWidth="1"/>
    <col min="11" max="11" width="0.625" style="23" customWidth="1"/>
    <col min="12" max="16384" width="9" style="23"/>
  </cols>
  <sheetData>
    <row r="1" spans="1:10" ht="28.5" customHeight="1" x14ac:dyDescent="0.15">
      <c r="A1" s="146" t="s">
        <v>164</v>
      </c>
      <c r="B1" s="146"/>
      <c r="C1" s="146"/>
      <c r="D1" s="146"/>
      <c r="E1" s="21"/>
      <c r="F1" s="21"/>
      <c r="G1" s="22"/>
      <c r="H1" s="22"/>
      <c r="I1" s="22"/>
      <c r="J1" s="22"/>
    </row>
    <row r="2" spans="1:10" ht="22.5" customHeight="1" x14ac:dyDescent="0.15">
      <c r="A2" s="147" t="s">
        <v>223</v>
      </c>
      <c r="B2" s="147"/>
      <c r="C2" s="147"/>
      <c r="D2" s="147"/>
      <c r="E2" s="147"/>
      <c r="F2" s="147"/>
      <c r="G2" s="147"/>
      <c r="H2" s="147"/>
      <c r="I2" s="147"/>
      <c r="J2" s="147"/>
    </row>
    <row r="3" spans="1:10" ht="17.25" customHeight="1" x14ac:dyDescent="0.15">
      <c r="A3" s="24"/>
      <c r="B3" s="24"/>
      <c r="C3" s="24"/>
      <c r="D3" s="24"/>
      <c r="E3" s="24"/>
      <c r="F3" s="24"/>
      <c r="G3" s="24"/>
      <c r="H3" s="24"/>
      <c r="I3" s="24"/>
      <c r="J3" s="25" t="s">
        <v>45</v>
      </c>
    </row>
    <row r="4" spans="1:10" s="28" customFormat="1" ht="20.25" customHeight="1" x14ac:dyDescent="0.15">
      <c r="A4" s="26" t="s">
        <v>144</v>
      </c>
      <c r="B4" s="27"/>
      <c r="C4" s="27"/>
      <c r="D4" s="27"/>
      <c r="E4" s="27"/>
      <c r="F4" s="27"/>
      <c r="H4" s="27"/>
      <c r="I4" s="27"/>
      <c r="J4" s="27"/>
    </row>
    <row r="5" spans="1:10" s="28" customFormat="1" ht="20.25" customHeight="1" x14ac:dyDescent="0.15">
      <c r="A5" s="26"/>
      <c r="B5" s="27"/>
      <c r="C5" s="27"/>
      <c r="D5" s="27"/>
      <c r="E5" s="27"/>
      <c r="F5" s="27"/>
      <c r="G5" s="29" t="s">
        <v>46</v>
      </c>
      <c r="H5" s="27"/>
      <c r="I5" s="27"/>
      <c r="J5" s="27"/>
    </row>
    <row r="6" spans="1:10" s="28" customFormat="1" ht="27" customHeight="1" x14ac:dyDescent="0.15">
      <c r="A6" s="27"/>
      <c r="B6" s="27"/>
      <c r="C6" s="27"/>
      <c r="D6" s="27"/>
      <c r="E6" s="30"/>
      <c r="F6" s="27"/>
      <c r="G6" s="31" t="s">
        <v>149</v>
      </c>
      <c r="H6" s="27"/>
      <c r="I6" s="27"/>
      <c r="J6" s="27"/>
    </row>
    <row r="7" spans="1:10" s="28" customFormat="1" ht="27" customHeight="1" x14ac:dyDescent="0.15">
      <c r="A7" s="27"/>
      <c r="B7" s="27"/>
      <c r="C7" s="27"/>
      <c r="D7" s="27"/>
      <c r="E7" s="27"/>
      <c r="F7" s="27"/>
      <c r="G7" s="31" t="s">
        <v>150</v>
      </c>
      <c r="H7" s="27"/>
      <c r="I7" s="27"/>
      <c r="J7" s="27"/>
    </row>
    <row r="8" spans="1:10" ht="15.75" customHeight="1" x14ac:dyDescent="0.15">
      <c r="A8" s="32"/>
      <c r="J8" s="29" t="s">
        <v>47</v>
      </c>
    </row>
    <row r="9" spans="1:10" ht="18" customHeight="1" x14ac:dyDescent="0.15">
      <c r="A9" s="158" t="s">
        <v>48</v>
      </c>
      <c r="B9" s="161" t="s">
        <v>49</v>
      </c>
      <c r="C9" s="161" t="s">
        <v>50</v>
      </c>
      <c r="D9" s="161"/>
      <c r="E9" s="161"/>
      <c r="F9" s="161"/>
      <c r="G9" s="161" t="s">
        <v>51</v>
      </c>
      <c r="H9" s="161"/>
      <c r="I9" s="161"/>
      <c r="J9" s="175" t="s">
        <v>165</v>
      </c>
    </row>
    <row r="10" spans="1:10" ht="18" customHeight="1" x14ac:dyDescent="0.15">
      <c r="A10" s="159"/>
      <c r="B10" s="161"/>
      <c r="C10" s="162" t="s">
        <v>54</v>
      </c>
      <c r="D10" s="162" t="s">
        <v>55</v>
      </c>
      <c r="E10" s="162" t="s">
        <v>217</v>
      </c>
      <c r="F10" s="161" t="s">
        <v>152</v>
      </c>
      <c r="G10" s="162" t="s">
        <v>56</v>
      </c>
      <c r="H10" s="163" t="s">
        <v>218</v>
      </c>
      <c r="I10" s="161" t="s">
        <v>153</v>
      </c>
      <c r="J10" s="176"/>
    </row>
    <row r="11" spans="1:10" ht="18" customHeight="1" x14ac:dyDescent="0.15">
      <c r="A11" s="160"/>
      <c r="B11" s="161"/>
      <c r="C11" s="162"/>
      <c r="D11" s="162"/>
      <c r="E11" s="162"/>
      <c r="F11" s="161"/>
      <c r="G11" s="162"/>
      <c r="H11" s="163"/>
      <c r="I11" s="161"/>
      <c r="J11" s="177"/>
    </row>
    <row r="12" spans="1:10" s="44" customFormat="1" ht="18" customHeight="1" x14ac:dyDescent="0.15">
      <c r="A12" s="175" t="s">
        <v>219</v>
      </c>
      <c r="B12" s="37" t="s">
        <v>61</v>
      </c>
      <c r="C12" s="76">
        <v>227</v>
      </c>
      <c r="D12" s="39"/>
      <c r="E12" s="40">
        <v>0.85</v>
      </c>
      <c r="F12" s="41">
        <f t="shared" ref="F12:F14" si="0">ROUND(C12*D12*E12,2)</f>
        <v>0</v>
      </c>
      <c r="G12" s="42">
        <v>30000</v>
      </c>
      <c r="H12" s="43"/>
      <c r="I12" s="41">
        <f t="shared" ref="I12:I15" si="1">ROUND(G12*H12,2)</f>
        <v>0</v>
      </c>
      <c r="J12" s="38">
        <f t="shared" ref="J12:J15" si="2">ROUNDDOWN(F12+I12,0)</f>
        <v>0</v>
      </c>
    </row>
    <row r="13" spans="1:10" s="44" customFormat="1" ht="18" customHeight="1" x14ac:dyDescent="0.15">
      <c r="A13" s="176"/>
      <c r="B13" s="37" t="s">
        <v>62</v>
      </c>
      <c r="C13" s="76">
        <v>227</v>
      </c>
      <c r="D13" s="39"/>
      <c r="E13" s="40">
        <v>0.85</v>
      </c>
      <c r="F13" s="41">
        <f t="shared" si="0"/>
        <v>0</v>
      </c>
      <c r="G13" s="42">
        <v>35000</v>
      </c>
      <c r="H13" s="43"/>
      <c r="I13" s="41">
        <f t="shared" si="1"/>
        <v>0</v>
      </c>
      <c r="J13" s="38">
        <f t="shared" si="2"/>
        <v>0</v>
      </c>
    </row>
    <row r="14" spans="1:10" s="44" customFormat="1" ht="18" customHeight="1" x14ac:dyDescent="0.15">
      <c r="A14" s="176"/>
      <c r="B14" s="37" t="s">
        <v>63</v>
      </c>
      <c r="C14" s="76">
        <v>227</v>
      </c>
      <c r="D14" s="39"/>
      <c r="E14" s="40">
        <v>0.85</v>
      </c>
      <c r="F14" s="41">
        <f t="shared" si="0"/>
        <v>0</v>
      </c>
      <c r="G14" s="42">
        <v>31000</v>
      </c>
      <c r="H14" s="43"/>
      <c r="I14" s="41">
        <f t="shared" si="1"/>
        <v>0</v>
      </c>
      <c r="J14" s="38">
        <f t="shared" si="2"/>
        <v>0</v>
      </c>
    </row>
    <row r="15" spans="1:10" s="44" customFormat="1" ht="18" customHeight="1" thickBot="1" x14ac:dyDescent="0.2">
      <c r="A15" s="176"/>
      <c r="B15" s="37" t="s">
        <v>64</v>
      </c>
      <c r="C15" s="76">
        <v>227</v>
      </c>
      <c r="D15" s="39"/>
      <c r="E15" s="40">
        <v>0.85</v>
      </c>
      <c r="F15" s="41">
        <f>ROUND(C15*D15*E15,2)</f>
        <v>0</v>
      </c>
      <c r="G15" s="46">
        <v>29000</v>
      </c>
      <c r="H15" s="43"/>
      <c r="I15" s="47">
        <f t="shared" si="1"/>
        <v>0</v>
      </c>
      <c r="J15" s="38">
        <f t="shared" si="2"/>
        <v>0</v>
      </c>
    </row>
    <row r="16" spans="1:10" s="44" customFormat="1" ht="18" customHeight="1" x14ac:dyDescent="0.15">
      <c r="A16" s="176"/>
      <c r="B16" s="169" t="s">
        <v>65</v>
      </c>
      <c r="C16" s="170"/>
      <c r="D16" s="170"/>
      <c r="E16" s="170"/>
      <c r="F16" s="171"/>
      <c r="G16" s="181">
        <f>SUM(G12:G15)</f>
        <v>125000</v>
      </c>
      <c r="H16" s="192" t="s">
        <v>220</v>
      </c>
      <c r="I16" s="193"/>
      <c r="J16" s="164">
        <f>SUM(J12:J15)</f>
        <v>0</v>
      </c>
    </row>
    <row r="17" spans="1:11" s="44" customFormat="1" ht="18" customHeight="1" thickBot="1" x14ac:dyDescent="0.2">
      <c r="A17" s="177"/>
      <c r="B17" s="172"/>
      <c r="C17" s="173"/>
      <c r="D17" s="173"/>
      <c r="E17" s="173"/>
      <c r="F17" s="174"/>
      <c r="G17" s="196"/>
      <c r="H17" s="194"/>
      <c r="I17" s="195"/>
      <c r="J17" s="165"/>
    </row>
    <row r="18" spans="1:11" ht="18" customHeight="1" x14ac:dyDescent="0.15">
      <c r="A18" s="178" t="s">
        <v>221</v>
      </c>
      <c r="B18" s="37" t="s">
        <v>66</v>
      </c>
      <c r="C18" s="76">
        <v>227</v>
      </c>
      <c r="D18" s="39"/>
      <c r="E18" s="40">
        <v>0.85</v>
      </c>
      <c r="F18" s="41">
        <f t="shared" ref="F18:F25" si="3">ROUND(C18*D18*E18,2)</f>
        <v>0</v>
      </c>
      <c r="G18" s="51">
        <v>21000</v>
      </c>
      <c r="H18" s="39"/>
      <c r="I18" s="52">
        <f t="shared" ref="I18:I25" si="4">ROUND(G18*H18,2)</f>
        <v>0</v>
      </c>
      <c r="J18" s="38">
        <f>ROUNDDOWN(F18+I18,0)</f>
        <v>0</v>
      </c>
    </row>
    <row r="19" spans="1:11" s="44" customFormat="1" ht="18" customHeight="1" x14ac:dyDescent="0.15">
      <c r="A19" s="179"/>
      <c r="B19" s="37" t="s">
        <v>67</v>
      </c>
      <c r="C19" s="76">
        <v>227</v>
      </c>
      <c r="D19" s="39"/>
      <c r="E19" s="40">
        <v>0.85</v>
      </c>
      <c r="F19" s="41">
        <f t="shared" si="3"/>
        <v>0</v>
      </c>
      <c r="G19" s="42">
        <v>19000</v>
      </c>
      <c r="H19" s="43"/>
      <c r="I19" s="41">
        <f t="shared" si="4"/>
        <v>0</v>
      </c>
      <c r="J19" s="38">
        <f>ROUNDDOWN(F19+I19,0)</f>
        <v>0</v>
      </c>
    </row>
    <row r="20" spans="1:11" s="44" customFormat="1" ht="18" customHeight="1" x14ac:dyDescent="0.15">
      <c r="A20" s="179"/>
      <c r="B20" s="37" t="s">
        <v>68</v>
      </c>
      <c r="C20" s="76">
        <v>227</v>
      </c>
      <c r="D20" s="39"/>
      <c r="E20" s="40">
        <v>0.85</v>
      </c>
      <c r="F20" s="41">
        <f t="shared" si="3"/>
        <v>0</v>
      </c>
      <c r="G20" s="42">
        <v>22000</v>
      </c>
      <c r="H20" s="43"/>
      <c r="I20" s="41">
        <f t="shared" si="4"/>
        <v>0</v>
      </c>
      <c r="J20" s="38">
        <f t="shared" ref="J20:J25" si="5">ROUNDDOWN(F20+I20,0)</f>
        <v>0</v>
      </c>
    </row>
    <row r="21" spans="1:11" s="44" customFormat="1" ht="18" customHeight="1" x14ac:dyDescent="0.15">
      <c r="A21" s="179"/>
      <c r="B21" s="37" t="s">
        <v>69</v>
      </c>
      <c r="C21" s="76">
        <v>227</v>
      </c>
      <c r="D21" s="39"/>
      <c r="E21" s="40">
        <v>0.85</v>
      </c>
      <c r="F21" s="41">
        <f t="shared" si="3"/>
        <v>0</v>
      </c>
      <c r="G21" s="42">
        <v>35000</v>
      </c>
      <c r="H21" s="43"/>
      <c r="I21" s="41">
        <f t="shared" si="4"/>
        <v>0</v>
      </c>
      <c r="J21" s="38">
        <f t="shared" si="5"/>
        <v>0</v>
      </c>
    </row>
    <row r="22" spans="1:11" s="44" customFormat="1" ht="18" customHeight="1" x14ac:dyDescent="0.15">
      <c r="A22" s="179"/>
      <c r="B22" s="37" t="s">
        <v>57</v>
      </c>
      <c r="C22" s="76">
        <v>227</v>
      </c>
      <c r="D22" s="39"/>
      <c r="E22" s="40">
        <v>0.85</v>
      </c>
      <c r="F22" s="41">
        <f t="shared" si="3"/>
        <v>0</v>
      </c>
      <c r="G22" s="42">
        <v>33000</v>
      </c>
      <c r="H22" s="43"/>
      <c r="I22" s="41">
        <f t="shared" si="4"/>
        <v>0</v>
      </c>
      <c r="J22" s="38">
        <f t="shared" si="5"/>
        <v>0</v>
      </c>
    </row>
    <row r="23" spans="1:11" s="44" customFormat="1" ht="18" customHeight="1" x14ac:dyDescent="0.15">
      <c r="A23" s="179"/>
      <c r="B23" s="37" t="s">
        <v>58</v>
      </c>
      <c r="C23" s="76">
        <v>227</v>
      </c>
      <c r="D23" s="39"/>
      <c r="E23" s="40">
        <v>0.85</v>
      </c>
      <c r="F23" s="41">
        <f t="shared" si="3"/>
        <v>0</v>
      </c>
      <c r="G23" s="42">
        <v>25000</v>
      </c>
      <c r="H23" s="43"/>
      <c r="I23" s="41">
        <f t="shared" si="4"/>
        <v>0</v>
      </c>
      <c r="J23" s="38">
        <f t="shared" si="5"/>
        <v>0</v>
      </c>
    </row>
    <row r="24" spans="1:11" s="44" customFormat="1" ht="18" customHeight="1" x14ac:dyDescent="0.15">
      <c r="A24" s="179"/>
      <c r="B24" s="37" t="s">
        <v>59</v>
      </c>
      <c r="C24" s="76">
        <v>227</v>
      </c>
      <c r="D24" s="39"/>
      <c r="E24" s="40">
        <v>0.85</v>
      </c>
      <c r="F24" s="41">
        <f t="shared" si="3"/>
        <v>0</v>
      </c>
      <c r="G24" s="42">
        <v>20000</v>
      </c>
      <c r="H24" s="43"/>
      <c r="I24" s="41">
        <f t="shared" si="4"/>
        <v>0</v>
      </c>
      <c r="J24" s="38">
        <f t="shared" si="5"/>
        <v>0</v>
      </c>
    </row>
    <row r="25" spans="1:11" s="44" customFormat="1" ht="18" customHeight="1" thickBot="1" x14ac:dyDescent="0.2">
      <c r="A25" s="179"/>
      <c r="B25" s="37" t="s">
        <v>60</v>
      </c>
      <c r="C25" s="76">
        <v>227</v>
      </c>
      <c r="D25" s="39"/>
      <c r="E25" s="40">
        <v>0.85</v>
      </c>
      <c r="F25" s="41">
        <f t="shared" si="3"/>
        <v>0</v>
      </c>
      <c r="G25" s="46">
        <v>21000</v>
      </c>
      <c r="H25" s="43"/>
      <c r="I25" s="45">
        <f t="shared" si="4"/>
        <v>0</v>
      </c>
      <c r="J25" s="38">
        <f t="shared" si="5"/>
        <v>0</v>
      </c>
    </row>
    <row r="26" spans="1:11" s="56" customFormat="1" ht="18" customHeight="1" x14ac:dyDescent="0.15">
      <c r="A26" s="179"/>
      <c r="B26" s="169" t="s">
        <v>70</v>
      </c>
      <c r="C26" s="170"/>
      <c r="D26" s="170"/>
      <c r="E26" s="170"/>
      <c r="F26" s="171"/>
      <c r="G26" s="181">
        <f>SUM(G18:G25)</f>
        <v>196000</v>
      </c>
      <c r="H26" s="192" t="s">
        <v>222</v>
      </c>
      <c r="I26" s="193"/>
      <c r="J26" s="164">
        <f>SUM(J18:J25)</f>
        <v>0</v>
      </c>
      <c r="K26" s="55"/>
    </row>
    <row r="27" spans="1:11" s="56" customFormat="1" ht="18" customHeight="1" thickBot="1" x14ac:dyDescent="0.2">
      <c r="A27" s="180"/>
      <c r="B27" s="172"/>
      <c r="C27" s="173"/>
      <c r="D27" s="173"/>
      <c r="E27" s="173"/>
      <c r="F27" s="174"/>
      <c r="G27" s="182"/>
      <c r="H27" s="194"/>
      <c r="I27" s="195"/>
      <c r="J27" s="183"/>
      <c r="K27" s="55"/>
    </row>
    <row r="28" spans="1:11" s="56" customFormat="1" ht="18" customHeight="1" thickTop="1" x14ac:dyDescent="0.15">
      <c r="A28" s="57"/>
      <c r="B28" s="58"/>
      <c r="C28" s="59"/>
      <c r="D28" s="59"/>
      <c r="E28" s="184" t="s">
        <v>71</v>
      </c>
      <c r="F28" s="185"/>
      <c r="G28" s="188">
        <f>G16+G26</f>
        <v>321000</v>
      </c>
      <c r="H28" s="61"/>
      <c r="I28" s="190" t="s">
        <v>72</v>
      </c>
      <c r="J28" s="188">
        <f>J16+J26</f>
        <v>0</v>
      </c>
      <c r="K28" s="55"/>
    </row>
    <row r="29" spans="1:11" ht="18" customHeight="1" thickBot="1" x14ac:dyDescent="0.2">
      <c r="A29" s="55"/>
      <c r="B29" s="59"/>
      <c r="C29" s="62"/>
      <c r="D29" s="62"/>
      <c r="E29" s="186"/>
      <c r="F29" s="187"/>
      <c r="G29" s="189"/>
      <c r="H29" s="64"/>
      <c r="I29" s="191"/>
      <c r="J29" s="189"/>
    </row>
    <row r="30" spans="1:11" ht="16.5" customHeight="1" thickTop="1" thickBot="1" x14ac:dyDescent="0.2">
      <c r="A30" s="56"/>
      <c r="B30" s="57"/>
      <c r="C30" s="57"/>
      <c r="D30" s="65"/>
      <c r="E30" s="66"/>
      <c r="F30" s="66"/>
      <c r="G30" s="57"/>
      <c r="H30" s="67"/>
      <c r="I30" s="68"/>
      <c r="J30" s="69" t="s">
        <v>73</v>
      </c>
    </row>
    <row r="31" spans="1:11" ht="45" customHeight="1" thickTop="1" thickBot="1" x14ac:dyDescent="0.2">
      <c r="A31" s="56"/>
      <c r="B31" s="57"/>
      <c r="C31" s="77"/>
      <c r="D31" s="77"/>
      <c r="E31" s="78"/>
      <c r="F31" s="166" t="s">
        <v>74</v>
      </c>
      <c r="G31" s="167"/>
      <c r="H31" s="167"/>
      <c r="I31" s="168"/>
      <c r="J31" s="70"/>
    </row>
    <row r="32" spans="1:11" ht="16.5" customHeight="1" thickTop="1" x14ac:dyDescent="0.15">
      <c r="A32" s="56"/>
      <c r="B32" s="55"/>
      <c r="D32" s="63"/>
      <c r="E32" s="63"/>
      <c r="F32" s="63" t="s">
        <v>166</v>
      </c>
    </row>
    <row r="33" spans="1:10" ht="16.5" customHeight="1" x14ac:dyDescent="0.15">
      <c r="A33" s="56"/>
      <c r="B33" s="55"/>
      <c r="C33" s="55"/>
      <c r="D33" s="55"/>
      <c r="E33" s="55"/>
      <c r="F33" s="55"/>
      <c r="G33" s="71"/>
      <c r="H33" s="71"/>
      <c r="I33" s="71"/>
      <c r="J33" s="71"/>
    </row>
    <row r="34" spans="1:10" ht="27" customHeight="1" x14ac:dyDescent="0.15">
      <c r="A34" s="72" t="s">
        <v>75</v>
      </c>
      <c r="B34" s="73"/>
      <c r="C34" s="73"/>
      <c r="D34" s="198"/>
      <c r="E34" s="199"/>
      <c r="F34" s="199"/>
      <c r="G34" s="199"/>
      <c r="H34" s="199"/>
      <c r="I34" s="199"/>
      <c r="J34" s="200"/>
    </row>
    <row r="35" spans="1:10" ht="27" customHeight="1" x14ac:dyDescent="0.15">
      <c r="A35" s="72" t="s">
        <v>76</v>
      </c>
      <c r="B35" s="73"/>
      <c r="C35" s="73"/>
      <c r="D35" s="198"/>
      <c r="E35" s="199"/>
      <c r="F35" s="199"/>
      <c r="G35" s="199"/>
      <c r="H35" s="199"/>
      <c r="I35" s="199"/>
      <c r="J35" s="200"/>
    </row>
    <row r="36" spans="1:10" ht="27" customHeight="1" x14ac:dyDescent="0.15">
      <c r="A36" s="72" t="s">
        <v>77</v>
      </c>
      <c r="B36" s="73"/>
      <c r="C36" s="73"/>
      <c r="D36" s="198"/>
      <c r="E36" s="199"/>
      <c r="F36" s="199"/>
      <c r="G36" s="199"/>
      <c r="H36" s="199"/>
      <c r="I36" s="199"/>
      <c r="J36" s="200"/>
    </row>
    <row r="38" spans="1:10" ht="30" customHeight="1" x14ac:dyDescent="0.15">
      <c r="A38" s="74" t="s">
        <v>78</v>
      </c>
      <c r="B38" s="204" t="s">
        <v>79</v>
      </c>
      <c r="C38" s="204"/>
      <c r="D38" s="204"/>
      <c r="E38" s="204"/>
      <c r="F38" s="204"/>
      <c r="G38" s="204"/>
      <c r="H38" s="204"/>
      <c r="I38" s="204"/>
      <c r="J38" s="204"/>
    </row>
    <row r="39" spans="1:10" ht="30" customHeight="1" x14ac:dyDescent="0.15">
      <c r="A39" s="74" t="s">
        <v>80</v>
      </c>
      <c r="B39" s="204" t="s">
        <v>81</v>
      </c>
      <c r="C39" s="204"/>
      <c r="D39" s="204"/>
      <c r="E39" s="204"/>
      <c r="F39" s="204"/>
      <c r="G39" s="204"/>
      <c r="H39" s="204"/>
      <c r="I39" s="204"/>
      <c r="J39" s="204"/>
    </row>
    <row r="40" spans="1:10" ht="30" customHeight="1" x14ac:dyDescent="0.15">
      <c r="A40" s="74" t="s">
        <v>82</v>
      </c>
      <c r="B40" s="204" t="s">
        <v>83</v>
      </c>
      <c r="C40" s="204"/>
      <c r="D40" s="204"/>
      <c r="E40" s="204"/>
      <c r="F40" s="204"/>
      <c r="G40" s="204"/>
      <c r="H40" s="204"/>
      <c r="I40" s="204"/>
      <c r="J40" s="204"/>
    </row>
    <row r="41" spans="1:10" ht="41.25" customHeight="1" x14ac:dyDescent="0.15">
      <c r="A41" s="74" t="s">
        <v>84</v>
      </c>
      <c r="B41" s="204" t="s">
        <v>85</v>
      </c>
      <c r="C41" s="204"/>
      <c r="D41" s="204"/>
      <c r="E41" s="204"/>
      <c r="F41" s="204"/>
      <c r="G41" s="204"/>
      <c r="H41" s="204"/>
      <c r="I41" s="204"/>
      <c r="J41" s="204"/>
    </row>
    <row r="42" spans="1:10" ht="18.75" customHeight="1" x14ac:dyDescent="0.15">
      <c r="A42" s="74" t="s">
        <v>86</v>
      </c>
      <c r="B42" s="204" t="s">
        <v>87</v>
      </c>
      <c r="C42" s="204"/>
      <c r="D42" s="204"/>
      <c r="E42" s="204"/>
      <c r="F42" s="204"/>
      <c r="G42" s="204"/>
      <c r="H42" s="204"/>
      <c r="I42" s="204"/>
      <c r="J42" s="204"/>
    </row>
    <row r="43" spans="1:10" ht="18.75" customHeight="1" x14ac:dyDescent="0.15">
      <c r="A43" s="74" t="s">
        <v>167</v>
      </c>
      <c r="B43" s="204" t="s">
        <v>168</v>
      </c>
      <c r="C43" s="204"/>
      <c r="D43" s="204"/>
      <c r="E43" s="204"/>
      <c r="F43" s="204"/>
      <c r="G43" s="204"/>
      <c r="H43" s="204"/>
      <c r="I43" s="204"/>
      <c r="J43" s="204"/>
    </row>
  </sheetData>
  <mergeCells count="38">
    <mergeCell ref="B42:J42"/>
    <mergeCell ref="B43:J43"/>
    <mergeCell ref="A12:A17"/>
    <mergeCell ref="D35:J35"/>
    <mergeCell ref="D36:J36"/>
    <mergeCell ref="B38:J38"/>
    <mergeCell ref="B39:J39"/>
    <mergeCell ref="B40:J40"/>
    <mergeCell ref="B41:J41"/>
    <mergeCell ref="E28:F29"/>
    <mergeCell ref="G28:G29"/>
    <mergeCell ref="I28:I29"/>
    <mergeCell ref="J28:J29"/>
    <mergeCell ref="F31:I31"/>
    <mergeCell ref="D34:J34"/>
    <mergeCell ref="B16:F17"/>
    <mergeCell ref="G16:G17"/>
    <mergeCell ref="H16:I17"/>
    <mergeCell ref="A18:A27"/>
    <mergeCell ref="B26:F27"/>
    <mergeCell ref="G26:G27"/>
    <mergeCell ref="H26:I27"/>
    <mergeCell ref="J16:J17"/>
    <mergeCell ref="J26:J27"/>
    <mergeCell ref="A1:D1"/>
    <mergeCell ref="A2:J2"/>
    <mergeCell ref="A9:A11"/>
    <mergeCell ref="B9:B11"/>
    <mergeCell ref="C9:F9"/>
    <mergeCell ref="G9:I9"/>
    <mergeCell ref="J9:J11"/>
    <mergeCell ref="C10:C11"/>
    <mergeCell ref="D10:D11"/>
    <mergeCell ref="E10:E11"/>
    <mergeCell ref="F10:F11"/>
    <mergeCell ref="G10:G11"/>
    <mergeCell ref="H10:H11"/>
    <mergeCell ref="I10:I11"/>
  </mergeCells>
  <phoneticPr fontId="2"/>
  <printOptions horizontalCentered="1"/>
  <pageMargins left="0.78740157480314965" right="0.78740157480314965" top="0.78740157480314965" bottom="0.78740157480314965" header="0.31496062992125984" footer="0.31496062992125984"/>
  <pageSetup paperSize="9" scale="7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K43"/>
  <sheetViews>
    <sheetView view="pageBreakPreview" zoomScaleNormal="100" zoomScaleSheetLayoutView="100" workbookViewId="0">
      <selection sqref="A1:D1"/>
    </sheetView>
  </sheetViews>
  <sheetFormatPr defaultRowHeight="16.5" customHeight="1" x14ac:dyDescent="0.15"/>
  <cols>
    <col min="1" max="1" width="7.5" style="23" customWidth="1"/>
    <col min="2" max="2" width="5.375" style="23" customWidth="1"/>
    <col min="3" max="9" width="12.5" style="23" customWidth="1"/>
    <col min="10" max="10" width="11.75" style="23" customWidth="1"/>
    <col min="11" max="11" width="0.625" style="23" customWidth="1"/>
    <col min="12" max="16384" width="9" style="23"/>
  </cols>
  <sheetData>
    <row r="1" spans="1:10" ht="28.5" customHeight="1" x14ac:dyDescent="0.15">
      <c r="A1" s="146" t="s">
        <v>164</v>
      </c>
      <c r="B1" s="146"/>
      <c r="C1" s="146"/>
      <c r="D1" s="146"/>
      <c r="E1" s="21"/>
      <c r="F1" s="21"/>
      <c r="G1" s="22"/>
      <c r="H1" s="22"/>
      <c r="I1" s="22"/>
      <c r="J1" s="22"/>
    </row>
    <row r="2" spans="1:10" ht="22.5" customHeight="1" x14ac:dyDescent="0.15">
      <c r="A2" s="147" t="s">
        <v>224</v>
      </c>
      <c r="B2" s="147"/>
      <c r="C2" s="147"/>
      <c r="D2" s="147"/>
      <c r="E2" s="147"/>
      <c r="F2" s="147"/>
      <c r="G2" s="147"/>
      <c r="H2" s="147"/>
      <c r="I2" s="147"/>
      <c r="J2" s="147"/>
    </row>
    <row r="3" spans="1:10" ht="17.25" customHeight="1" x14ac:dyDescent="0.15">
      <c r="A3" s="24"/>
      <c r="B3" s="24"/>
      <c r="C3" s="24"/>
      <c r="D3" s="24"/>
      <c r="E3" s="24"/>
      <c r="F3" s="24"/>
      <c r="G3" s="24"/>
      <c r="H3" s="24"/>
      <c r="I3" s="24"/>
      <c r="J3" s="25" t="s">
        <v>45</v>
      </c>
    </row>
    <row r="4" spans="1:10" s="28" customFormat="1" ht="20.25" customHeight="1" x14ac:dyDescent="0.15">
      <c r="A4" s="26" t="s">
        <v>144</v>
      </c>
      <c r="B4" s="27"/>
      <c r="C4" s="27"/>
      <c r="D4" s="27"/>
      <c r="E4" s="27"/>
      <c r="F4" s="27"/>
      <c r="H4" s="27"/>
      <c r="I4" s="27"/>
      <c r="J4" s="27"/>
    </row>
    <row r="5" spans="1:10" s="28" customFormat="1" ht="20.25" customHeight="1" x14ac:dyDescent="0.15">
      <c r="A5" s="26"/>
      <c r="B5" s="27"/>
      <c r="C5" s="27"/>
      <c r="D5" s="27"/>
      <c r="E5" s="27"/>
      <c r="F5" s="27"/>
      <c r="G5" s="29" t="s">
        <v>46</v>
      </c>
      <c r="H5" s="27"/>
      <c r="I5" s="27"/>
      <c r="J5" s="27"/>
    </row>
    <row r="6" spans="1:10" s="28" customFormat="1" ht="27" customHeight="1" x14ac:dyDescent="0.15">
      <c r="A6" s="27"/>
      <c r="B6" s="27"/>
      <c r="C6" s="27"/>
      <c r="D6" s="27"/>
      <c r="E6" s="30"/>
      <c r="F6" s="27"/>
      <c r="G6" s="31" t="s">
        <v>149</v>
      </c>
      <c r="H6" s="27"/>
      <c r="I6" s="27"/>
      <c r="J6" s="27"/>
    </row>
    <row r="7" spans="1:10" s="28" customFormat="1" ht="27" customHeight="1" x14ac:dyDescent="0.15">
      <c r="A7" s="27"/>
      <c r="B7" s="27"/>
      <c r="C7" s="27"/>
      <c r="D7" s="27"/>
      <c r="E7" s="27"/>
      <c r="F7" s="27"/>
      <c r="G7" s="31" t="s">
        <v>150</v>
      </c>
      <c r="H7" s="27"/>
      <c r="I7" s="27"/>
      <c r="J7" s="27"/>
    </row>
    <row r="8" spans="1:10" ht="15.75" customHeight="1" x14ac:dyDescent="0.15">
      <c r="A8" s="32"/>
      <c r="J8" s="29" t="s">
        <v>47</v>
      </c>
    </row>
    <row r="9" spans="1:10" ht="18" customHeight="1" x14ac:dyDescent="0.15">
      <c r="A9" s="158" t="s">
        <v>48</v>
      </c>
      <c r="B9" s="161" t="s">
        <v>49</v>
      </c>
      <c r="C9" s="161" t="s">
        <v>50</v>
      </c>
      <c r="D9" s="161"/>
      <c r="E9" s="161"/>
      <c r="F9" s="161"/>
      <c r="G9" s="161" t="s">
        <v>51</v>
      </c>
      <c r="H9" s="161"/>
      <c r="I9" s="161"/>
      <c r="J9" s="175" t="s">
        <v>165</v>
      </c>
    </row>
    <row r="10" spans="1:10" ht="18" customHeight="1" x14ac:dyDescent="0.15">
      <c r="A10" s="159"/>
      <c r="B10" s="161"/>
      <c r="C10" s="162" t="s">
        <v>54</v>
      </c>
      <c r="D10" s="162" t="s">
        <v>55</v>
      </c>
      <c r="E10" s="162" t="s">
        <v>217</v>
      </c>
      <c r="F10" s="161" t="s">
        <v>152</v>
      </c>
      <c r="G10" s="162" t="s">
        <v>56</v>
      </c>
      <c r="H10" s="163" t="s">
        <v>218</v>
      </c>
      <c r="I10" s="161" t="s">
        <v>153</v>
      </c>
      <c r="J10" s="176"/>
    </row>
    <row r="11" spans="1:10" ht="18" customHeight="1" x14ac:dyDescent="0.15">
      <c r="A11" s="160"/>
      <c r="B11" s="161"/>
      <c r="C11" s="162"/>
      <c r="D11" s="162"/>
      <c r="E11" s="162"/>
      <c r="F11" s="161"/>
      <c r="G11" s="162"/>
      <c r="H11" s="163"/>
      <c r="I11" s="161"/>
      <c r="J11" s="177"/>
    </row>
    <row r="12" spans="1:10" s="44" customFormat="1" ht="18" customHeight="1" x14ac:dyDescent="0.15">
      <c r="A12" s="175" t="s">
        <v>219</v>
      </c>
      <c r="B12" s="37" t="s">
        <v>61</v>
      </c>
      <c r="C12" s="76">
        <v>35</v>
      </c>
      <c r="D12" s="39"/>
      <c r="E12" s="40">
        <v>0.85</v>
      </c>
      <c r="F12" s="41">
        <f t="shared" ref="F12:F14" si="0">ROUND(C12*D12*E12,2)</f>
        <v>0</v>
      </c>
      <c r="G12" s="42">
        <v>5000</v>
      </c>
      <c r="H12" s="43"/>
      <c r="I12" s="41">
        <f t="shared" ref="I12:I15" si="1">ROUND(G12*H12,2)</f>
        <v>0</v>
      </c>
      <c r="J12" s="38">
        <f t="shared" ref="J12:J15" si="2">ROUNDDOWN(F12+I12,0)</f>
        <v>0</v>
      </c>
    </row>
    <row r="13" spans="1:10" s="44" customFormat="1" ht="18" customHeight="1" x14ac:dyDescent="0.15">
      <c r="A13" s="176"/>
      <c r="B13" s="37" t="s">
        <v>62</v>
      </c>
      <c r="C13" s="76">
        <v>35</v>
      </c>
      <c r="D13" s="39"/>
      <c r="E13" s="40">
        <v>0.85</v>
      </c>
      <c r="F13" s="41">
        <f t="shared" si="0"/>
        <v>0</v>
      </c>
      <c r="G13" s="42">
        <v>6000</v>
      </c>
      <c r="H13" s="43"/>
      <c r="I13" s="41">
        <f t="shared" si="1"/>
        <v>0</v>
      </c>
      <c r="J13" s="38">
        <f t="shared" si="2"/>
        <v>0</v>
      </c>
    </row>
    <row r="14" spans="1:10" s="44" customFormat="1" ht="18" customHeight="1" x14ac:dyDescent="0.15">
      <c r="A14" s="176"/>
      <c r="B14" s="37" t="s">
        <v>63</v>
      </c>
      <c r="C14" s="76">
        <v>35</v>
      </c>
      <c r="D14" s="39"/>
      <c r="E14" s="40">
        <v>0.85</v>
      </c>
      <c r="F14" s="41">
        <f t="shared" si="0"/>
        <v>0</v>
      </c>
      <c r="G14" s="42">
        <v>5000</v>
      </c>
      <c r="H14" s="43"/>
      <c r="I14" s="41">
        <f t="shared" si="1"/>
        <v>0</v>
      </c>
      <c r="J14" s="38">
        <f t="shared" si="2"/>
        <v>0</v>
      </c>
    </row>
    <row r="15" spans="1:10" s="44" customFormat="1" ht="18" customHeight="1" thickBot="1" x14ac:dyDescent="0.2">
      <c r="A15" s="176"/>
      <c r="B15" s="37" t="s">
        <v>64</v>
      </c>
      <c r="C15" s="76">
        <v>35</v>
      </c>
      <c r="D15" s="39"/>
      <c r="E15" s="40">
        <v>0.85</v>
      </c>
      <c r="F15" s="41">
        <f>ROUND(C15*D15*E15,2)</f>
        <v>0</v>
      </c>
      <c r="G15" s="46">
        <v>5000</v>
      </c>
      <c r="H15" s="43"/>
      <c r="I15" s="47">
        <f t="shared" si="1"/>
        <v>0</v>
      </c>
      <c r="J15" s="38">
        <f t="shared" si="2"/>
        <v>0</v>
      </c>
    </row>
    <row r="16" spans="1:10" s="44" customFormat="1" ht="18" customHeight="1" x14ac:dyDescent="0.15">
      <c r="A16" s="176"/>
      <c r="B16" s="169" t="s">
        <v>65</v>
      </c>
      <c r="C16" s="170"/>
      <c r="D16" s="170"/>
      <c r="E16" s="170"/>
      <c r="F16" s="171"/>
      <c r="G16" s="181">
        <f>SUM(G12:G15)</f>
        <v>21000</v>
      </c>
      <c r="H16" s="192" t="s">
        <v>220</v>
      </c>
      <c r="I16" s="193"/>
      <c r="J16" s="164">
        <f>SUM(J12:J15)</f>
        <v>0</v>
      </c>
    </row>
    <row r="17" spans="1:11" s="44" customFormat="1" ht="18" customHeight="1" thickBot="1" x14ac:dyDescent="0.2">
      <c r="A17" s="177"/>
      <c r="B17" s="172"/>
      <c r="C17" s="173"/>
      <c r="D17" s="173"/>
      <c r="E17" s="173"/>
      <c r="F17" s="174"/>
      <c r="G17" s="196"/>
      <c r="H17" s="194"/>
      <c r="I17" s="195"/>
      <c r="J17" s="165"/>
    </row>
    <row r="18" spans="1:11" ht="18" customHeight="1" x14ac:dyDescent="0.15">
      <c r="A18" s="178" t="s">
        <v>221</v>
      </c>
      <c r="B18" s="37" t="s">
        <v>66</v>
      </c>
      <c r="C18" s="76">
        <v>35</v>
      </c>
      <c r="D18" s="39"/>
      <c r="E18" s="40">
        <v>0.85</v>
      </c>
      <c r="F18" s="41">
        <f t="shared" ref="F18:F25" si="3">ROUND(C18*D18*E18,2)</f>
        <v>0</v>
      </c>
      <c r="G18" s="51">
        <v>4000</v>
      </c>
      <c r="H18" s="39"/>
      <c r="I18" s="52">
        <f t="shared" ref="I18:I25" si="4">ROUND(G18*H18,2)</f>
        <v>0</v>
      </c>
      <c r="J18" s="38">
        <f>ROUNDDOWN(F18+I18,0)</f>
        <v>0</v>
      </c>
    </row>
    <row r="19" spans="1:11" s="44" customFormat="1" ht="18" customHeight="1" x14ac:dyDescent="0.15">
      <c r="A19" s="179"/>
      <c r="B19" s="37" t="s">
        <v>67</v>
      </c>
      <c r="C19" s="76">
        <v>35</v>
      </c>
      <c r="D19" s="39"/>
      <c r="E19" s="40">
        <v>0.85</v>
      </c>
      <c r="F19" s="41">
        <f t="shared" si="3"/>
        <v>0</v>
      </c>
      <c r="G19" s="42">
        <v>4000</v>
      </c>
      <c r="H19" s="43"/>
      <c r="I19" s="41">
        <f t="shared" si="4"/>
        <v>0</v>
      </c>
      <c r="J19" s="38">
        <f>ROUNDDOWN(F19+I19,0)</f>
        <v>0</v>
      </c>
    </row>
    <row r="20" spans="1:11" s="44" customFormat="1" ht="18" customHeight="1" x14ac:dyDescent="0.15">
      <c r="A20" s="179"/>
      <c r="B20" s="37" t="s">
        <v>68</v>
      </c>
      <c r="C20" s="76">
        <v>35</v>
      </c>
      <c r="D20" s="39"/>
      <c r="E20" s="40">
        <v>0.85</v>
      </c>
      <c r="F20" s="41">
        <f t="shared" si="3"/>
        <v>0</v>
      </c>
      <c r="G20" s="42">
        <v>5000</v>
      </c>
      <c r="H20" s="43"/>
      <c r="I20" s="41">
        <f t="shared" si="4"/>
        <v>0</v>
      </c>
      <c r="J20" s="38">
        <f t="shared" ref="J20:J25" si="5">ROUNDDOWN(F20+I20,0)</f>
        <v>0</v>
      </c>
    </row>
    <row r="21" spans="1:11" s="44" customFormat="1" ht="18" customHeight="1" x14ac:dyDescent="0.15">
      <c r="A21" s="179"/>
      <c r="B21" s="37" t="s">
        <v>69</v>
      </c>
      <c r="C21" s="76">
        <v>35</v>
      </c>
      <c r="D21" s="39"/>
      <c r="E21" s="40">
        <v>0.85</v>
      </c>
      <c r="F21" s="41">
        <f t="shared" si="3"/>
        <v>0</v>
      </c>
      <c r="G21" s="42">
        <v>6000</v>
      </c>
      <c r="H21" s="43"/>
      <c r="I21" s="41">
        <f t="shared" si="4"/>
        <v>0</v>
      </c>
      <c r="J21" s="38">
        <f t="shared" si="5"/>
        <v>0</v>
      </c>
    </row>
    <row r="22" spans="1:11" s="44" customFormat="1" ht="18" customHeight="1" x14ac:dyDescent="0.15">
      <c r="A22" s="179"/>
      <c r="B22" s="37" t="s">
        <v>57</v>
      </c>
      <c r="C22" s="76">
        <v>35</v>
      </c>
      <c r="D22" s="39"/>
      <c r="E22" s="40">
        <v>0.85</v>
      </c>
      <c r="F22" s="41">
        <f t="shared" si="3"/>
        <v>0</v>
      </c>
      <c r="G22" s="42">
        <v>7000</v>
      </c>
      <c r="H22" s="43"/>
      <c r="I22" s="41">
        <f t="shared" si="4"/>
        <v>0</v>
      </c>
      <c r="J22" s="38">
        <f t="shared" si="5"/>
        <v>0</v>
      </c>
    </row>
    <row r="23" spans="1:11" s="44" customFormat="1" ht="18" customHeight="1" x14ac:dyDescent="0.15">
      <c r="A23" s="179"/>
      <c r="B23" s="37" t="s">
        <v>58</v>
      </c>
      <c r="C23" s="76">
        <v>35</v>
      </c>
      <c r="D23" s="39"/>
      <c r="E23" s="40">
        <v>0.85</v>
      </c>
      <c r="F23" s="41">
        <f t="shared" si="3"/>
        <v>0</v>
      </c>
      <c r="G23" s="42">
        <v>6000</v>
      </c>
      <c r="H23" s="43"/>
      <c r="I23" s="41">
        <f t="shared" si="4"/>
        <v>0</v>
      </c>
      <c r="J23" s="38">
        <f t="shared" si="5"/>
        <v>0</v>
      </c>
    </row>
    <row r="24" spans="1:11" s="44" customFormat="1" ht="18" customHeight="1" x14ac:dyDescent="0.15">
      <c r="A24" s="179"/>
      <c r="B24" s="37" t="s">
        <v>59</v>
      </c>
      <c r="C24" s="76">
        <v>35</v>
      </c>
      <c r="D24" s="39"/>
      <c r="E24" s="40">
        <v>0.85</v>
      </c>
      <c r="F24" s="41">
        <f t="shared" si="3"/>
        <v>0</v>
      </c>
      <c r="G24" s="42">
        <v>5000</v>
      </c>
      <c r="H24" s="43"/>
      <c r="I24" s="41">
        <f t="shared" si="4"/>
        <v>0</v>
      </c>
      <c r="J24" s="38">
        <f t="shared" si="5"/>
        <v>0</v>
      </c>
    </row>
    <row r="25" spans="1:11" s="44" customFormat="1" ht="18" customHeight="1" thickBot="1" x14ac:dyDescent="0.2">
      <c r="A25" s="179"/>
      <c r="B25" s="37" t="s">
        <v>60</v>
      </c>
      <c r="C25" s="76">
        <v>35</v>
      </c>
      <c r="D25" s="39"/>
      <c r="E25" s="40">
        <v>0.85</v>
      </c>
      <c r="F25" s="41">
        <f t="shared" si="3"/>
        <v>0</v>
      </c>
      <c r="G25" s="46">
        <v>5000</v>
      </c>
      <c r="H25" s="43"/>
      <c r="I25" s="45">
        <f t="shared" si="4"/>
        <v>0</v>
      </c>
      <c r="J25" s="38">
        <f t="shared" si="5"/>
        <v>0</v>
      </c>
    </row>
    <row r="26" spans="1:11" s="56" customFormat="1" ht="18" customHeight="1" x14ac:dyDescent="0.15">
      <c r="A26" s="179"/>
      <c r="B26" s="169" t="s">
        <v>70</v>
      </c>
      <c r="C26" s="170"/>
      <c r="D26" s="170"/>
      <c r="E26" s="170"/>
      <c r="F26" s="171"/>
      <c r="G26" s="181">
        <f>SUM(G18:G25)</f>
        <v>42000</v>
      </c>
      <c r="H26" s="192" t="s">
        <v>222</v>
      </c>
      <c r="I26" s="193"/>
      <c r="J26" s="164">
        <f>SUM(J18:J25)</f>
        <v>0</v>
      </c>
      <c r="K26" s="55"/>
    </row>
    <row r="27" spans="1:11" s="56" customFormat="1" ht="18" customHeight="1" thickBot="1" x14ac:dyDescent="0.2">
      <c r="A27" s="180"/>
      <c r="B27" s="172"/>
      <c r="C27" s="173"/>
      <c r="D27" s="173"/>
      <c r="E27" s="173"/>
      <c r="F27" s="174"/>
      <c r="G27" s="182"/>
      <c r="H27" s="194"/>
      <c r="I27" s="195"/>
      <c r="J27" s="183"/>
      <c r="K27" s="55"/>
    </row>
    <row r="28" spans="1:11" s="56" customFormat="1" ht="18" customHeight="1" thickTop="1" x14ac:dyDescent="0.15">
      <c r="A28" s="57"/>
      <c r="B28" s="58"/>
      <c r="C28" s="59"/>
      <c r="D28" s="59"/>
      <c r="E28" s="184" t="s">
        <v>71</v>
      </c>
      <c r="F28" s="185"/>
      <c r="G28" s="188">
        <f>G16+G26</f>
        <v>63000</v>
      </c>
      <c r="H28" s="61"/>
      <c r="I28" s="190" t="s">
        <v>72</v>
      </c>
      <c r="J28" s="188">
        <f>J16+J26</f>
        <v>0</v>
      </c>
      <c r="K28" s="55"/>
    </row>
    <row r="29" spans="1:11" ht="18" customHeight="1" thickBot="1" x14ac:dyDescent="0.2">
      <c r="A29" s="55"/>
      <c r="B29" s="59"/>
      <c r="C29" s="62"/>
      <c r="D29" s="62"/>
      <c r="E29" s="186"/>
      <c r="F29" s="187"/>
      <c r="G29" s="189"/>
      <c r="H29" s="64"/>
      <c r="I29" s="191"/>
      <c r="J29" s="189"/>
    </row>
    <row r="30" spans="1:11" ht="16.5" customHeight="1" thickTop="1" thickBot="1" x14ac:dyDescent="0.2">
      <c r="A30" s="56"/>
      <c r="B30" s="57"/>
      <c r="C30" s="57"/>
      <c r="D30" s="65"/>
      <c r="E30" s="66"/>
      <c r="F30" s="66"/>
      <c r="G30" s="57"/>
      <c r="H30" s="67"/>
      <c r="I30" s="68"/>
      <c r="J30" s="69" t="s">
        <v>73</v>
      </c>
    </row>
    <row r="31" spans="1:11" ht="45" customHeight="1" thickTop="1" thickBot="1" x14ac:dyDescent="0.2">
      <c r="A31" s="56"/>
      <c r="B31" s="57"/>
      <c r="C31" s="77"/>
      <c r="D31" s="77"/>
      <c r="E31" s="78"/>
      <c r="F31" s="166" t="s">
        <v>74</v>
      </c>
      <c r="G31" s="167"/>
      <c r="H31" s="167"/>
      <c r="I31" s="168"/>
      <c r="J31" s="70"/>
    </row>
    <row r="32" spans="1:11" ht="16.5" customHeight="1" thickTop="1" x14ac:dyDescent="0.15">
      <c r="A32" s="56"/>
      <c r="B32" s="55"/>
      <c r="D32" s="63"/>
      <c r="E32" s="63"/>
      <c r="F32" s="63" t="s">
        <v>169</v>
      </c>
    </row>
    <row r="33" spans="1:10" ht="16.5" customHeight="1" x14ac:dyDescent="0.15">
      <c r="A33" s="56"/>
      <c r="B33" s="55"/>
      <c r="C33" s="55"/>
      <c r="D33" s="55"/>
      <c r="E33" s="55"/>
      <c r="F33" s="55"/>
      <c r="G33" s="71"/>
      <c r="H33" s="71"/>
      <c r="I33" s="71"/>
      <c r="J33" s="71"/>
    </row>
    <row r="34" spans="1:10" ht="27" customHeight="1" x14ac:dyDescent="0.15">
      <c r="A34" s="72" t="s">
        <v>75</v>
      </c>
      <c r="B34" s="73"/>
      <c r="C34" s="73"/>
      <c r="D34" s="198"/>
      <c r="E34" s="199"/>
      <c r="F34" s="199"/>
      <c r="G34" s="199"/>
      <c r="H34" s="199"/>
      <c r="I34" s="199"/>
      <c r="J34" s="200"/>
    </row>
    <row r="35" spans="1:10" ht="27" customHeight="1" x14ac:dyDescent="0.15">
      <c r="A35" s="72" t="s">
        <v>76</v>
      </c>
      <c r="B35" s="73"/>
      <c r="C35" s="73"/>
      <c r="D35" s="198"/>
      <c r="E35" s="199"/>
      <c r="F35" s="199"/>
      <c r="G35" s="199"/>
      <c r="H35" s="199"/>
      <c r="I35" s="199"/>
      <c r="J35" s="200"/>
    </row>
    <row r="36" spans="1:10" ht="27" customHeight="1" x14ac:dyDescent="0.15">
      <c r="A36" s="72" t="s">
        <v>77</v>
      </c>
      <c r="B36" s="73"/>
      <c r="C36" s="73"/>
      <c r="D36" s="198"/>
      <c r="E36" s="199"/>
      <c r="F36" s="199"/>
      <c r="G36" s="199"/>
      <c r="H36" s="199"/>
      <c r="I36" s="199"/>
      <c r="J36" s="200"/>
    </row>
    <row r="38" spans="1:10" ht="30" customHeight="1" x14ac:dyDescent="0.15">
      <c r="A38" s="74" t="s">
        <v>78</v>
      </c>
      <c r="B38" s="204" t="s">
        <v>79</v>
      </c>
      <c r="C38" s="204"/>
      <c r="D38" s="204"/>
      <c r="E38" s="204"/>
      <c r="F38" s="204"/>
      <c r="G38" s="204"/>
      <c r="H38" s="204"/>
      <c r="I38" s="204"/>
      <c r="J38" s="204"/>
    </row>
    <row r="39" spans="1:10" ht="30" customHeight="1" x14ac:dyDescent="0.15">
      <c r="A39" s="74" t="s">
        <v>80</v>
      </c>
      <c r="B39" s="204" t="s">
        <v>81</v>
      </c>
      <c r="C39" s="204"/>
      <c r="D39" s="204"/>
      <c r="E39" s="204"/>
      <c r="F39" s="204"/>
      <c r="G39" s="204"/>
      <c r="H39" s="204"/>
      <c r="I39" s="204"/>
      <c r="J39" s="204"/>
    </row>
    <row r="40" spans="1:10" ht="30" customHeight="1" x14ac:dyDescent="0.15">
      <c r="A40" s="74" t="s">
        <v>82</v>
      </c>
      <c r="B40" s="204" t="s">
        <v>83</v>
      </c>
      <c r="C40" s="204"/>
      <c r="D40" s="204"/>
      <c r="E40" s="204"/>
      <c r="F40" s="204"/>
      <c r="G40" s="204"/>
      <c r="H40" s="204"/>
      <c r="I40" s="204"/>
      <c r="J40" s="204"/>
    </row>
    <row r="41" spans="1:10" ht="41.25" customHeight="1" x14ac:dyDescent="0.15">
      <c r="A41" s="74" t="s">
        <v>84</v>
      </c>
      <c r="B41" s="204" t="s">
        <v>85</v>
      </c>
      <c r="C41" s="204"/>
      <c r="D41" s="204"/>
      <c r="E41" s="204"/>
      <c r="F41" s="204"/>
      <c r="G41" s="204"/>
      <c r="H41" s="204"/>
      <c r="I41" s="204"/>
      <c r="J41" s="204"/>
    </row>
    <row r="42" spans="1:10" ht="18.75" customHeight="1" x14ac:dyDescent="0.15">
      <c r="A42" s="74" t="s">
        <v>86</v>
      </c>
      <c r="B42" s="204" t="s">
        <v>87</v>
      </c>
      <c r="C42" s="204"/>
      <c r="D42" s="204"/>
      <c r="E42" s="204"/>
      <c r="F42" s="204"/>
      <c r="G42" s="204"/>
      <c r="H42" s="204"/>
      <c r="I42" s="204"/>
      <c r="J42" s="204"/>
    </row>
    <row r="43" spans="1:10" ht="18.75" customHeight="1" x14ac:dyDescent="0.15">
      <c r="A43" s="74" t="s">
        <v>167</v>
      </c>
      <c r="B43" s="204" t="s">
        <v>168</v>
      </c>
      <c r="C43" s="204"/>
      <c r="D43" s="204"/>
      <c r="E43" s="204"/>
      <c r="F43" s="204"/>
      <c r="G43" s="204"/>
      <c r="H43" s="204"/>
      <c r="I43" s="204"/>
      <c r="J43" s="204"/>
    </row>
  </sheetData>
  <mergeCells count="38">
    <mergeCell ref="B42:J42"/>
    <mergeCell ref="B43:J43"/>
    <mergeCell ref="A12:A17"/>
    <mergeCell ref="D35:J35"/>
    <mergeCell ref="D36:J36"/>
    <mergeCell ref="B38:J38"/>
    <mergeCell ref="B39:J39"/>
    <mergeCell ref="B40:J40"/>
    <mergeCell ref="B41:J41"/>
    <mergeCell ref="E28:F29"/>
    <mergeCell ref="G28:G29"/>
    <mergeCell ref="I28:I29"/>
    <mergeCell ref="J28:J29"/>
    <mergeCell ref="F31:I31"/>
    <mergeCell ref="D34:J34"/>
    <mergeCell ref="B16:F17"/>
    <mergeCell ref="G16:G17"/>
    <mergeCell ref="H16:I17"/>
    <mergeCell ref="A18:A27"/>
    <mergeCell ref="B26:F27"/>
    <mergeCell ref="G26:G27"/>
    <mergeCell ref="H26:I27"/>
    <mergeCell ref="J16:J17"/>
    <mergeCell ref="J26:J27"/>
    <mergeCell ref="A1:D1"/>
    <mergeCell ref="A2:J2"/>
    <mergeCell ref="A9:A11"/>
    <mergeCell ref="B9:B11"/>
    <mergeCell ref="C9:F9"/>
    <mergeCell ref="G9:I9"/>
    <mergeCell ref="J9:J11"/>
    <mergeCell ref="C10:C11"/>
    <mergeCell ref="D10:D11"/>
    <mergeCell ref="E10:E11"/>
    <mergeCell ref="F10:F11"/>
    <mergeCell ref="G10:G11"/>
    <mergeCell ref="H10:H11"/>
    <mergeCell ref="I10:I11"/>
  </mergeCells>
  <phoneticPr fontId="2"/>
  <printOptions horizontalCentered="1"/>
  <pageMargins left="0.78740157480314965" right="0.78740157480314965" top="0.78740157480314965" bottom="0.78740157480314965" header="0.31496062992125984" footer="0.31496062992125984"/>
  <pageSetup paperSize="9" scale="7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B1:K43"/>
  <sheetViews>
    <sheetView view="pageBreakPreview" zoomScale="70" zoomScaleNormal="100" zoomScaleSheetLayoutView="70" workbookViewId="0">
      <selection activeCell="B1" sqref="B1"/>
    </sheetView>
  </sheetViews>
  <sheetFormatPr defaultRowHeight="13.5" x14ac:dyDescent="0.15"/>
  <cols>
    <col min="1" max="1" width="3.5" style="1" customWidth="1"/>
    <col min="2" max="4" width="9" style="1"/>
    <col min="5" max="5" width="2.625" style="1" customWidth="1"/>
    <col min="6" max="9" width="9" style="1"/>
    <col min="10" max="10" width="10.875" style="1" customWidth="1"/>
    <col min="11" max="11" width="4.375" style="1" customWidth="1"/>
    <col min="12" max="12" width="4" style="1" customWidth="1"/>
    <col min="13" max="16384" width="9" style="1"/>
  </cols>
  <sheetData>
    <row r="1" spans="2:11" x14ac:dyDescent="0.15">
      <c r="B1" s="79"/>
    </row>
    <row r="2" spans="2:11" x14ac:dyDescent="0.15">
      <c r="B2" s="80" t="s">
        <v>88</v>
      </c>
    </row>
    <row r="4" spans="2:11" ht="32.25" x14ac:dyDescent="0.15">
      <c r="E4" s="81" t="s">
        <v>89</v>
      </c>
      <c r="F4" s="81"/>
    </row>
    <row r="5" spans="2:11" ht="32.25" x14ac:dyDescent="0.15">
      <c r="E5" s="81"/>
      <c r="F5" s="81"/>
    </row>
    <row r="8" spans="2:11" ht="28.5" customHeight="1" x14ac:dyDescent="0.15">
      <c r="B8" s="82" t="s">
        <v>90</v>
      </c>
      <c r="C8" s="83"/>
      <c r="D8" s="83"/>
      <c r="E8" s="83"/>
      <c r="F8" s="83"/>
      <c r="G8" s="83"/>
      <c r="H8" s="83"/>
    </row>
    <row r="9" spans="2:11" ht="28.5" customHeight="1" x14ac:dyDescent="0.15">
      <c r="B9" s="82" t="s">
        <v>91</v>
      </c>
      <c r="C9" s="83"/>
      <c r="D9" s="83"/>
      <c r="E9" s="83"/>
      <c r="F9" s="83"/>
      <c r="G9" s="83"/>
      <c r="H9" s="83"/>
    </row>
    <row r="11" spans="2:11" ht="18.75" x14ac:dyDescent="0.15">
      <c r="B11" s="205" t="s">
        <v>92</v>
      </c>
      <c r="C11" s="205"/>
      <c r="D11" s="205"/>
      <c r="E11" s="205"/>
      <c r="F11" s="205"/>
      <c r="G11" s="205"/>
      <c r="H11" s="205"/>
      <c r="I11" s="205"/>
      <c r="J11" s="205"/>
    </row>
    <row r="14" spans="2:11" ht="14.25" x14ac:dyDescent="0.15">
      <c r="B14" s="2" t="s">
        <v>93</v>
      </c>
      <c r="C14" s="2"/>
      <c r="D14" s="2" t="s">
        <v>215</v>
      </c>
      <c r="E14" s="2"/>
      <c r="F14" s="2"/>
      <c r="G14" s="2"/>
      <c r="H14" s="2"/>
      <c r="I14" s="2"/>
      <c r="J14" s="2"/>
      <c r="K14" s="2"/>
    </row>
    <row r="15" spans="2:11" ht="14.25" x14ac:dyDescent="0.15">
      <c r="B15" s="2"/>
      <c r="C15" s="2"/>
      <c r="D15" s="2"/>
      <c r="E15" s="2"/>
      <c r="F15" s="2"/>
      <c r="G15" s="2"/>
      <c r="H15" s="2"/>
      <c r="I15" s="2"/>
      <c r="J15" s="2"/>
      <c r="K15" s="2"/>
    </row>
    <row r="16" spans="2:11" ht="14.25" x14ac:dyDescent="0.15">
      <c r="B16" s="2" t="s">
        <v>94</v>
      </c>
      <c r="C16" s="2"/>
      <c r="D16" s="2" t="s">
        <v>216</v>
      </c>
      <c r="E16" s="2"/>
      <c r="F16" s="2"/>
      <c r="G16" s="2"/>
      <c r="H16" s="2"/>
      <c r="I16" s="2"/>
      <c r="J16" s="2"/>
      <c r="K16" s="2"/>
    </row>
    <row r="17" spans="2:11" ht="14.25" x14ac:dyDescent="0.15">
      <c r="B17" s="2"/>
      <c r="C17" s="2"/>
      <c r="D17" s="2"/>
      <c r="E17" s="2"/>
      <c r="F17" s="2"/>
      <c r="G17" s="2"/>
      <c r="H17" s="2"/>
      <c r="I17" s="2"/>
      <c r="J17" s="2"/>
      <c r="K17" s="2"/>
    </row>
    <row r="18" spans="2:11" ht="14.25" x14ac:dyDescent="0.15">
      <c r="B18" s="2" t="s">
        <v>95</v>
      </c>
      <c r="C18" s="2"/>
      <c r="D18" s="2" t="s">
        <v>143</v>
      </c>
      <c r="E18" s="2"/>
      <c r="F18" s="2"/>
      <c r="G18" s="2"/>
      <c r="H18" s="2"/>
      <c r="I18" s="2"/>
      <c r="J18" s="2"/>
      <c r="K18" s="2"/>
    </row>
    <row r="19" spans="2:11" ht="14.25" x14ac:dyDescent="0.15">
      <c r="B19" s="2"/>
      <c r="C19" s="2"/>
      <c r="D19" s="2" t="s">
        <v>225</v>
      </c>
      <c r="E19" s="2"/>
      <c r="F19" s="2"/>
      <c r="G19" s="2"/>
      <c r="H19" s="2"/>
      <c r="I19" s="2"/>
      <c r="J19" s="2"/>
      <c r="K19" s="2"/>
    </row>
    <row r="20" spans="2:11" ht="14.25" x14ac:dyDescent="0.15">
      <c r="B20" s="2"/>
      <c r="C20" s="2"/>
      <c r="D20" s="2"/>
      <c r="E20" s="2"/>
      <c r="F20" s="2"/>
      <c r="G20" s="2"/>
      <c r="H20" s="2"/>
      <c r="I20" s="2"/>
      <c r="J20" s="2"/>
      <c r="K20" s="2"/>
    </row>
    <row r="21" spans="2:11" ht="14.25" x14ac:dyDescent="0.15">
      <c r="B21" s="2"/>
      <c r="C21" s="2"/>
      <c r="D21" s="2"/>
      <c r="E21" s="2"/>
      <c r="F21" s="2"/>
      <c r="G21" s="2"/>
      <c r="H21" s="2"/>
      <c r="I21" s="2"/>
      <c r="J21" s="2"/>
      <c r="K21" s="2"/>
    </row>
    <row r="22" spans="2:11" ht="14.25" x14ac:dyDescent="0.15">
      <c r="B22" s="2"/>
      <c r="C22" s="2"/>
      <c r="D22" s="2"/>
      <c r="E22" s="2"/>
      <c r="F22" s="2"/>
      <c r="G22" s="2"/>
      <c r="H22" s="2"/>
      <c r="I22" s="2"/>
      <c r="J22" s="2"/>
      <c r="K22" s="2"/>
    </row>
    <row r="23" spans="2:11" ht="14.25" x14ac:dyDescent="0.15">
      <c r="B23" s="2" t="s">
        <v>96</v>
      </c>
      <c r="C23" s="2"/>
      <c r="D23" s="2"/>
      <c r="E23" s="2"/>
      <c r="F23" s="2"/>
      <c r="G23" s="2"/>
      <c r="H23" s="2"/>
      <c r="I23" s="2"/>
      <c r="J23" s="2"/>
      <c r="K23" s="2"/>
    </row>
    <row r="24" spans="2:11" ht="14.25" x14ac:dyDescent="0.15">
      <c r="B24" s="2"/>
      <c r="C24" s="2"/>
      <c r="D24" s="2"/>
      <c r="E24" s="2"/>
      <c r="F24" s="2"/>
      <c r="G24" s="2"/>
      <c r="H24" s="2"/>
      <c r="I24" s="2"/>
      <c r="J24" s="2"/>
      <c r="K24" s="2"/>
    </row>
    <row r="25" spans="2:11" ht="14.25" x14ac:dyDescent="0.15">
      <c r="B25" s="2" t="s">
        <v>97</v>
      </c>
      <c r="C25" s="2"/>
      <c r="D25" s="2"/>
      <c r="E25" s="2"/>
      <c r="F25" s="2"/>
      <c r="G25" s="2"/>
      <c r="H25" s="2"/>
      <c r="I25" s="2"/>
      <c r="J25" s="2"/>
      <c r="K25" s="2"/>
    </row>
    <row r="26" spans="2:11" ht="14.25" x14ac:dyDescent="0.15">
      <c r="B26" s="2"/>
      <c r="C26" s="2"/>
      <c r="D26" s="2"/>
      <c r="E26" s="2"/>
      <c r="F26" s="2"/>
      <c r="G26" s="2"/>
      <c r="H26" s="2"/>
      <c r="I26" s="2"/>
      <c r="J26" s="2"/>
      <c r="K26" s="2"/>
    </row>
    <row r="27" spans="2:11" ht="14.25" x14ac:dyDescent="0.15">
      <c r="B27" s="2" t="s">
        <v>98</v>
      </c>
      <c r="C27" s="2"/>
      <c r="D27" s="2"/>
      <c r="E27" s="2"/>
      <c r="F27" s="2"/>
      <c r="G27" s="2"/>
      <c r="H27" s="2"/>
      <c r="I27" s="2"/>
      <c r="J27" s="2"/>
      <c r="K27" s="2"/>
    </row>
    <row r="28" spans="2:11" ht="14.25" x14ac:dyDescent="0.15">
      <c r="B28" s="2"/>
      <c r="C28" s="2"/>
      <c r="D28" s="2"/>
      <c r="E28" s="2"/>
      <c r="F28" s="2"/>
      <c r="G28" s="2"/>
      <c r="H28" s="2"/>
      <c r="I28" s="2"/>
      <c r="J28" s="2"/>
      <c r="K28" s="2"/>
    </row>
    <row r="29" spans="2:11" ht="14.25" x14ac:dyDescent="0.15">
      <c r="B29" s="2"/>
      <c r="C29" s="2"/>
      <c r="D29" s="2"/>
      <c r="E29" s="2"/>
      <c r="F29" s="2"/>
      <c r="G29" s="2"/>
      <c r="H29" s="2"/>
      <c r="I29" s="2"/>
      <c r="J29" s="2"/>
      <c r="K29" s="2"/>
    </row>
    <row r="30" spans="2:11" ht="14.25" x14ac:dyDescent="0.15">
      <c r="B30" s="2"/>
      <c r="C30" s="2"/>
      <c r="D30" s="2"/>
      <c r="E30" s="2"/>
      <c r="F30" s="2"/>
      <c r="G30" s="2"/>
      <c r="H30" s="2"/>
      <c r="I30" s="2"/>
      <c r="J30" s="2"/>
      <c r="K30" s="2"/>
    </row>
    <row r="31" spans="2:11" ht="14.25" x14ac:dyDescent="0.15">
      <c r="B31" s="2"/>
      <c r="C31" s="2"/>
      <c r="D31" s="2"/>
      <c r="E31" s="2"/>
      <c r="F31" s="2"/>
      <c r="G31" s="2"/>
      <c r="H31" s="2"/>
      <c r="I31" s="2"/>
      <c r="J31" s="2"/>
      <c r="K31" s="2"/>
    </row>
    <row r="32" spans="2:11" ht="14.25" x14ac:dyDescent="0.15">
      <c r="B32" s="2"/>
      <c r="C32" s="2"/>
      <c r="D32" s="2" t="s">
        <v>99</v>
      </c>
      <c r="E32" s="2"/>
      <c r="F32" s="84" t="s">
        <v>100</v>
      </c>
      <c r="G32" s="2"/>
      <c r="H32" s="2"/>
      <c r="I32" s="2"/>
      <c r="J32" s="2"/>
      <c r="K32" s="2"/>
    </row>
    <row r="33" spans="2:11" ht="14.25" x14ac:dyDescent="0.15">
      <c r="B33" s="2"/>
      <c r="C33" s="2"/>
      <c r="D33" s="2"/>
      <c r="E33" s="2"/>
      <c r="F33" s="84"/>
      <c r="G33" s="2"/>
      <c r="H33" s="2"/>
      <c r="I33" s="2"/>
      <c r="J33" s="2"/>
      <c r="K33" s="2"/>
    </row>
    <row r="34" spans="2:11" ht="14.25" x14ac:dyDescent="0.15">
      <c r="B34" s="2"/>
      <c r="C34" s="2"/>
      <c r="D34" s="2"/>
      <c r="E34" s="2"/>
      <c r="F34" s="84" t="s">
        <v>5</v>
      </c>
      <c r="G34" s="2"/>
      <c r="H34" s="2"/>
      <c r="I34" s="2"/>
      <c r="J34" s="2"/>
      <c r="K34" s="2"/>
    </row>
    <row r="35" spans="2:11" ht="14.25" x14ac:dyDescent="0.15">
      <c r="B35" s="2"/>
      <c r="C35" s="2"/>
      <c r="D35" s="2"/>
      <c r="E35" s="2"/>
      <c r="F35" s="84"/>
      <c r="G35" s="2"/>
      <c r="H35" s="2"/>
      <c r="I35" s="2"/>
      <c r="J35" s="2"/>
      <c r="K35" s="2"/>
    </row>
    <row r="36" spans="2:11" ht="14.25" x14ac:dyDescent="0.15">
      <c r="B36" s="2"/>
      <c r="C36" s="2"/>
      <c r="D36" s="2"/>
      <c r="E36" s="2"/>
      <c r="F36" s="84" t="s">
        <v>101</v>
      </c>
      <c r="G36" s="2"/>
      <c r="H36" s="2"/>
      <c r="I36" s="2"/>
      <c r="J36" s="85" t="s">
        <v>6</v>
      </c>
      <c r="K36" s="2"/>
    </row>
    <row r="37" spans="2:11" ht="14.25" x14ac:dyDescent="0.15">
      <c r="B37" s="2"/>
      <c r="C37" s="2"/>
      <c r="D37" s="2"/>
      <c r="E37" s="2"/>
      <c r="F37" s="2"/>
      <c r="G37" s="2"/>
      <c r="H37" s="2"/>
      <c r="I37" s="2"/>
      <c r="J37" s="85"/>
      <c r="K37" s="2"/>
    </row>
    <row r="38" spans="2:11" ht="14.25" x14ac:dyDescent="0.15">
      <c r="B38" s="2"/>
      <c r="C38" s="2"/>
      <c r="D38" s="2"/>
      <c r="E38" s="2"/>
      <c r="F38" s="2"/>
      <c r="G38" s="2"/>
      <c r="H38" s="2"/>
      <c r="I38" s="2"/>
      <c r="J38" s="85"/>
      <c r="K38" s="2"/>
    </row>
    <row r="39" spans="2:11" ht="14.25" x14ac:dyDescent="0.15">
      <c r="B39" s="2"/>
      <c r="C39" s="2"/>
      <c r="D39" s="2" t="s">
        <v>102</v>
      </c>
      <c r="E39" s="2"/>
      <c r="F39" s="2" t="s">
        <v>38</v>
      </c>
      <c r="G39" s="2"/>
      <c r="H39" s="2"/>
      <c r="I39" s="2"/>
      <c r="J39" s="86"/>
      <c r="K39" s="2"/>
    </row>
    <row r="40" spans="2:11" ht="14.25" x14ac:dyDescent="0.15">
      <c r="B40" s="2"/>
      <c r="C40" s="2"/>
      <c r="D40" s="2"/>
      <c r="E40" s="2"/>
      <c r="F40" s="2"/>
      <c r="G40" s="2"/>
      <c r="H40" s="2"/>
      <c r="I40" s="2"/>
      <c r="J40" s="87" t="s">
        <v>6</v>
      </c>
      <c r="K40" s="2"/>
    </row>
    <row r="41" spans="2:11" ht="14.25" x14ac:dyDescent="0.15">
      <c r="B41" s="2"/>
      <c r="C41" s="2"/>
      <c r="E41" s="2"/>
      <c r="F41" s="84" t="s">
        <v>103</v>
      </c>
      <c r="G41" s="2"/>
      <c r="H41" s="2"/>
      <c r="I41" s="2"/>
      <c r="J41" s="87"/>
      <c r="K41" s="2"/>
    </row>
    <row r="42" spans="2:11" ht="14.25" x14ac:dyDescent="0.15">
      <c r="B42" s="2"/>
      <c r="C42" s="2"/>
      <c r="D42" s="2"/>
      <c r="E42" s="2"/>
      <c r="F42" s="2"/>
      <c r="G42" s="2"/>
      <c r="H42" s="2"/>
      <c r="I42" s="2"/>
      <c r="J42" s="88"/>
      <c r="K42" s="2"/>
    </row>
    <row r="43" spans="2:11" ht="21.75" customHeight="1" x14ac:dyDescent="0.15">
      <c r="B43" s="2"/>
      <c r="C43" s="2"/>
      <c r="D43" s="2"/>
      <c r="E43" s="2"/>
      <c r="F43" s="2"/>
      <c r="G43" s="2"/>
      <c r="H43" s="2"/>
      <c r="I43" s="2"/>
      <c r="J43" s="85" t="s">
        <v>104</v>
      </c>
      <c r="K43" s="2"/>
    </row>
  </sheetData>
  <mergeCells count="1">
    <mergeCell ref="B11:J11"/>
  </mergeCells>
  <phoneticPr fontId="2"/>
  <printOptions horizontalCentered="1"/>
  <pageMargins left="0.78740157480314965" right="0.78740157480314965" top="0.78740157480314965" bottom="0.78740157480314965" header="0.31496062992125984" footer="0.31496062992125984"/>
  <pageSetup paperSize="9" scale="97"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M45"/>
  <sheetViews>
    <sheetView view="pageBreakPreview" zoomScale="70" zoomScaleNormal="100" zoomScaleSheetLayoutView="70" workbookViewId="0">
      <selection activeCell="B1" sqref="B1"/>
    </sheetView>
  </sheetViews>
  <sheetFormatPr defaultRowHeight="13.5" x14ac:dyDescent="0.15"/>
  <cols>
    <col min="1" max="1" width="3.5" style="1" customWidth="1"/>
    <col min="2" max="4" width="9" style="1"/>
    <col min="5" max="5" width="2.625" style="1" customWidth="1"/>
    <col min="6" max="7" width="9" style="1"/>
    <col min="8" max="8" width="1.625" style="1" customWidth="1"/>
    <col min="9" max="10" width="9" style="1"/>
    <col min="11" max="11" width="11.5" style="1" customWidth="1"/>
    <col min="12" max="12" width="4.375" style="1" customWidth="1"/>
    <col min="13" max="13" width="4" style="1" customWidth="1"/>
    <col min="14" max="16384" width="9" style="1"/>
  </cols>
  <sheetData>
    <row r="1" spans="2:13" ht="14.25" thickBot="1" x14ac:dyDescent="0.2">
      <c r="B1" s="79"/>
    </row>
    <row r="2" spans="2:13" x14ac:dyDescent="0.15">
      <c r="B2" s="80" t="s">
        <v>88</v>
      </c>
      <c r="K2" s="209" t="s">
        <v>105</v>
      </c>
      <c r="L2" s="210"/>
      <c r="M2" s="211"/>
    </row>
    <row r="3" spans="2:13" ht="14.25" thickBot="1" x14ac:dyDescent="0.2">
      <c r="K3" s="212"/>
      <c r="L3" s="213"/>
      <c r="M3" s="214"/>
    </row>
    <row r="4" spans="2:13" ht="32.25" x14ac:dyDescent="0.15">
      <c r="E4" s="81" t="s">
        <v>89</v>
      </c>
      <c r="F4" s="81"/>
    </row>
    <row r="5" spans="2:13" ht="32.25" x14ac:dyDescent="0.15">
      <c r="E5" s="81"/>
      <c r="F5" s="81"/>
    </row>
    <row r="8" spans="2:13" ht="28.5" customHeight="1" thickBot="1" x14ac:dyDescent="0.2">
      <c r="B8" s="82" t="s">
        <v>90</v>
      </c>
      <c r="C8" s="83"/>
      <c r="D8" s="83"/>
      <c r="E8" s="83"/>
      <c r="F8" s="83"/>
      <c r="G8" s="83"/>
      <c r="H8" s="83"/>
      <c r="I8" s="83"/>
    </row>
    <row r="9" spans="2:13" ht="28.5" customHeight="1" thickBot="1" x14ac:dyDescent="0.2">
      <c r="B9" s="82" t="s">
        <v>91</v>
      </c>
      <c r="C9" s="83"/>
      <c r="D9" s="83"/>
      <c r="E9" s="83"/>
      <c r="F9" s="215" t="s">
        <v>106</v>
      </c>
      <c r="G9" s="216"/>
      <c r="H9" s="216"/>
      <c r="I9" s="216"/>
      <c r="J9" s="217"/>
      <c r="K9" s="89"/>
    </row>
    <row r="11" spans="2:13" ht="18.75" x14ac:dyDescent="0.15">
      <c r="B11" s="205" t="s">
        <v>92</v>
      </c>
      <c r="C11" s="205"/>
      <c r="D11" s="205"/>
      <c r="E11" s="205"/>
      <c r="F11" s="205"/>
      <c r="G11" s="205"/>
      <c r="H11" s="205"/>
      <c r="I11" s="205"/>
      <c r="J11" s="205"/>
      <c r="K11" s="205"/>
    </row>
    <row r="14" spans="2:13" ht="14.25" x14ac:dyDescent="0.15">
      <c r="B14" s="2" t="s">
        <v>93</v>
      </c>
      <c r="C14" s="2"/>
      <c r="D14" s="2" t="str">
        <f>【様式3】委任状!D14</f>
        <v>第 347 号</v>
      </c>
      <c r="E14" s="2"/>
      <c r="F14" s="2"/>
      <c r="G14" s="2"/>
      <c r="H14" s="2"/>
      <c r="I14" s="2"/>
      <c r="J14" s="2"/>
      <c r="K14" s="2"/>
      <c r="L14" s="2"/>
    </row>
    <row r="15" spans="2:13" ht="14.25" x14ac:dyDescent="0.15">
      <c r="B15" s="2"/>
      <c r="C15" s="2"/>
      <c r="D15" s="2"/>
      <c r="E15" s="2"/>
      <c r="F15" s="2"/>
      <c r="G15" s="2"/>
      <c r="H15" s="2"/>
      <c r="I15" s="2"/>
      <c r="J15" s="2"/>
      <c r="K15" s="2"/>
      <c r="L15" s="2"/>
    </row>
    <row r="16" spans="2:13" ht="14.25" x14ac:dyDescent="0.15">
      <c r="B16" s="2" t="s">
        <v>94</v>
      </c>
      <c r="C16" s="2"/>
      <c r="D16" s="2" t="str">
        <f>【様式3】委任状!D16</f>
        <v>岡山県庁舎ほか２施設で使用する電気の調達</v>
      </c>
      <c r="E16" s="2"/>
      <c r="F16" s="2"/>
      <c r="G16" s="2"/>
      <c r="H16" s="2"/>
      <c r="I16" s="2"/>
      <c r="J16" s="2"/>
      <c r="K16" s="2"/>
      <c r="L16" s="2"/>
    </row>
    <row r="17" spans="2:12" ht="14.25" x14ac:dyDescent="0.15">
      <c r="B17" s="2"/>
      <c r="C17" s="2"/>
      <c r="D17" s="2"/>
      <c r="E17" s="2"/>
      <c r="F17" s="2"/>
      <c r="G17" s="2"/>
      <c r="H17" s="2"/>
      <c r="I17" s="2"/>
      <c r="J17" s="2"/>
      <c r="K17" s="2"/>
      <c r="L17" s="2"/>
    </row>
    <row r="18" spans="2:12" ht="14.25" x14ac:dyDescent="0.15">
      <c r="B18" s="2" t="s">
        <v>95</v>
      </c>
      <c r="C18" s="2"/>
      <c r="D18" s="2" t="str">
        <f>【様式3】委任状!D18</f>
        <v>岡山県総務部財産活用課の指定する場所</v>
      </c>
      <c r="E18" s="2"/>
      <c r="F18" s="2"/>
      <c r="G18" s="2"/>
      <c r="H18" s="2"/>
      <c r="I18" s="2"/>
      <c r="J18" s="2"/>
      <c r="K18" s="2"/>
      <c r="L18" s="2"/>
    </row>
    <row r="19" spans="2:12" ht="14.25" x14ac:dyDescent="0.15">
      <c r="B19" s="2"/>
      <c r="C19" s="2"/>
      <c r="D19" s="2" t="str">
        <f>【様式3】委任状!D19</f>
        <v>（入札公告に示す３施設）</v>
      </c>
      <c r="E19" s="2"/>
      <c r="F19" s="2"/>
      <c r="G19" s="2"/>
      <c r="H19" s="2"/>
      <c r="I19" s="2"/>
      <c r="J19" s="2"/>
      <c r="K19" s="2"/>
      <c r="L19" s="2"/>
    </row>
    <row r="20" spans="2:12" ht="14.25" x14ac:dyDescent="0.15">
      <c r="B20" s="2"/>
      <c r="C20" s="2"/>
      <c r="D20" s="2"/>
      <c r="E20" s="2"/>
      <c r="F20" s="2"/>
      <c r="G20" s="2"/>
      <c r="H20" s="2"/>
      <c r="I20" s="2"/>
      <c r="J20" s="2"/>
      <c r="K20" s="2"/>
      <c r="L20" s="2"/>
    </row>
    <row r="21" spans="2:12" ht="14.25" x14ac:dyDescent="0.15">
      <c r="B21" s="2"/>
      <c r="C21" s="2"/>
      <c r="D21" s="2"/>
      <c r="E21" s="2"/>
      <c r="F21" s="2"/>
      <c r="G21" s="2"/>
      <c r="H21" s="2"/>
      <c r="I21" s="2"/>
      <c r="J21" s="2"/>
      <c r="K21" s="2"/>
      <c r="L21" s="2"/>
    </row>
    <row r="22" spans="2:12" ht="14.25" x14ac:dyDescent="0.15">
      <c r="B22" s="2"/>
      <c r="C22" s="2"/>
      <c r="D22" s="2"/>
      <c r="E22" s="2"/>
      <c r="F22" s="2"/>
      <c r="G22" s="2"/>
      <c r="H22" s="2"/>
      <c r="I22" s="2"/>
      <c r="J22" s="2"/>
      <c r="K22" s="2"/>
      <c r="L22" s="2"/>
    </row>
    <row r="23" spans="2:12" ht="14.25" x14ac:dyDescent="0.15">
      <c r="B23" s="2" t="s">
        <v>96</v>
      </c>
      <c r="C23" s="2"/>
      <c r="D23" s="2"/>
      <c r="E23" s="2"/>
      <c r="F23" s="2"/>
      <c r="G23" s="2"/>
      <c r="H23" s="2"/>
      <c r="I23" s="2"/>
      <c r="J23" s="2"/>
      <c r="K23" s="2"/>
      <c r="L23" s="2"/>
    </row>
    <row r="24" spans="2:12" ht="14.25" x14ac:dyDescent="0.15">
      <c r="B24" s="2"/>
      <c r="C24" s="2"/>
      <c r="D24" s="2"/>
      <c r="E24" s="2"/>
      <c r="F24" s="2"/>
      <c r="G24" s="2"/>
      <c r="H24" s="2"/>
      <c r="I24" s="2"/>
      <c r="J24" s="2"/>
      <c r="K24" s="2"/>
      <c r="L24" s="2"/>
    </row>
    <row r="25" spans="2:12" ht="14.25" x14ac:dyDescent="0.15">
      <c r="B25" s="2" t="s">
        <v>97</v>
      </c>
      <c r="C25" s="2"/>
      <c r="D25" s="2"/>
      <c r="E25" s="2"/>
      <c r="F25" s="2"/>
      <c r="G25" s="2"/>
      <c r="H25" s="2"/>
      <c r="I25" s="2"/>
      <c r="J25" s="2"/>
      <c r="K25" s="2"/>
      <c r="L25" s="2"/>
    </row>
    <row r="26" spans="2:12" ht="14.25" x14ac:dyDescent="0.15">
      <c r="B26" s="2"/>
      <c r="C26" s="2"/>
      <c r="D26" s="2"/>
      <c r="E26" s="2"/>
      <c r="F26" s="2"/>
      <c r="G26" s="2"/>
      <c r="H26" s="2"/>
      <c r="I26" s="2"/>
      <c r="J26" s="2"/>
      <c r="K26" s="2"/>
      <c r="L26" s="2"/>
    </row>
    <row r="27" spans="2:12" ht="14.25" x14ac:dyDescent="0.15">
      <c r="B27" s="2" t="s">
        <v>98</v>
      </c>
      <c r="C27" s="2"/>
      <c r="D27" s="2"/>
      <c r="E27" s="2"/>
      <c r="F27" s="2"/>
      <c r="G27" s="2"/>
      <c r="H27" s="2"/>
      <c r="I27" s="2"/>
      <c r="J27" s="2"/>
      <c r="K27" s="2"/>
      <c r="L27" s="2"/>
    </row>
    <row r="28" spans="2:12" ht="14.25" x14ac:dyDescent="0.15">
      <c r="B28" s="2"/>
      <c r="C28" s="2"/>
      <c r="D28" s="2"/>
      <c r="E28" s="2"/>
      <c r="F28" s="2"/>
      <c r="G28" s="2"/>
      <c r="H28" s="2"/>
      <c r="I28" s="2"/>
      <c r="J28" s="2"/>
      <c r="K28" s="2"/>
      <c r="L28" s="2"/>
    </row>
    <row r="29" spans="2:12" ht="15" thickBot="1" x14ac:dyDescent="0.2">
      <c r="B29" s="2"/>
      <c r="C29" s="2"/>
      <c r="D29" s="2"/>
      <c r="E29" s="2"/>
      <c r="F29" s="2"/>
      <c r="G29" s="2"/>
      <c r="H29" s="2"/>
      <c r="I29" s="2"/>
      <c r="J29" s="2"/>
      <c r="K29" s="2"/>
      <c r="L29" s="2"/>
    </row>
    <row r="30" spans="2:12" ht="21" customHeight="1" thickBot="1" x14ac:dyDescent="0.2">
      <c r="B30" s="2"/>
      <c r="C30" s="206" t="s">
        <v>107</v>
      </c>
      <c r="D30" s="207"/>
      <c r="E30" s="207"/>
      <c r="F30" s="207"/>
      <c r="G30" s="208"/>
      <c r="H30" s="85"/>
      <c r="J30" s="2"/>
      <c r="K30" s="2"/>
      <c r="L30" s="2"/>
    </row>
    <row r="31" spans="2:12" ht="14.25" x14ac:dyDescent="0.15">
      <c r="B31" s="2"/>
      <c r="C31" s="2"/>
      <c r="D31" s="2"/>
      <c r="E31" s="2"/>
      <c r="F31" s="2"/>
      <c r="G31" s="2"/>
      <c r="H31" s="2"/>
      <c r="I31" s="2"/>
      <c r="J31" s="2"/>
      <c r="K31" s="2"/>
      <c r="L31" s="2"/>
    </row>
    <row r="32" spans="2:12" ht="14.25" x14ac:dyDescent="0.15">
      <c r="B32" s="2"/>
      <c r="C32" s="2"/>
      <c r="D32" s="2" t="s">
        <v>99</v>
      </c>
      <c r="E32" s="2"/>
      <c r="F32" s="84" t="s">
        <v>100</v>
      </c>
      <c r="G32" s="2"/>
      <c r="H32" s="2"/>
      <c r="I32" s="2"/>
    </row>
    <row r="33" spans="2:13" ht="15" thickBot="1" x14ac:dyDescent="0.2">
      <c r="B33" s="2"/>
      <c r="C33" s="2"/>
      <c r="D33" s="2"/>
      <c r="E33" s="2"/>
      <c r="F33" s="84"/>
      <c r="G33" s="2"/>
      <c r="H33" s="2"/>
      <c r="I33" s="2"/>
    </row>
    <row r="34" spans="2:13" ht="14.25" x14ac:dyDescent="0.15">
      <c r="B34" s="2"/>
      <c r="C34" s="2"/>
      <c r="D34" s="2"/>
      <c r="E34" s="2"/>
      <c r="F34" s="84" t="s">
        <v>5</v>
      </c>
      <c r="G34" s="2"/>
      <c r="H34" s="2"/>
      <c r="I34" s="2"/>
      <c r="J34" s="218" t="s">
        <v>108</v>
      </c>
      <c r="K34" s="219"/>
      <c r="L34" s="220"/>
    </row>
    <row r="35" spans="2:13" ht="15" thickBot="1" x14ac:dyDescent="0.2">
      <c r="B35" s="2"/>
      <c r="C35" s="2"/>
      <c r="D35" s="2"/>
      <c r="E35" s="2"/>
      <c r="F35" s="84"/>
      <c r="G35" s="2"/>
      <c r="H35" s="2"/>
      <c r="I35" s="2"/>
      <c r="J35" s="221"/>
      <c r="K35" s="222"/>
      <c r="L35" s="223"/>
    </row>
    <row r="36" spans="2:13" ht="14.25" x14ac:dyDescent="0.15">
      <c r="B36" s="2"/>
      <c r="C36" s="2"/>
      <c r="D36" s="2"/>
      <c r="E36" s="2"/>
      <c r="F36" s="84" t="s">
        <v>101</v>
      </c>
      <c r="G36" s="2"/>
      <c r="H36" s="2"/>
      <c r="I36" s="2"/>
      <c r="J36" s="2"/>
      <c r="K36" s="85" t="s">
        <v>6</v>
      </c>
      <c r="L36" s="2"/>
    </row>
    <row r="37" spans="2:13" ht="14.25" x14ac:dyDescent="0.15">
      <c r="B37" s="2"/>
      <c r="C37" s="2"/>
      <c r="D37" s="2"/>
      <c r="E37" s="2"/>
      <c r="F37" s="2"/>
      <c r="G37" s="2"/>
      <c r="H37" s="2"/>
      <c r="I37" s="2"/>
      <c r="J37" s="2"/>
      <c r="K37" s="85"/>
      <c r="L37" s="2"/>
    </row>
    <row r="38" spans="2:13" ht="15" thickBot="1" x14ac:dyDescent="0.2">
      <c r="B38" s="2"/>
      <c r="C38" s="2"/>
      <c r="D38" s="2"/>
      <c r="E38" s="2"/>
      <c r="F38" s="2"/>
      <c r="G38" s="2"/>
      <c r="H38" s="2"/>
      <c r="I38" s="2"/>
      <c r="J38" s="2"/>
      <c r="K38" s="85"/>
      <c r="L38" s="2"/>
    </row>
    <row r="39" spans="2:13" ht="21" customHeight="1" thickBot="1" x14ac:dyDescent="0.2">
      <c r="B39" s="2"/>
      <c r="C39" s="206" t="s">
        <v>109</v>
      </c>
      <c r="D39" s="207"/>
      <c r="E39" s="207"/>
      <c r="F39" s="207"/>
      <c r="G39" s="208"/>
      <c r="H39" s="85"/>
      <c r="I39" s="206" t="s">
        <v>110</v>
      </c>
      <c r="J39" s="207"/>
      <c r="K39" s="207"/>
      <c r="L39" s="207"/>
      <c r="M39" s="208"/>
    </row>
    <row r="40" spans="2:13" ht="12" customHeight="1" x14ac:dyDescent="0.15">
      <c r="B40" s="2"/>
      <c r="C40" s="85"/>
      <c r="D40" s="85"/>
      <c r="E40" s="85"/>
      <c r="F40" s="85"/>
      <c r="G40" s="85"/>
      <c r="H40" s="85"/>
    </row>
    <row r="41" spans="2:13" ht="18" customHeight="1" x14ac:dyDescent="0.15">
      <c r="B41" s="2"/>
      <c r="C41" s="2"/>
      <c r="D41" s="2" t="s">
        <v>102</v>
      </c>
      <c r="E41" s="2"/>
      <c r="F41" s="2" t="s">
        <v>38</v>
      </c>
      <c r="G41" s="2"/>
      <c r="H41" s="2"/>
      <c r="I41" s="2"/>
      <c r="J41" s="2"/>
      <c r="K41" s="90"/>
      <c r="L41" s="2"/>
    </row>
    <row r="42" spans="2:13" ht="14.25" x14ac:dyDescent="0.15">
      <c r="B42" s="2"/>
      <c r="C42" s="2"/>
      <c r="D42" s="2"/>
      <c r="E42" s="2"/>
      <c r="F42" s="2"/>
      <c r="G42" s="2"/>
      <c r="H42" s="2"/>
      <c r="I42" s="2"/>
      <c r="J42" s="2"/>
      <c r="K42" s="87" t="s">
        <v>6</v>
      </c>
      <c r="L42" s="2"/>
    </row>
    <row r="43" spans="2:13" ht="14.25" x14ac:dyDescent="0.15">
      <c r="B43" s="2"/>
      <c r="C43" s="2"/>
      <c r="E43" s="2"/>
      <c r="F43" s="84" t="s">
        <v>103</v>
      </c>
      <c r="G43" s="2"/>
      <c r="H43" s="2"/>
      <c r="I43" s="2"/>
      <c r="J43" s="2"/>
      <c r="K43" s="87"/>
      <c r="L43" s="2"/>
    </row>
    <row r="44" spans="2:13" ht="12" customHeight="1" x14ac:dyDescent="0.15">
      <c r="B44" s="2"/>
      <c r="C44" s="2"/>
      <c r="D44" s="2"/>
      <c r="E44" s="2"/>
      <c r="F44" s="2"/>
      <c r="G44" s="2"/>
      <c r="H44" s="2"/>
      <c r="I44" s="2"/>
      <c r="J44" s="2"/>
      <c r="K44" s="88"/>
      <c r="L44" s="2"/>
    </row>
    <row r="45" spans="2:13" ht="22.5" customHeight="1" x14ac:dyDescent="0.15">
      <c r="B45" s="2"/>
      <c r="C45" s="2"/>
      <c r="D45" s="2"/>
      <c r="E45" s="2"/>
      <c r="F45" s="2"/>
      <c r="G45" s="2"/>
      <c r="H45" s="2"/>
      <c r="I45" s="2"/>
      <c r="J45" s="2"/>
      <c r="K45" s="85" t="s">
        <v>104</v>
      </c>
      <c r="L45" s="2"/>
    </row>
  </sheetData>
  <mergeCells count="7">
    <mergeCell ref="C39:G39"/>
    <mergeCell ref="I39:M39"/>
    <mergeCell ref="K2:M3"/>
    <mergeCell ref="F9:J9"/>
    <mergeCell ref="B11:K11"/>
    <mergeCell ref="C30:G30"/>
    <mergeCell ref="J34:L35"/>
  </mergeCells>
  <phoneticPr fontId="2"/>
  <printOptions horizontalCentered="1"/>
  <pageMargins left="0.78740157480314965" right="0.78740157480314965" top="0.78740157480314965" bottom="0.78740157480314965" header="0.31496062992125984" footer="0.31496062992125984"/>
  <pageSetup paperSize="9" scale="99" orientation="portrait"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H53"/>
  <sheetViews>
    <sheetView view="pageBreakPreview" zoomScaleNormal="100" workbookViewId="0">
      <selection sqref="A1:B1"/>
    </sheetView>
  </sheetViews>
  <sheetFormatPr defaultRowHeight="13.5" x14ac:dyDescent="0.15"/>
  <cols>
    <col min="1" max="1" width="6.125" style="1" customWidth="1"/>
    <col min="2" max="2" width="7" style="1" customWidth="1"/>
    <col min="3" max="3" width="14.625" style="1" customWidth="1"/>
    <col min="4" max="4" width="12.75" style="1" customWidth="1"/>
    <col min="5" max="7" width="12.5" style="1" customWidth="1"/>
    <col min="8" max="8" width="6.25" style="1" customWidth="1"/>
    <col min="9" max="9" width="2.125" style="1" customWidth="1"/>
    <col min="10" max="16384" width="9" style="1"/>
  </cols>
  <sheetData>
    <row r="1" spans="1:8" x14ac:dyDescent="0.15">
      <c r="A1" s="227"/>
      <c r="B1" s="227"/>
    </row>
    <row r="2" spans="1:8" x14ac:dyDescent="0.15">
      <c r="A2" s="1" t="s">
        <v>111</v>
      </c>
    </row>
    <row r="4" spans="1:8" ht="17.25" x14ac:dyDescent="0.15">
      <c r="C4" s="121" t="s">
        <v>112</v>
      </c>
      <c r="D4" s="121"/>
      <c r="E4" s="121"/>
      <c r="F4" s="121"/>
    </row>
    <row r="6" spans="1:8" x14ac:dyDescent="0.15">
      <c r="F6" s="1" t="s">
        <v>145</v>
      </c>
    </row>
    <row r="10" spans="1:8" x14ac:dyDescent="0.15">
      <c r="A10" s="1" t="s">
        <v>113</v>
      </c>
    </row>
    <row r="13" spans="1:8" x14ac:dyDescent="0.15">
      <c r="D13" s="1" t="s">
        <v>114</v>
      </c>
    </row>
    <row r="14" spans="1:8" x14ac:dyDescent="0.15">
      <c r="D14" s="1" t="s">
        <v>5</v>
      </c>
    </row>
    <row r="15" spans="1:8" x14ac:dyDescent="0.15">
      <c r="D15" s="1" t="s">
        <v>101</v>
      </c>
    </row>
    <row r="16" spans="1:8" x14ac:dyDescent="0.15">
      <c r="D16" s="6" t="s">
        <v>7</v>
      </c>
      <c r="H16" s="1" t="s">
        <v>8</v>
      </c>
    </row>
    <row r="17" spans="1:8" x14ac:dyDescent="0.15">
      <c r="D17" s="6" t="s">
        <v>9</v>
      </c>
      <c r="H17" s="1" t="s">
        <v>8</v>
      </c>
    </row>
    <row r="18" spans="1:8" x14ac:dyDescent="0.15">
      <c r="D18" s="6" t="s">
        <v>115</v>
      </c>
      <c r="H18" s="1" t="s">
        <v>8</v>
      </c>
    </row>
    <row r="19" spans="1:8" ht="14.25" thickBot="1" x14ac:dyDescent="0.2"/>
    <row r="20" spans="1:8" ht="30" customHeight="1" thickBot="1" x14ac:dyDescent="0.2">
      <c r="A20" s="228" t="s">
        <v>116</v>
      </c>
      <c r="B20" s="229"/>
      <c r="C20" s="91" t="s">
        <v>215</v>
      </c>
      <c r="D20" s="92"/>
      <c r="E20" s="92"/>
      <c r="F20" s="92"/>
      <c r="G20" s="92"/>
      <c r="H20" s="93"/>
    </row>
    <row r="21" spans="1:8" ht="27" customHeight="1" thickBot="1" x14ac:dyDescent="0.2">
      <c r="A21" s="228" t="s">
        <v>117</v>
      </c>
      <c r="B21" s="229"/>
      <c r="C21" s="91" t="s">
        <v>212</v>
      </c>
      <c r="D21" s="92"/>
      <c r="E21" s="92"/>
      <c r="F21" s="92"/>
      <c r="G21" s="92"/>
      <c r="H21" s="93"/>
    </row>
    <row r="22" spans="1:8" ht="15" customHeight="1" x14ac:dyDescent="0.15">
      <c r="A22" s="230" t="s">
        <v>118</v>
      </c>
      <c r="B22" s="94"/>
      <c r="C22" s="95"/>
      <c r="D22" s="95"/>
      <c r="E22" s="95"/>
      <c r="F22" s="95"/>
      <c r="G22" s="95"/>
      <c r="H22" s="96"/>
    </row>
    <row r="23" spans="1:8" ht="15" customHeight="1" x14ac:dyDescent="0.15">
      <c r="A23" s="231"/>
      <c r="B23" s="11"/>
      <c r="H23" s="96"/>
    </row>
    <row r="24" spans="1:8" ht="15" customHeight="1" x14ac:dyDescent="0.15">
      <c r="A24" s="231"/>
      <c r="B24" s="11"/>
      <c r="H24" s="96"/>
    </row>
    <row r="25" spans="1:8" ht="15" customHeight="1" x14ac:dyDescent="0.15">
      <c r="A25" s="231"/>
      <c r="B25" s="11"/>
      <c r="H25" s="96"/>
    </row>
    <row r="26" spans="1:8" ht="15" customHeight="1" x14ac:dyDescent="0.15">
      <c r="A26" s="231"/>
      <c r="B26" s="11"/>
      <c r="H26" s="96"/>
    </row>
    <row r="27" spans="1:8" ht="15" customHeight="1" x14ac:dyDescent="0.15">
      <c r="A27" s="231"/>
      <c r="B27" s="11"/>
      <c r="H27" s="96"/>
    </row>
    <row r="28" spans="1:8" ht="15" customHeight="1" x14ac:dyDescent="0.15">
      <c r="A28" s="231"/>
      <c r="B28" s="11"/>
      <c r="H28" s="96"/>
    </row>
    <row r="29" spans="1:8" ht="15" customHeight="1" x14ac:dyDescent="0.15">
      <c r="A29" s="231"/>
      <c r="B29" s="11"/>
      <c r="H29" s="96"/>
    </row>
    <row r="30" spans="1:8" ht="15" customHeight="1" x14ac:dyDescent="0.15">
      <c r="A30" s="231"/>
      <c r="B30" s="11"/>
      <c r="H30" s="96"/>
    </row>
    <row r="31" spans="1:8" ht="15" customHeight="1" x14ac:dyDescent="0.15">
      <c r="A31" s="231"/>
      <c r="B31" s="11"/>
      <c r="H31" s="96"/>
    </row>
    <row r="32" spans="1:8" ht="15" customHeight="1" x14ac:dyDescent="0.15">
      <c r="A32" s="231"/>
      <c r="B32" s="11"/>
      <c r="H32" s="96"/>
    </row>
    <row r="33" spans="1:8" ht="15" customHeight="1" x14ac:dyDescent="0.15">
      <c r="A33" s="231"/>
      <c r="B33" s="11"/>
      <c r="H33" s="96"/>
    </row>
    <row r="34" spans="1:8" ht="15" customHeight="1" x14ac:dyDescent="0.15">
      <c r="A34" s="231"/>
      <c r="B34" s="11"/>
      <c r="H34" s="96"/>
    </row>
    <row r="35" spans="1:8" ht="15" customHeight="1" x14ac:dyDescent="0.15">
      <c r="A35" s="231"/>
      <c r="B35" s="11"/>
      <c r="H35" s="96"/>
    </row>
    <row r="36" spans="1:8" ht="15" customHeight="1" x14ac:dyDescent="0.15">
      <c r="A36" s="231"/>
      <c r="B36" s="11"/>
      <c r="H36" s="96"/>
    </row>
    <row r="37" spans="1:8" ht="15" customHeight="1" thickBot="1" x14ac:dyDescent="0.2">
      <c r="A37" s="232"/>
      <c r="B37" s="97"/>
      <c r="C37" s="98"/>
      <c r="D37" s="98"/>
      <c r="E37" s="98"/>
      <c r="F37" s="98"/>
      <c r="G37" s="98"/>
      <c r="H37" s="96"/>
    </row>
    <row r="38" spans="1:8" ht="15" customHeight="1" x14ac:dyDescent="0.15">
      <c r="A38" s="224" t="s">
        <v>119</v>
      </c>
      <c r="B38" s="95"/>
      <c r="C38" s="95"/>
      <c r="D38" s="95"/>
      <c r="E38" s="95"/>
      <c r="F38" s="95"/>
      <c r="G38" s="95"/>
      <c r="H38" s="99"/>
    </row>
    <row r="39" spans="1:8" ht="15" customHeight="1" x14ac:dyDescent="0.15">
      <c r="A39" s="225"/>
      <c r="H39" s="96"/>
    </row>
    <row r="40" spans="1:8" ht="15" customHeight="1" x14ac:dyDescent="0.15">
      <c r="A40" s="225"/>
      <c r="H40" s="96"/>
    </row>
    <row r="41" spans="1:8" ht="15" customHeight="1" x14ac:dyDescent="0.15">
      <c r="A41" s="225"/>
      <c r="H41" s="96"/>
    </row>
    <row r="42" spans="1:8" ht="15" customHeight="1" x14ac:dyDescent="0.15">
      <c r="A42" s="225"/>
      <c r="H42" s="96"/>
    </row>
    <row r="43" spans="1:8" ht="15" customHeight="1" x14ac:dyDescent="0.15">
      <c r="A43" s="225"/>
      <c r="H43" s="96"/>
    </row>
    <row r="44" spans="1:8" ht="15" customHeight="1" x14ac:dyDescent="0.15">
      <c r="A44" s="225"/>
      <c r="H44" s="96"/>
    </row>
    <row r="45" spans="1:8" ht="15" customHeight="1" x14ac:dyDescent="0.15">
      <c r="A45" s="225"/>
      <c r="H45" s="96"/>
    </row>
    <row r="46" spans="1:8" ht="15" customHeight="1" x14ac:dyDescent="0.15">
      <c r="A46" s="225"/>
      <c r="H46" s="96"/>
    </row>
    <row r="47" spans="1:8" ht="15" customHeight="1" x14ac:dyDescent="0.15">
      <c r="A47" s="225"/>
      <c r="H47" s="96"/>
    </row>
    <row r="48" spans="1:8" ht="15" customHeight="1" x14ac:dyDescent="0.15">
      <c r="A48" s="225"/>
      <c r="H48" s="96"/>
    </row>
    <row r="49" spans="1:8" ht="15" customHeight="1" x14ac:dyDescent="0.15">
      <c r="A49" s="225"/>
      <c r="H49" s="96"/>
    </row>
    <row r="50" spans="1:8" ht="15" customHeight="1" x14ac:dyDescent="0.15">
      <c r="A50" s="225"/>
      <c r="H50" s="96"/>
    </row>
    <row r="51" spans="1:8" ht="15" customHeight="1" x14ac:dyDescent="0.15">
      <c r="A51" s="225"/>
      <c r="H51" s="96"/>
    </row>
    <row r="52" spans="1:8" ht="15" customHeight="1" x14ac:dyDescent="0.15">
      <c r="A52" s="225"/>
      <c r="H52" s="96"/>
    </row>
    <row r="53" spans="1:8" ht="15" customHeight="1" thickBot="1" x14ac:dyDescent="0.2">
      <c r="A53" s="226"/>
      <c r="B53" s="98"/>
      <c r="C53" s="98"/>
      <c r="D53" s="98"/>
      <c r="E53" s="98"/>
      <c r="F53" s="98"/>
      <c r="G53" s="98"/>
      <c r="H53" s="100"/>
    </row>
  </sheetData>
  <mergeCells count="6">
    <mergeCell ref="A38:A53"/>
    <mergeCell ref="A1:B1"/>
    <mergeCell ref="C4:F4"/>
    <mergeCell ref="A20:B20"/>
    <mergeCell ref="A21:B21"/>
    <mergeCell ref="A22:A37"/>
  </mergeCells>
  <phoneticPr fontId="2"/>
  <printOptions horizontalCentered="1"/>
  <pageMargins left="0.78740157480314965" right="0.78740157480314965" top="0.78740157480314965" bottom="0.78740157480314965" header="0.31496062992125984" footer="0.31496062992125984"/>
  <pageSetup paperSize="9" fitToHeight="0"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【様式1】申出書</vt:lpstr>
      <vt:lpstr>【様式2-1】入札書</vt:lpstr>
      <vt:lpstr>【様式2-2】入札付属書（集計）</vt:lpstr>
      <vt:lpstr>【様式2-3】入札付属書（県庁舎）</vt:lpstr>
      <vt:lpstr>【様式2-3】入札付属書（分庁舎）</vt:lpstr>
      <vt:lpstr>【様式2-3】入札付属書（小橋町庁舎）</vt:lpstr>
      <vt:lpstr>【様式3】委任状</vt:lpstr>
      <vt:lpstr>【様式3】委任状記載例</vt:lpstr>
      <vt:lpstr>【様式4】質問書</vt:lpstr>
      <vt:lpstr>【様式5】環境配慮条件</vt:lpstr>
      <vt:lpstr>【様式6】電子契約利用申出書</vt:lpstr>
      <vt:lpstr>【様式1】申出書!Print_Area</vt:lpstr>
      <vt:lpstr>'【様式2-1】入札書'!Print_Area</vt:lpstr>
      <vt:lpstr>'【様式2-2】入札付属書（集計）'!Print_Area</vt:lpstr>
      <vt:lpstr>'【様式2-3】入札付属書（県庁舎）'!Print_Area</vt:lpstr>
      <vt:lpstr>'【様式2-3】入札付属書（小橋町庁舎）'!Print_Area</vt:lpstr>
      <vt:lpstr>'【様式2-3】入札付属書（分庁舎）'!Print_Area</vt:lpstr>
      <vt:lpstr>【様式3】委任状!Print_Area</vt:lpstr>
      <vt:lpstr>【様式3】委任状記載例!Print_Area</vt:lpstr>
      <vt:lpstr>【様式4】質問書!Print_Area</vt:lpstr>
      <vt:lpstr>【様式5】環境配慮条件!Print_Area</vt:lpstr>
      <vt:lpstr>【様式6】電子契約利用申出書!Print_Area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2026-08-06T05:47:20Z</dcterms:created>
  <dcterms:modified xsi:type="dcterms:W3CDTF">2026-08-06T05:48:12Z</dcterms:modified>
</cp:coreProperties>
</file>