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85" windowHeight="4305" activeTab="0"/>
  </bookViews>
  <sheets>
    <sheet name="第３表" sheetId="1" r:id="rId1"/>
  </sheets>
  <definedNames>
    <definedName name="_xlnm.Print_Area" localSheetId="0">'第３表'!$A$1:$AE$76</definedName>
  </definedNames>
  <calcPr fullCalcOnLoad="1"/>
</workbook>
</file>

<file path=xl/sharedStrings.xml><?xml version="1.0" encoding="utf-8"?>
<sst xmlns="http://schemas.openxmlformats.org/spreadsheetml/2006/main" count="318" uniqueCount="95">
  <si>
    <t>総数</t>
  </si>
  <si>
    <t>男</t>
  </si>
  <si>
    <t>女</t>
  </si>
  <si>
    <t>総　数</t>
  </si>
  <si>
    <t>Ｌ</t>
  </si>
  <si>
    <t>Ｋ</t>
  </si>
  <si>
    <t>Ｊ</t>
  </si>
  <si>
    <t>Ｉ</t>
  </si>
  <si>
    <t>Ｈ</t>
  </si>
  <si>
    <t>Ａ</t>
  </si>
  <si>
    <t>Ｂ</t>
  </si>
  <si>
    <t>Ｃ</t>
  </si>
  <si>
    <t>Ｄ</t>
  </si>
  <si>
    <t>Ｅ</t>
  </si>
  <si>
    <t>Ｆ</t>
  </si>
  <si>
    <t>Ｇ</t>
  </si>
  <si>
    <t>管理的
職業従事者</t>
  </si>
  <si>
    <t>専門的・技術的
職業従事者</t>
  </si>
  <si>
    <t>事務従事者</t>
  </si>
  <si>
    <t>販売従事者</t>
  </si>
  <si>
    <t>サービス職業
従事者</t>
  </si>
  <si>
    <t>保安職業
従事者</t>
  </si>
  <si>
    <t>農林漁業
従事者</t>
  </si>
  <si>
    <t>生産工程
従事者</t>
  </si>
  <si>
    <t>輸送・機械運転従事者</t>
  </si>
  <si>
    <t>建設・採掘
従事者</t>
  </si>
  <si>
    <t>運搬・清掃・
包装等従事者</t>
  </si>
  <si>
    <t>分類不能
の職業</t>
  </si>
  <si>
    <t>-</t>
  </si>
  <si>
    <t>公務（他に分類されるものを除く）</t>
  </si>
  <si>
    <t>分類不能の産業</t>
  </si>
  <si>
    <t>農業，林業</t>
  </si>
  <si>
    <t>割合</t>
  </si>
  <si>
    <t>（単位：人、％）</t>
  </si>
  <si>
    <t>漁業</t>
  </si>
  <si>
    <t>鉱業，採石業，砂利採取業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</si>
  <si>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</si>
  <si>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</si>
  <si>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</si>
  <si>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</si>
  <si>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</si>
  <si>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</si>
  <si>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</si>
  <si>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</si>
  <si>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</si>
  <si>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</si>
  <si>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</si>
  <si>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</si>
  <si>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</si>
  <si>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</si>
  <si>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</si>
  <si>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農業，林業</t>
  </si>
  <si>
    <t>漁業</t>
  </si>
  <si>
    <t>鉱業，採石業，砂利採取業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</si>
  <si>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</si>
  <si>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</si>
  <si>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</si>
  <si>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</si>
  <si>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</si>
  <si>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</si>
  <si>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</si>
  <si>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</si>
  <si>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</si>
  <si>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</si>
  <si>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</si>
  <si>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</si>
  <si>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</si>
  <si>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</si>
  <si>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</si>
  <si>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公務（他に分類されるものを除く）</t>
  </si>
  <si>
    <t>分類不能の産業</t>
  </si>
  <si>
    <t>第３表　産業（大分類）、職業（大分類）、男女別１５歳以上就業者数</t>
  </si>
  <si>
    <t>区　　分</t>
  </si>
  <si>
    <t>Ａ</t>
  </si>
  <si>
    <t>Ｂ</t>
  </si>
  <si>
    <t xml:space="preserve">Ｃ </t>
  </si>
  <si>
    <t xml:space="preserve">Ｄ </t>
  </si>
  <si>
    <t xml:space="preserve">Ｅ </t>
  </si>
  <si>
    <t xml:space="preserve">Ｆ </t>
  </si>
  <si>
    <t>Ｇ</t>
  </si>
  <si>
    <t>Ｈ</t>
  </si>
  <si>
    <t>Ｉ</t>
  </si>
  <si>
    <t xml:space="preserve">Ｊ </t>
  </si>
  <si>
    <t>Ｋ</t>
  </si>
  <si>
    <t>Ｌ</t>
  </si>
  <si>
    <t>Ｍ</t>
  </si>
  <si>
    <t>Ｎ</t>
  </si>
  <si>
    <t>Ｏ</t>
  </si>
  <si>
    <t>Ｐ</t>
  </si>
  <si>
    <t>Ｑ</t>
  </si>
  <si>
    <t>Ｒ</t>
  </si>
  <si>
    <t>Ｓ</t>
  </si>
  <si>
    <t>Ｔ</t>
  </si>
  <si>
    <t>うち農業</t>
  </si>
  <si>
    <t>-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</si>
</sst>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#,###,##0;&quot;-&quot;#,###,##0"/>
    <numFmt numFmtId="179" formatCode="###,###,##0;&quot;-&quot;##,###,##0"/>
    <numFmt numFmtId="180" formatCode="0_ "/>
    <numFmt numFmtId="181" formatCode="#,##0_ "/>
    <numFmt numFmtId="182" formatCode="#,##0.0_ "/>
    <numFmt numFmtId="183" formatCode="#,##0.00_ "/>
    <numFmt numFmtId="184" formatCode="#,##0.0000_ "/>
  </numFmts>
  <fonts count="57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name val="ＭＳ Ｐゴシック"/>
      <family val="3"/>
    </font>
    <font>
      <sz val="9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3"/>
      <color indexed="8"/>
      <name val="ＭＳ Ｐゴシック"/>
      <family val="3"/>
    </font>
    <font>
      <sz val="15"/>
      <name val="ＭＳ Ｐゴシック"/>
      <family val="3"/>
    </font>
    <font>
      <sz val="15"/>
      <color indexed="8"/>
      <name val="ＭＳ Ｐゴシック"/>
      <family val="3"/>
    </font>
    <font>
      <b/>
      <sz val="15"/>
      <color indexed="8"/>
      <name val="ＭＳ Ｐゴシック"/>
      <family val="3"/>
    </font>
    <font>
      <sz val="14"/>
      <name val="ＭＳ Ｐゴシック"/>
      <family val="3"/>
    </font>
    <font>
      <sz val="16"/>
      <color indexed="8"/>
      <name val="ＭＳ 明朝"/>
      <family val="1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sz val="16"/>
      <color indexed="8"/>
      <name val="ＭＳ Ｐゴシック"/>
      <family val="3"/>
    </font>
    <font>
      <sz val="16"/>
      <name val="ＭＳ Ｐゴシック"/>
      <family val="3"/>
    </font>
    <font>
      <b/>
      <sz val="22"/>
      <name val="ＭＳ Ｐゴシック"/>
      <family val="3"/>
    </font>
    <font>
      <sz val="16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3000030517578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 style="hair"/>
      <bottom style="medium"/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106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28" borderId="2" applyNumberFormat="0" applyAlignment="0" applyProtection="0"/>
    <xf numFmtId="0" fontId="40" fillId="28" borderId="2" applyNumberFormat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5" fillId="31" borderId="4" applyNumberFormat="0" applyAlignment="0" applyProtection="0"/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6" fillId="0" borderId="0">
      <alignment/>
      <protection/>
    </xf>
    <xf numFmtId="0" fontId="56" fillId="32" borderId="0" applyNumberFormat="0" applyBorder="0" applyAlignment="0" applyProtection="0"/>
    <xf numFmtId="0" fontId="56" fillId="32" borderId="0" applyNumberFormat="0" applyBorder="0" applyAlignment="0" applyProtection="0"/>
  </cellStyleXfs>
  <cellXfs count="90">
    <xf numFmtId="3" fontId="0" fillId="0" borderId="0" xfId="0" applyAlignment="1">
      <alignment/>
    </xf>
    <xf numFmtId="3" fontId="8" fillId="0" borderId="0" xfId="0" applyFont="1" applyFill="1" applyAlignment="1">
      <alignment/>
    </xf>
    <xf numFmtId="3" fontId="9" fillId="0" borderId="0" xfId="0" applyFont="1" applyFill="1" applyAlignment="1">
      <alignment/>
    </xf>
    <xf numFmtId="3" fontId="6" fillId="0" borderId="0" xfId="0" applyFont="1" applyFill="1" applyAlignment="1">
      <alignment horizontal="right"/>
    </xf>
    <xf numFmtId="178" fontId="11" fillId="0" borderId="0" xfId="103" applyNumberFormat="1" applyFont="1" applyFill="1" applyAlignment="1">
      <alignment horizontal="right" vertical="top"/>
      <protection/>
    </xf>
    <xf numFmtId="178" fontId="10" fillId="0" borderId="0" xfId="103" applyNumberFormat="1" applyFont="1" applyFill="1" applyBorder="1" applyAlignment="1">
      <alignment horizontal="left" vertical="top"/>
      <protection/>
    </xf>
    <xf numFmtId="178" fontId="11" fillId="0" borderId="0" xfId="103" applyNumberFormat="1" applyFont="1" applyFill="1" applyBorder="1" applyAlignment="1" quotePrefix="1">
      <alignment horizontal="right" vertical="top"/>
      <protection/>
    </xf>
    <xf numFmtId="178" fontId="11" fillId="0" borderId="0" xfId="103" applyNumberFormat="1" applyFont="1" applyFill="1" applyBorder="1" applyAlignment="1">
      <alignment horizontal="right" vertical="top"/>
      <protection/>
    </xf>
    <xf numFmtId="3" fontId="13" fillId="0" borderId="10" xfId="0" applyFont="1" applyFill="1" applyBorder="1" applyAlignment="1">
      <alignment/>
    </xf>
    <xf numFmtId="49" fontId="15" fillId="0" borderId="11" xfId="103" applyNumberFormat="1" applyFont="1" applyFill="1" applyBorder="1" applyAlignment="1">
      <alignment horizontal="distributed" vertical="top"/>
      <protection/>
    </xf>
    <xf numFmtId="3" fontId="13" fillId="0" borderId="12" xfId="0" applyFont="1" applyFill="1" applyBorder="1" applyAlignment="1">
      <alignment/>
    </xf>
    <xf numFmtId="49" fontId="15" fillId="0" borderId="0" xfId="103" applyNumberFormat="1" applyFont="1" applyFill="1" applyBorder="1" applyAlignment="1">
      <alignment horizontal="distributed" vertical="top"/>
      <protection/>
    </xf>
    <xf numFmtId="49" fontId="14" fillId="0" borderId="0" xfId="103" applyNumberFormat="1" applyFont="1" applyFill="1" applyBorder="1" applyAlignment="1">
      <alignment horizontal="distributed" vertical="top"/>
      <protection/>
    </xf>
    <xf numFmtId="3" fontId="13" fillId="0" borderId="13" xfId="0" applyFont="1" applyFill="1" applyBorder="1" applyAlignment="1">
      <alignment/>
    </xf>
    <xf numFmtId="49" fontId="14" fillId="0" borderId="14" xfId="103" applyNumberFormat="1" applyFont="1" applyFill="1" applyBorder="1" applyAlignment="1">
      <alignment horizontal="distributed" vertical="top"/>
      <protection/>
    </xf>
    <xf numFmtId="3" fontId="13" fillId="0" borderId="11" xfId="0" applyFont="1" applyFill="1" applyBorder="1" applyAlignment="1">
      <alignment/>
    </xf>
    <xf numFmtId="3" fontId="13" fillId="0" borderId="0" xfId="0" applyFont="1" applyFill="1" applyBorder="1" applyAlignment="1">
      <alignment/>
    </xf>
    <xf numFmtId="49" fontId="12" fillId="0" borderId="15" xfId="103" applyNumberFormat="1" applyFont="1" applyFill="1" applyBorder="1" applyAlignment="1">
      <alignment vertical="center" wrapText="1"/>
      <protection/>
    </xf>
    <xf numFmtId="49" fontId="12" fillId="0" borderId="16" xfId="103" applyNumberFormat="1" applyFont="1" applyFill="1" applyBorder="1" applyAlignment="1">
      <alignment vertical="center" wrapText="1"/>
      <protection/>
    </xf>
    <xf numFmtId="49" fontId="12" fillId="0" borderId="17" xfId="103" applyNumberFormat="1" applyFont="1" applyFill="1" applyBorder="1" applyAlignment="1">
      <alignment vertical="center" wrapText="1"/>
      <protection/>
    </xf>
    <xf numFmtId="49" fontId="12" fillId="0" borderId="14" xfId="103" applyNumberFormat="1" applyFont="1" applyFill="1" applyBorder="1" applyAlignment="1">
      <alignment vertical="center" wrapText="1"/>
      <protection/>
    </xf>
    <xf numFmtId="181" fontId="17" fillId="0" borderId="18" xfId="103" applyNumberFormat="1" applyFont="1" applyFill="1" applyBorder="1" applyAlignment="1" quotePrefix="1">
      <alignment horizontal="right" vertical="top"/>
      <protection/>
    </xf>
    <xf numFmtId="181" fontId="17" fillId="0" borderId="19" xfId="103" applyNumberFormat="1" applyFont="1" applyFill="1" applyBorder="1" applyAlignment="1" quotePrefix="1">
      <alignment horizontal="right" vertical="top"/>
      <protection/>
    </xf>
    <xf numFmtId="183" fontId="17" fillId="0" borderId="11" xfId="103" applyNumberFormat="1" applyFont="1" applyFill="1" applyBorder="1" applyAlignment="1" quotePrefix="1">
      <alignment horizontal="right" vertical="top"/>
      <protection/>
    </xf>
    <xf numFmtId="181" fontId="17" fillId="0" borderId="20" xfId="103" applyNumberFormat="1" applyFont="1" applyFill="1" applyBorder="1" applyAlignment="1" quotePrefix="1">
      <alignment horizontal="right" vertical="top"/>
      <protection/>
    </xf>
    <xf numFmtId="183" fontId="17" fillId="0" borderId="21" xfId="103" applyNumberFormat="1" applyFont="1" applyFill="1" applyBorder="1" applyAlignment="1" quotePrefix="1">
      <alignment horizontal="right" vertical="top"/>
      <protection/>
    </xf>
    <xf numFmtId="183" fontId="17" fillId="0" borderId="22" xfId="103" applyNumberFormat="1" applyFont="1" applyFill="1" applyBorder="1" applyAlignment="1" quotePrefix="1">
      <alignment horizontal="right" vertical="top"/>
      <protection/>
    </xf>
    <xf numFmtId="181" fontId="17" fillId="0" borderId="11" xfId="103" applyNumberFormat="1" applyFont="1" applyFill="1" applyBorder="1" applyAlignment="1" quotePrefix="1">
      <alignment horizontal="right" vertical="top"/>
      <protection/>
    </xf>
    <xf numFmtId="181" fontId="17" fillId="0" borderId="23" xfId="103" applyNumberFormat="1" applyFont="1" applyFill="1" applyBorder="1" applyAlignment="1" quotePrefix="1">
      <alignment horizontal="right" vertical="top"/>
      <protection/>
    </xf>
    <xf numFmtId="181" fontId="17" fillId="0" borderId="24" xfId="103" applyNumberFormat="1" applyFont="1" applyFill="1" applyBorder="1" applyAlignment="1" quotePrefix="1">
      <alignment horizontal="right" vertical="top"/>
      <protection/>
    </xf>
    <xf numFmtId="181" fontId="17" fillId="0" borderId="0" xfId="103" applyNumberFormat="1" applyFont="1" applyFill="1" applyBorder="1" applyAlignment="1" quotePrefix="1">
      <alignment horizontal="right" vertical="top"/>
      <protection/>
    </xf>
    <xf numFmtId="181" fontId="17" fillId="0" borderId="25" xfId="103" applyNumberFormat="1" applyFont="1" applyFill="1" applyBorder="1" applyAlignment="1" quotePrefix="1">
      <alignment horizontal="right" vertical="top"/>
      <protection/>
    </xf>
    <xf numFmtId="181" fontId="17" fillId="0" borderId="26" xfId="103" applyNumberFormat="1" applyFont="1" applyFill="1" applyBorder="1" applyAlignment="1" quotePrefix="1">
      <alignment horizontal="right" vertical="top"/>
      <protection/>
    </xf>
    <xf numFmtId="181" fontId="17" fillId="0" borderId="27" xfId="103" applyNumberFormat="1" applyFont="1" applyFill="1" applyBorder="1" applyAlignment="1" quotePrefix="1">
      <alignment horizontal="right" vertical="top"/>
      <protection/>
    </xf>
    <xf numFmtId="183" fontId="17" fillId="0" borderId="26" xfId="103" applyNumberFormat="1" applyFont="1" applyFill="1" applyBorder="1" applyAlignment="1" quotePrefix="1">
      <alignment horizontal="right" vertical="top"/>
      <protection/>
    </xf>
    <xf numFmtId="183" fontId="17" fillId="0" borderId="28" xfId="103" applyNumberFormat="1" applyFont="1" applyFill="1" applyBorder="1" applyAlignment="1" quotePrefix="1">
      <alignment horizontal="right" vertical="top"/>
      <protection/>
    </xf>
    <xf numFmtId="181" fontId="17" fillId="0" borderId="25" xfId="103" applyNumberFormat="1" applyFont="1" applyFill="1" applyBorder="1" applyAlignment="1">
      <alignment vertical="top"/>
      <protection/>
    </xf>
    <xf numFmtId="181" fontId="17" fillId="0" borderId="29" xfId="103" applyNumberFormat="1" applyFont="1" applyFill="1" applyBorder="1" applyAlignment="1" quotePrefix="1">
      <alignment horizontal="right" vertical="top"/>
      <protection/>
    </xf>
    <xf numFmtId="181" fontId="17" fillId="0" borderId="16" xfId="103" applyNumberFormat="1" applyFont="1" applyFill="1" applyBorder="1" applyAlignment="1" quotePrefix="1">
      <alignment horizontal="right" vertical="top"/>
      <protection/>
    </xf>
    <xf numFmtId="183" fontId="17" fillId="0" borderId="14" xfId="103" applyNumberFormat="1" applyFont="1" applyFill="1" applyBorder="1" applyAlignment="1" quotePrefix="1">
      <alignment horizontal="right" vertical="top"/>
      <protection/>
    </xf>
    <xf numFmtId="181" fontId="17" fillId="0" borderId="17" xfId="103" applyNumberFormat="1" applyFont="1" applyFill="1" applyBorder="1" applyAlignment="1" quotePrefix="1">
      <alignment horizontal="right" vertical="top"/>
      <protection/>
    </xf>
    <xf numFmtId="183" fontId="17" fillId="0" borderId="30" xfId="103" applyNumberFormat="1" applyFont="1" applyFill="1" applyBorder="1" applyAlignment="1" quotePrefix="1">
      <alignment horizontal="right" vertical="top"/>
      <protection/>
    </xf>
    <xf numFmtId="183" fontId="17" fillId="0" borderId="31" xfId="103" applyNumberFormat="1" applyFont="1" applyFill="1" applyBorder="1" applyAlignment="1" quotePrefix="1">
      <alignment horizontal="right" vertical="top"/>
      <protection/>
    </xf>
    <xf numFmtId="181" fontId="17" fillId="0" borderId="14" xfId="103" applyNumberFormat="1" applyFont="1" applyFill="1" applyBorder="1" applyAlignment="1" quotePrefix="1">
      <alignment horizontal="right" vertical="top"/>
      <protection/>
    </xf>
    <xf numFmtId="181" fontId="17" fillId="0" borderId="25" xfId="103" applyNumberFormat="1" applyFont="1" applyFill="1" applyBorder="1" applyAlignment="1" quotePrefix="1">
      <alignment vertical="top"/>
      <protection/>
    </xf>
    <xf numFmtId="181" fontId="17" fillId="0" borderId="23" xfId="103" applyNumberFormat="1" applyFont="1" applyFill="1" applyBorder="1" applyAlignment="1" quotePrefix="1">
      <alignment vertical="top"/>
      <protection/>
    </xf>
    <xf numFmtId="181" fontId="17" fillId="0" borderId="25" xfId="103" applyNumberFormat="1" applyFont="1" applyFill="1" applyBorder="1" applyAlignment="1">
      <alignment horizontal="right" vertical="top"/>
      <protection/>
    </xf>
    <xf numFmtId="183" fontId="17" fillId="0" borderId="32" xfId="103" applyNumberFormat="1" applyFont="1" applyFill="1" applyBorder="1" applyAlignment="1" quotePrefix="1">
      <alignment horizontal="right" vertical="top"/>
      <protection/>
    </xf>
    <xf numFmtId="181" fontId="17" fillId="0" borderId="32" xfId="103" applyNumberFormat="1" applyFont="1" applyFill="1" applyBorder="1" applyAlignment="1" quotePrefix="1">
      <alignment horizontal="right" vertical="top"/>
      <protection/>
    </xf>
    <xf numFmtId="49" fontId="12" fillId="0" borderId="33" xfId="103" applyNumberFormat="1" applyFont="1" applyFill="1" applyBorder="1" applyAlignment="1">
      <alignment horizontal="center" vertical="center" wrapText="1"/>
      <protection/>
    </xf>
    <xf numFmtId="49" fontId="18" fillId="0" borderId="0" xfId="103" applyNumberFormat="1" applyFont="1" applyFill="1" applyBorder="1" applyAlignment="1">
      <alignment horizontal="distributed" vertical="top"/>
      <protection/>
    </xf>
    <xf numFmtId="183" fontId="17" fillId="0" borderId="34" xfId="103" applyNumberFormat="1" applyFont="1" applyFill="1" applyBorder="1" applyAlignment="1" quotePrefix="1">
      <alignment horizontal="right" vertical="top"/>
      <protection/>
    </xf>
    <xf numFmtId="183" fontId="17" fillId="0" borderId="35" xfId="103" applyNumberFormat="1" applyFont="1" applyFill="1" applyBorder="1" applyAlignment="1" quotePrefix="1">
      <alignment horizontal="right" vertical="top"/>
      <protection/>
    </xf>
    <xf numFmtId="49" fontId="12" fillId="0" borderId="36" xfId="103" applyNumberFormat="1" applyFont="1" applyFill="1" applyBorder="1" applyAlignment="1">
      <alignment horizontal="center" vertical="center" wrapText="1"/>
      <protection/>
    </xf>
    <xf numFmtId="3" fontId="22" fillId="0" borderId="0" xfId="0" applyFont="1" applyFill="1" applyAlignment="1">
      <alignment/>
    </xf>
    <xf numFmtId="49" fontId="12" fillId="0" borderId="0" xfId="103" applyNumberFormat="1" applyFont="1" applyFill="1" applyBorder="1" applyAlignment="1">
      <alignment horizontal="left" vertical="center"/>
      <protection/>
    </xf>
    <xf numFmtId="49" fontId="12" fillId="0" borderId="14" xfId="103" applyNumberFormat="1" applyFont="1" applyFill="1" applyBorder="1" applyAlignment="1">
      <alignment horizontal="left" vertical="center"/>
      <protection/>
    </xf>
    <xf numFmtId="3" fontId="13" fillId="0" borderId="0" xfId="0" applyFont="1" applyFill="1" applyAlignment="1">
      <alignment horizontal="right"/>
    </xf>
    <xf numFmtId="3" fontId="16" fillId="0" borderId="0" xfId="0" applyFont="1" applyAlignment="1">
      <alignment/>
    </xf>
    <xf numFmtId="183" fontId="17" fillId="0" borderId="26" xfId="103" applyNumberFormat="1" applyFont="1" applyFill="1" applyBorder="1" applyAlignment="1">
      <alignment horizontal="center" vertical="top"/>
      <protection/>
    </xf>
    <xf numFmtId="181" fontId="17" fillId="0" borderId="37" xfId="103" applyNumberFormat="1" applyFont="1" applyFill="1" applyBorder="1" applyAlignment="1" quotePrefix="1">
      <alignment horizontal="right" vertical="top"/>
      <protection/>
    </xf>
    <xf numFmtId="183" fontId="17" fillId="0" borderId="28" xfId="103" applyNumberFormat="1" applyFont="1" applyFill="1" applyBorder="1" applyAlignment="1">
      <alignment horizontal="center" vertical="top"/>
      <protection/>
    </xf>
    <xf numFmtId="183" fontId="17" fillId="0" borderId="32" xfId="103" applyNumberFormat="1" applyFont="1" applyFill="1" applyBorder="1" applyAlignment="1">
      <alignment horizontal="center" vertical="top"/>
      <protection/>
    </xf>
    <xf numFmtId="181" fontId="23" fillId="33" borderId="25" xfId="103" applyNumberFormat="1" applyFont="1" applyFill="1" applyBorder="1" applyAlignment="1" quotePrefix="1">
      <alignment horizontal="right" vertical="top"/>
      <protection/>
    </xf>
    <xf numFmtId="183" fontId="23" fillId="33" borderId="26" xfId="103" applyNumberFormat="1" applyFont="1" applyFill="1" applyBorder="1" applyAlignment="1" quotePrefix="1">
      <alignment horizontal="right" vertical="top"/>
      <protection/>
    </xf>
    <xf numFmtId="183" fontId="23" fillId="33" borderId="28" xfId="103" applyNumberFormat="1" applyFont="1" applyFill="1" applyBorder="1" applyAlignment="1" quotePrefix="1">
      <alignment horizontal="right" vertical="top"/>
      <protection/>
    </xf>
    <xf numFmtId="3" fontId="16" fillId="0" borderId="0" xfId="0" applyFont="1" applyAlignment="1">
      <alignment/>
    </xf>
    <xf numFmtId="3" fontId="16" fillId="0" borderId="14" xfId="0" applyFont="1" applyBorder="1" applyAlignment="1">
      <alignment/>
    </xf>
    <xf numFmtId="49" fontId="15" fillId="0" borderId="11" xfId="103" applyNumberFormat="1" applyFont="1" applyFill="1" applyBorder="1" applyAlignment="1">
      <alignment horizontal="distributed" vertical="top"/>
      <protection/>
    </xf>
    <xf numFmtId="3" fontId="21" fillId="0" borderId="10" xfId="0" applyFont="1" applyFill="1" applyBorder="1" applyAlignment="1">
      <alignment horizontal="center" vertical="center"/>
    </xf>
    <xf numFmtId="3" fontId="21" fillId="0" borderId="11" xfId="0" applyFont="1" applyFill="1" applyBorder="1" applyAlignment="1">
      <alignment horizontal="center" vertical="center"/>
    </xf>
    <xf numFmtId="3" fontId="21" fillId="0" borderId="38" xfId="0" applyFont="1" applyFill="1" applyBorder="1" applyAlignment="1">
      <alignment horizontal="center" vertical="center"/>
    </xf>
    <xf numFmtId="3" fontId="21" fillId="0" borderId="12" xfId="0" applyFont="1" applyFill="1" applyBorder="1" applyAlignment="1">
      <alignment horizontal="center" vertical="center"/>
    </xf>
    <xf numFmtId="3" fontId="21" fillId="0" borderId="0" xfId="0" applyFont="1" applyFill="1" applyBorder="1" applyAlignment="1">
      <alignment horizontal="center" vertical="center"/>
    </xf>
    <xf numFmtId="3" fontId="21" fillId="0" borderId="39" xfId="0" applyFont="1" applyFill="1" applyBorder="1" applyAlignment="1">
      <alignment horizontal="center" vertical="center"/>
    </xf>
    <xf numFmtId="3" fontId="21" fillId="0" borderId="13" xfId="0" applyFont="1" applyFill="1" applyBorder="1" applyAlignment="1">
      <alignment horizontal="center" vertical="center"/>
    </xf>
    <xf numFmtId="3" fontId="21" fillId="0" borderId="14" xfId="0" applyFont="1" applyFill="1" applyBorder="1" applyAlignment="1">
      <alignment horizontal="center" vertical="center"/>
    </xf>
    <xf numFmtId="3" fontId="21" fillId="0" borderId="40" xfId="0" applyFont="1" applyFill="1" applyBorder="1" applyAlignment="1">
      <alignment horizontal="center" vertical="center"/>
    </xf>
    <xf numFmtId="49" fontId="19" fillId="0" borderId="37" xfId="103" applyNumberFormat="1" applyFont="1" applyFill="1" applyBorder="1" applyAlignment="1">
      <alignment horizontal="center" vertical="center" wrapText="1"/>
      <protection/>
    </xf>
    <xf numFmtId="49" fontId="19" fillId="0" borderId="27" xfId="103" applyNumberFormat="1" applyFont="1" applyFill="1" applyBorder="1" applyAlignment="1">
      <alignment horizontal="center" vertical="center" wrapText="1"/>
      <protection/>
    </xf>
    <xf numFmtId="49" fontId="19" fillId="0" borderId="12" xfId="103" applyNumberFormat="1" applyFont="1" applyFill="1" applyBorder="1" applyAlignment="1">
      <alignment horizontal="center" vertical="center" wrapText="1"/>
      <protection/>
    </xf>
    <xf numFmtId="49" fontId="20" fillId="0" borderId="18" xfId="103" applyNumberFormat="1" applyFont="1" applyFill="1" applyBorder="1" applyAlignment="1">
      <alignment horizontal="center" vertical="center"/>
      <protection/>
    </xf>
    <xf numFmtId="49" fontId="20" fillId="0" borderId="23" xfId="103" applyNumberFormat="1" applyFont="1" applyFill="1" applyBorder="1" applyAlignment="1">
      <alignment horizontal="center" vertical="center"/>
      <protection/>
    </xf>
    <xf numFmtId="49" fontId="20" fillId="0" borderId="29" xfId="103" applyNumberFormat="1" applyFont="1" applyFill="1" applyBorder="1" applyAlignment="1">
      <alignment horizontal="center" vertical="center"/>
      <protection/>
    </xf>
    <xf numFmtId="49" fontId="15" fillId="0" borderId="11" xfId="103" applyNumberFormat="1" applyFont="1" applyFill="1" applyBorder="1" applyAlignment="1">
      <alignment horizontal="center" vertical="top"/>
      <protection/>
    </xf>
    <xf numFmtId="3" fontId="13" fillId="0" borderId="41" xfId="0" applyFont="1" applyFill="1" applyBorder="1" applyAlignment="1">
      <alignment horizontal="center"/>
    </xf>
    <xf numFmtId="3" fontId="13" fillId="0" borderId="22" xfId="0" applyFont="1" applyFill="1" applyBorder="1" applyAlignment="1">
      <alignment horizontal="center"/>
    </xf>
    <xf numFmtId="3" fontId="13" fillId="0" borderId="10" xfId="0" applyFont="1" applyFill="1" applyBorder="1" applyAlignment="1">
      <alignment horizontal="center"/>
    </xf>
    <xf numFmtId="3" fontId="13" fillId="0" borderId="38" xfId="0" applyFont="1" applyFill="1" applyBorder="1" applyAlignment="1">
      <alignment horizontal="center"/>
    </xf>
    <xf numFmtId="49" fontId="19" fillId="0" borderId="39" xfId="103" applyNumberFormat="1" applyFont="1" applyFill="1" applyBorder="1" applyAlignment="1">
      <alignment horizontal="center" vertical="center" wrapText="1"/>
      <protection/>
    </xf>
  </cellXfs>
  <cellStyles count="92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メモ 3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3" xfId="102"/>
    <cellStyle name="標準_JB16" xfId="103"/>
    <cellStyle name="良い" xfId="104"/>
    <cellStyle name="良い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29"/>
  <sheetViews>
    <sheetView tabSelected="1" view="pageBreakPreview" zoomScale="80" zoomScaleNormal="80" zoomScaleSheetLayoutView="80" zoomScalePageLayoutView="0" workbookViewId="0" topLeftCell="A1">
      <pane xSplit="7" ySplit="7" topLeftCell="H51" activePane="bottomRight" state="frozen"/>
      <selection pane="topLeft" activeCell="A1" sqref="A1"/>
      <selection pane="topRight" activeCell="G1" sqref="G1"/>
      <selection pane="bottomLeft" activeCell="A7" sqref="A7"/>
      <selection pane="bottomRight" activeCell="O60" sqref="O60"/>
    </sheetView>
  </sheetViews>
  <sheetFormatPr defaultColWidth="9.00390625" defaultRowHeight="14.25"/>
  <cols>
    <col min="1" max="1" width="2.125" style="2" customWidth="1"/>
    <col min="2" max="2" width="3.75390625" style="2" customWidth="1"/>
    <col min="3" max="5" width="12.50390625" style="2" customWidth="1"/>
    <col min="6" max="6" width="2.125" style="2" customWidth="1"/>
    <col min="7" max="8" width="13.75390625" style="2" customWidth="1"/>
    <col min="9" max="9" width="11.25390625" style="2" customWidth="1"/>
    <col min="10" max="10" width="13.75390625" style="2" customWidth="1"/>
    <col min="11" max="11" width="11.25390625" style="2" customWidth="1"/>
    <col min="12" max="12" width="13.75390625" style="2" customWidth="1"/>
    <col min="13" max="13" width="11.25390625" style="2" customWidth="1"/>
    <col min="14" max="14" width="13.75390625" style="2" customWidth="1"/>
    <col min="15" max="15" width="11.25390625" style="2" customWidth="1"/>
    <col min="16" max="16" width="13.75390625" style="2" customWidth="1"/>
    <col min="17" max="17" width="11.25390625" style="2" customWidth="1"/>
    <col min="18" max="18" width="13.75390625" style="2" customWidth="1"/>
    <col min="19" max="19" width="11.25390625" style="2" customWidth="1"/>
    <col min="20" max="20" width="13.75390625" style="2" customWidth="1"/>
    <col min="21" max="21" width="11.25390625" style="2" customWidth="1"/>
    <col min="22" max="22" width="13.75390625" style="2" customWidth="1"/>
    <col min="23" max="23" width="11.25390625" style="2" customWidth="1"/>
    <col min="24" max="24" width="13.75390625" style="2" customWidth="1"/>
    <col min="25" max="25" width="11.25390625" style="2" customWidth="1"/>
    <col min="26" max="26" width="13.75390625" style="2" customWidth="1"/>
    <col min="27" max="27" width="11.25390625" style="2" customWidth="1"/>
    <col min="28" max="28" width="13.75390625" style="2" customWidth="1"/>
    <col min="29" max="29" width="11.25390625" style="2" customWidth="1"/>
    <col min="30" max="30" width="13.75390625" style="2" customWidth="1"/>
    <col min="31" max="31" width="11.25390625" style="2" customWidth="1"/>
    <col min="32" max="16384" width="9.00390625" style="2" customWidth="1"/>
  </cols>
  <sheetData>
    <row r="1" spans="1:4" ht="25.5" customHeight="1">
      <c r="A1" s="54" t="s">
        <v>71</v>
      </c>
      <c r="B1" s="1"/>
      <c r="C1" s="1"/>
      <c r="D1" s="1"/>
    </row>
    <row r="2" spans="4:31" ht="18.75" customHeight="1" thickBot="1">
      <c r="D2" s="1"/>
      <c r="AD2" s="3"/>
      <c r="AE2" s="57" t="s">
        <v>33</v>
      </c>
    </row>
    <row r="3" spans="1:31" ht="18" customHeight="1">
      <c r="A3" s="69" t="s">
        <v>72</v>
      </c>
      <c r="B3" s="70"/>
      <c r="C3" s="70"/>
      <c r="D3" s="70"/>
      <c r="E3" s="70"/>
      <c r="F3" s="71"/>
      <c r="G3" s="81" t="s">
        <v>3</v>
      </c>
      <c r="H3" s="87" t="s">
        <v>9</v>
      </c>
      <c r="I3" s="86"/>
      <c r="J3" s="85" t="s">
        <v>10</v>
      </c>
      <c r="K3" s="86"/>
      <c r="L3" s="85" t="s">
        <v>11</v>
      </c>
      <c r="M3" s="86"/>
      <c r="N3" s="85" t="s">
        <v>12</v>
      </c>
      <c r="O3" s="86"/>
      <c r="P3" s="85" t="s">
        <v>13</v>
      </c>
      <c r="Q3" s="86"/>
      <c r="R3" s="85" t="s">
        <v>14</v>
      </c>
      <c r="S3" s="86"/>
      <c r="T3" s="85" t="s">
        <v>15</v>
      </c>
      <c r="U3" s="86"/>
      <c r="V3" s="85" t="s">
        <v>8</v>
      </c>
      <c r="W3" s="86"/>
      <c r="X3" s="85" t="s">
        <v>7</v>
      </c>
      <c r="Y3" s="86"/>
      <c r="Z3" s="85" t="s">
        <v>6</v>
      </c>
      <c r="AA3" s="86"/>
      <c r="AB3" s="85" t="s">
        <v>5</v>
      </c>
      <c r="AC3" s="86"/>
      <c r="AD3" s="85" t="s">
        <v>4</v>
      </c>
      <c r="AE3" s="88"/>
    </row>
    <row r="4" spans="1:31" ht="14.25" customHeight="1">
      <c r="A4" s="72"/>
      <c r="B4" s="73"/>
      <c r="C4" s="73"/>
      <c r="D4" s="73"/>
      <c r="E4" s="73"/>
      <c r="F4" s="74"/>
      <c r="G4" s="82"/>
      <c r="H4" s="80" t="s">
        <v>16</v>
      </c>
      <c r="I4" s="79"/>
      <c r="J4" s="78" t="s">
        <v>17</v>
      </c>
      <c r="K4" s="79"/>
      <c r="L4" s="78" t="s">
        <v>18</v>
      </c>
      <c r="M4" s="79"/>
      <c r="N4" s="78" t="s">
        <v>19</v>
      </c>
      <c r="O4" s="79"/>
      <c r="P4" s="78" t="s">
        <v>20</v>
      </c>
      <c r="Q4" s="79"/>
      <c r="R4" s="78" t="s">
        <v>21</v>
      </c>
      <c r="S4" s="79"/>
      <c r="T4" s="78" t="s">
        <v>22</v>
      </c>
      <c r="U4" s="79"/>
      <c r="V4" s="78" t="s">
        <v>23</v>
      </c>
      <c r="W4" s="79"/>
      <c r="X4" s="78" t="s">
        <v>24</v>
      </c>
      <c r="Y4" s="79"/>
      <c r="Z4" s="78" t="s">
        <v>25</v>
      </c>
      <c r="AA4" s="79"/>
      <c r="AB4" s="78" t="s">
        <v>26</v>
      </c>
      <c r="AC4" s="79"/>
      <c r="AD4" s="78" t="s">
        <v>27</v>
      </c>
      <c r="AE4" s="89"/>
    </row>
    <row r="5" spans="1:32" ht="14.25" customHeight="1">
      <c r="A5" s="72"/>
      <c r="B5" s="73"/>
      <c r="C5" s="73"/>
      <c r="D5" s="73"/>
      <c r="E5" s="73"/>
      <c r="F5" s="74"/>
      <c r="G5" s="82"/>
      <c r="H5" s="80"/>
      <c r="I5" s="79"/>
      <c r="J5" s="78"/>
      <c r="K5" s="79"/>
      <c r="L5" s="78"/>
      <c r="M5" s="79"/>
      <c r="N5" s="78"/>
      <c r="O5" s="79"/>
      <c r="P5" s="78"/>
      <c r="Q5" s="79"/>
      <c r="R5" s="78"/>
      <c r="S5" s="79"/>
      <c r="T5" s="78"/>
      <c r="U5" s="79"/>
      <c r="V5" s="78"/>
      <c r="W5" s="79"/>
      <c r="X5" s="78"/>
      <c r="Y5" s="79"/>
      <c r="Z5" s="78"/>
      <c r="AA5" s="79"/>
      <c r="AB5" s="78"/>
      <c r="AC5" s="79"/>
      <c r="AD5" s="78"/>
      <c r="AE5" s="89"/>
      <c r="AF5" s="4"/>
    </row>
    <row r="6" spans="1:32" ht="14.25" customHeight="1">
      <c r="A6" s="72"/>
      <c r="B6" s="73"/>
      <c r="C6" s="73"/>
      <c r="D6" s="73"/>
      <c r="E6" s="73"/>
      <c r="F6" s="74"/>
      <c r="G6" s="82"/>
      <c r="H6" s="80"/>
      <c r="I6" s="79"/>
      <c r="J6" s="78"/>
      <c r="K6" s="79"/>
      <c r="L6" s="78"/>
      <c r="M6" s="79"/>
      <c r="N6" s="78"/>
      <c r="O6" s="79"/>
      <c r="P6" s="78"/>
      <c r="Q6" s="79"/>
      <c r="R6" s="78"/>
      <c r="S6" s="79"/>
      <c r="T6" s="78"/>
      <c r="U6" s="79"/>
      <c r="V6" s="78"/>
      <c r="W6" s="79"/>
      <c r="X6" s="78"/>
      <c r="Y6" s="79"/>
      <c r="Z6" s="78"/>
      <c r="AA6" s="79"/>
      <c r="AB6" s="78"/>
      <c r="AC6" s="79"/>
      <c r="AD6" s="78"/>
      <c r="AE6" s="89"/>
      <c r="AF6" s="4"/>
    </row>
    <row r="7" spans="1:31" ht="19.5" customHeight="1" thickBot="1">
      <c r="A7" s="75"/>
      <c r="B7" s="76"/>
      <c r="C7" s="76"/>
      <c r="D7" s="76"/>
      <c r="E7" s="76"/>
      <c r="F7" s="77"/>
      <c r="G7" s="83"/>
      <c r="H7" s="17"/>
      <c r="I7" s="53" t="s">
        <v>32</v>
      </c>
      <c r="J7" s="19"/>
      <c r="K7" s="53" t="s">
        <v>32</v>
      </c>
      <c r="L7" s="18"/>
      <c r="M7" s="53" t="s">
        <v>32</v>
      </c>
      <c r="N7" s="19"/>
      <c r="O7" s="53" t="s">
        <v>32</v>
      </c>
      <c r="P7" s="18"/>
      <c r="Q7" s="53" t="s">
        <v>32</v>
      </c>
      <c r="R7" s="19"/>
      <c r="S7" s="53" t="s">
        <v>32</v>
      </c>
      <c r="T7" s="18"/>
      <c r="U7" s="53" t="s">
        <v>32</v>
      </c>
      <c r="V7" s="19"/>
      <c r="W7" s="53" t="s">
        <v>32</v>
      </c>
      <c r="X7" s="18"/>
      <c r="Y7" s="53" t="s">
        <v>32</v>
      </c>
      <c r="Z7" s="19"/>
      <c r="AA7" s="53" t="s">
        <v>32</v>
      </c>
      <c r="AB7" s="19"/>
      <c r="AC7" s="53" t="s">
        <v>32</v>
      </c>
      <c r="AD7" s="20"/>
      <c r="AE7" s="49" t="s">
        <v>32</v>
      </c>
    </row>
    <row r="8" spans="1:31" ht="18.75" customHeight="1">
      <c r="A8" s="8"/>
      <c r="B8" s="84" t="s">
        <v>0</v>
      </c>
      <c r="C8" s="84"/>
      <c r="D8" s="84"/>
      <c r="E8" s="84"/>
      <c r="F8" s="9"/>
      <c r="G8" s="21">
        <v>900116</v>
      </c>
      <c r="H8" s="22">
        <v>19640</v>
      </c>
      <c r="I8" s="23">
        <f>H8/$G$8*100</f>
        <v>2.1819409942718493</v>
      </c>
      <c r="J8" s="24">
        <v>127736</v>
      </c>
      <c r="K8" s="23">
        <f>J8/$G$8*100</f>
        <v>14.191059818956667</v>
      </c>
      <c r="L8" s="24">
        <v>151180</v>
      </c>
      <c r="M8" s="23">
        <f>L8/$G$8*100</f>
        <v>16.795613009878725</v>
      </c>
      <c r="N8" s="24">
        <v>113243</v>
      </c>
      <c r="O8" s="26">
        <f>N8/$G$8*100</f>
        <v>12.580934012949442</v>
      </c>
      <c r="P8" s="22">
        <v>100366</v>
      </c>
      <c r="Q8" s="23">
        <f>P8/$G$8*100</f>
        <v>11.150340622764176</v>
      </c>
      <c r="R8" s="24">
        <v>12237</v>
      </c>
      <c r="S8" s="23">
        <f>R8/$G$8*100</f>
        <v>1.3594914433250826</v>
      </c>
      <c r="T8" s="24">
        <v>42275</v>
      </c>
      <c r="U8" s="23">
        <f>T8/$G$8*100</f>
        <v>4.696616880490959</v>
      </c>
      <c r="V8" s="24">
        <v>157787</v>
      </c>
      <c r="W8" s="26">
        <f>V8/$G$8*100</f>
        <v>17.52962951441814</v>
      </c>
      <c r="X8" s="22">
        <v>34258</v>
      </c>
      <c r="Y8" s="23">
        <f>X8/$G$8*100</f>
        <v>3.805953899275204</v>
      </c>
      <c r="Z8" s="24">
        <v>42460</v>
      </c>
      <c r="AA8" s="23">
        <f>Z8/$G$8*100</f>
        <v>4.717169787005231</v>
      </c>
      <c r="AB8" s="24">
        <v>55059</v>
      </c>
      <c r="AC8" s="26">
        <f>AB8/$G$8*100</f>
        <v>6.116878269023104</v>
      </c>
      <c r="AD8" s="27">
        <v>43875</v>
      </c>
      <c r="AE8" s="51">
        <f>AD8/$G$8*100</f>
        <v>4.8743717476414155</v>
      </c>
    </row>
    <row r="9" spans="1:31" ht="11.25" customHeight="1">
      <c r="A9" s="10"/>
      <c r="B9" s="16"/>
      <c r="C9" s="11"/>
      <c r="D9" s="11"/>
      <c r="E9" s="11"/>
      <c r="F9" s="11"/>
      <c r="G9" s="28"/>
      <c r="H9" s="29"/>
      <c r="I9" s="30"/>
      <c r="J9" s="31"/>
      <c r="K9" s="30"/>
      <c r="L9" s="31"/>
      <c r="M9" s="30"/>
      <c r="N9" s="31"/>
      <c r="O9" s="33"/>
      <c r="P9" s="29"/>
      <c r="Q9" s="30"/>
      <c r="R9" s="31"/>
      <c r="S9" s="30"/>
      <c r="T9" s="31"/>
      <c r="U9" s="30"/>
      <c r="V9" s="31"/>
      <c r="W9" s="33"/>
      <c r="X9" s="29"/>
      <c r="Y9" s="30"/>
      <c r="Z9" s="31"/>
      <c r="AA9" s="30"/>
      <c r="AB9" s="31"/>
      <c r="AC9" s="33"/>
      <c r="AD9" s="30"/>
      <c r="AE9" s="48"/>
    </row>
    <row r="10" spans="1:31" ht="20.25" customHeight="1">
      <c r="A10" s="10"/>
      <c r="B10" s="55" t="s">
        <v>73</v>
      </c>
      <c r="C10" s="66" t="s">
        <v>31</v>
      </c>
      <c r="D10" s="66"/>
      <c r="E10" s="66"/>
      <c r="F10" s="12"/>
      <c r="G10" s="28">
        <v>41777</v>
      </c>
      <c r="H10" s="29">
        <v>138</v>
      </c>
      <c r="I10" s="34">
        <f>H10/$G$8*100</f>
        <v>0.015331357291726844</v>
      </c>
      <c r="J10" s="31">
        <v>96</v>
      </c>
      <c r="K10" s="34">
        <f>J10/$G$8*100</f>
        <v>0.010665292029027369</v>
      </c>
      <c r="L10" s="36">
        <v>612</v>
      </c>
      <c r="M10" s="34">
        <f>L10/$G$8*100</f>
        <v>0.06799123668504949</v>
      </c>
      <c r="N10" s="31">
        <v>190</v>
      </c>
      <c r="O10" s="34">
        <f>N10/$G$8*100</f>
        <v>0.021108390474116667</v>
      </c>
      <c r="P10" s="29">
        <v>20</v>
      </c>
      <c r="Q10" s="34">
        <f>P10/$G$8*100</f>
        <v>0.002221935839380702</v>
      </c>
      <c r="R10" s="31">
        <v>8</v>
      </c>
      <c r="S10" s="34">
        <f>R10/$G$8*100</f>
        <v>0.0008887743357522807</v>
      </c>
      <c r="T10" s="31">
        <v>39684</v>
      </c>
      <c r="U10" s="34">
        <f>T10/$G$8*100</f>
        <v>4.408765092499189</v>
      </c>
      <c r="V10" s="31">
        <v>255</v>
      </c>
      <c r="W10" s="34">
        <f>V10/$G$8*100</f>
        <v>0.02832968195210395</v>
      </c>
      <c r="X10" s="29">
        <v>78</v>
      </c>
      <c r="Y10" s="34">
        <f>X10/$G$8*100</f>
        <v>0.008665549773584738</v>
      </c>
      <c r="Z10" s="31">
        <v>16</v>
      </c>
      <c r="AA10" s="34">
        <f>Z10/$G$8*100</f>
        <v>0.0017775486715045615</v>
      </c>
      <c r="AB10" s="31">
        <v>679</v>
      </c>
      <c r="AC10" s="34">
        <f>AB10/$G$8*100</f>
        <v>0.07543472174697483</v>
      </c>
      <c r="AD10" s="30">
        <v>1</v>
      </c>
      <c r="AE10" s="47">
        <f>AD10/$G$8*100</f>
        <v>0.00011109679196903509</v>
      </c>
    </row>
    <row r="11" spans="1:31" ht="20.25" customHeight="1">
      <c r="A11" s="10"/>
      <c r="B11" s="55"/>
      <c r="C11" s="58" t="s">
        <v>93</v>
      </c>
      <c r="D11" s="58"/>
      <c r="E11" s="58"/>
      <c r="F11" s="12"/>
      <c r="G11" s="28">
        <v>40416</v>
      </c>
      <c r="H11" s="29">
        <v>101</v>
      </c>
      <c r="I11" s="61" t="s">
        <v>94</v>
      </c>
      <c r="J11" s="31">
        <v>67</v>
      </c>
      <c r="K11" s="61" t="s">
        <v>94</v>
      </c>
      <c r="L11" s="36">
        <v>417</v>
      </c>
      <c r="M11" s="61" t="s">
        <v>94</v>
      </c>
      <c r="N11" s="31">
        <v>182</v>
      </c>
      <c r="O11" s="59" t="s">
        <v>94</v>
      </c>
      <c r="P11" s="29">
        <v>20</v>
      </c>
      <c r="Q11" s="61" t="s">
        <v>94</v>
      </c>
      <c r="R11" s="31">
        <v>7</v>
      </c>
      <c r="S11" s="61" t="s">
        <v>94</v>
      </c>
      <c r="T11" s="31">
        <v>38690</v>
      </c>
      <c r="U11" s="61" t="s">
        <v>94</v>
      </c>
      <c r="V11" s="31">
        <v>235</v>
      </c>
      <c r="W11" s="59" t="s">
        <v>94</v>
      </c>
      <c r="X11" s="29">
        <v>44</v>
      </c>
      <c r="Y11" s="61" t="s">
        <v>94</v>
      </c>
      <c r="Z11" s="31">
        <v>7</v>
      </c>
      <c r="AA11" s="61" t="s">
        <v>94</v>
      </c>
      <c r="AB11" s="31">
        <v>645</v>
      </c>
      <c r="AC11" s="59" t="s">
        <v>94</v>
      </c>
      <c r="AD11" s="30">
        <v>1</v>
      </c>
      <c r="AE11" s="62" t="s">
        <v>94</v>
      </c>
    </row>
    <row r="12" spans="1:31" ht="20.25" customHeight="1">
      <c r="A12" s="10"/>
      <c r="B12" s="55" t="s">
        <v>74</v>
      </c>
      <c r="C12" s="66" t="s">
        <v>34</v>
      </c>
      <c r="D12" s="66"/>
      <c r="E12" s="66"/>
      <c r="F12" s="12"/>
      <c r="G12" s="28">
        <v>1319</v>
      </c>
      <c r="H12" s="29">
        <v>4</v>
      </c>
      <c r="I12" s="34">
        <f>H12/$G$8*100</f>
        <v>0.00044438716787614037</v>
      </c>
      <c r="J12" s="31">
        <v>4</v>
      </c>
      <c r="K12" s="34">
        <f>J12/$G$8*100</f>
        <v>0.00044438716787614037</v>
      </c>
      <c r="L12" s="31">
        <v>21</v>
      </c>
      <c r="M12" s="34">
        <f aca="true" t="shared" si="0" ref="M12:M30">L12/$G$8*100</f>
        <v>0.002333032631349737</v>
      </c>
      <c r="N12" s="31">
        <v>23</v>
      </c>
      <c r="O12" s="34">
        <f aca="true" t="shared" si="1" ref="O12:O28">N12/$G$8*100</f>
        <v>0.0025552262152878074</v>
      </c>
      <c r="P12" s="29">
        <v>2</v>
      </c>
      <c r="Q12" s="34">
        <f aca="true" t="shared" si="2" ref="Q12:Q30">P12/$G$8*100</f>
        <v>0.00022219358393807018</v>
      </c>
      <c r="R12" s="31" t="s">
        <v>28</v>
      </c>
      <c r="S12" s="34" t="s">
        <v>28</v>
      </c>
      <c r="T12" s="31">
        <v>1220</v>
      </c>
      <c r="U12" s="34">
        <f>T12/$G$8*100</f>
        <v>0.13553808620222282</v>
      </c>
      <c r="V12" s="31">
        <v>32</v>
      </c>
      <c r="W12" s="34">
        <f aca="true" t="shared" si="3" ref="W12:W19">V12/$G$8*100</f>
        <v>0.003555097343009123</v>
      </c>
      <c r="X12" s="29" t="s">
        <v>28</v>
      </c>
      <c r="Y12" s="34" t="s">
        <v>28</v>
      </c>
      <c r="Z12" s="31" t="s">
        <v>28</v>
      </c>
      <c r="AA12" s="34" t="s">
        <v>28</v>
      </c>
      <c r="AB12" s="31">
        <v>13</v>
      </c>
      <c r="AC12" s="34">
        <f aca="true" t="shared" si="4" ref="AC12:AC30">AB12/$G$8*100</f>
        <v>0.0014442582955974564</v>
      </c>
      <c r="AD12" s="30" t="s">
        <v>28</v>
      </c>
      <c r="AE12" s="47" t="s">
        <v>28</v>
      </c>
    </row>
    <row r="13" spans="1:31" ht="20.25" customHeight="1">
      <c r="A13" s="10"/>
      <c r="B13" s="55" t="s">
        <v>75</v>
      </c>
      <c r="C13" s="66" t="s">
        <v>35</v>
      </c>
      <c r="D13" s="66"/>
      <c r="E13" s="66"/>
      <c r="F13" s="12"/>
      <c r="G13" s="28">
        <v>403</v>
      </c>
      <c r="H13" s="29">
        <v>23</v>
      </c>
      <c r="I13" s="34">
        <f aca="true" t="shared" si="5" ref="I13:I30">H13/$G$8*100</f>
        <v>0.0025552262152878074</v>
      </c>
      <c r="J13" s="60" t="s">
        <v>28</v>
      </c>
      <c r="K13" s="34" t="s">
        <v>28</v>
      </c>
      <c r="L13" s="31">
        <v>74</v>
      </c>
      <c r="M13" s="34">
        <f t="shared" si="0"/>
        <v>0.008221162605708598</v>
      </c>
      <c r="N13" s="31">
        <v>12</v>
      </c>
      <c r="O13" s="34">
        <f t="shared" si="1"/>
        <v>0.0013331615036284211</v>
      </c>
      <c r="P13" s="29">
        <v>1</v>
      </c>
      <c r="Q13" s="34">
        <f t="shared" si="2"/>
        <v>0.00011109679196903509</v>
      </c>
      <c r="R13" s="31">
        <v>3</v>
      </c>
      <c r="S13" s="34">
        <f aca="true" t="shared" si="6" ref="S13:S30">R13/$G$8*100</f>
        <v>0.0003332903759071053</v>
      </c>
      <c r="T13" s="31" t="s">
        <v>28</v>
      </c>
      <c r="U13" s="34" t="s">
        <v>28</v>
      </c>
      <c r="V13" s="31">
        <v>61</v>
      </c>
      <c r="W13" s="34">
        <f t="shared" si="3"/>
        <v>0.00677690431011114</v>
      </c>
      <c r="X13" s="29">
        <v>128</v>
      </c>
      <c r="Y13" s="34">
        <f aca="true" t="shared" si="7" ref="Y13:Y30">X13/$G$8*100</f>
        <v>0.014220389372036492</v>
      </c>
      <c r="Z13" s="31">
        <v>84</v>
      </c>
      <c r="AA13" s="34">
        <f aca="true" t="shared" si="8" ref="AA13:AA30">Z13/$G$8*100</f>
        <v>0.009332130525398948</v>
      </c>
      <c r="AB13" s="31">
        <v>16</v>
      </c>
      <c r="AC13" s="34">
        <f t="shared" si="4"/>
        <v>0.0017775486715045615</v>
      </c>
      <c r="AD13" s="30">
        <v>1</v>
      </c>
      <c r="AE13" s="47">
        <f aca="true" t="shared" si="9" ref="AE13:AE30">AD13/$G$8*100</f>
        <v>0.00011109679196903509</v>
      </c>
    </row>
    <row r="14" spans="1:31" ht="20.25" customHeight="1">
      <c r="A14" s="10"/>
      <c r="B14" s="55" t="s">
        <v>76</v>
      </c>
      <c r="C14" s="66" t="s">
        <v>36</v>
      </c>
      <c r="D14" s="66"/>
      <c r="E14" s="66"/>
      <c r="F14" s="12"/>
      <c r="G14" s="28">
        <v>71215</v>
      </c>
      <c r="H14" s="29">
        <v>3284</v>
      </c>
      <c r="I14" s="34">
        <f t="shared" si="5"/>
        <v>0.3648418648263113</v>
      </c>
      <c r="J14" s="31">
        <v>3927</v>
      </c>
      <c r="K14" s="34">
        <f aca="true" t="shared" si="10" ref="K14:K30">J14/$G$8*100</f>
        <v>0.43627710206240083</v>
      </c>
      <c r="L14" s="31">
        <v>11347</v>
      </c>
      <c r="M14" s="34">
        <f t="shared" si="0"/>
        <v>1.2606152984726413</v>
      </c>
      <c r="N14" s="31">
        <v>4286</v>
      </c>
      <c r="O14" s="34">
        <f t="shared" si="1"/>
        <v>0.47616085037928446</v>
      </c>
      <c r="P14" s="29">
        <v>124</v>
      </c>
      <c r="Q14" s="34">
        <f t="shared" si="2"/>
        <v>0.013776002204160353</v>
      </c>
      <c r="R14" s="31">
        <v>62</v>
      </c>
      <c r="S14" s="34">
        <f t="shared" si="6"/>
        <v>0.006888001102080176</v>
      </c>
      <c r="T14" s="31">
        <v>379</v>
      </c>
      <c r="U14" s="34">
        <f>T14/$G$8*100</f>
        <v>0.042105684156264304</v>
      </c>
      <c r="V14" s="31">
        <v>7124</v>
      </c>
      <c r="W14" s="34">
        <f t="shared" si="3"/>
        <v>0.7914535459874061</v>
      </c>
      <c r="X14" s="29">
        <v>2014</v>
      </c>
      <c r="Y14" s="34">
        <f t="shared" si="7"/>
        <v>0.22374893902563667</v>
      </c>
      <c r="Z14" s="31">
        <v>37884</v>
      </c>
      <c r="AA14" s="34">
        <f t="shared" si="8"/>
        <v>4.208790866954926</v>
      </c>
      <c r="AB14" s="31">
        <v>770</v>
      </c>
      <c r="AC14" s="34">
        <f t="shared" si="4"/>
        <v>0.08554452981615704</v>
      </c>
      <c r="AD14" s="30">
        <v>14</v>
      </c>
      <c r="AE14" s="47">
        <f t="shared" si="9"/>
        <v>0.0015553550875664914</v>
      </c>
    </row>
    <row r="15" spans="1:31" ht="20.25" customHeight="1">
      <c r="A15" s="10"/>
      <c r="B15" s="55" t="s">
        <v>77</v>
      </c>
      <c r="C15" s="66" t="s">
        <v>37</v>
      </c>
      <c r="D15" s="66"/>
      <c r="E15" s="66"/>
      <c r="F15" s="12"/>
      <c r="G15" s="28">
        <v>168541</v>
      </c>
      <c r="H15" s="29">
        <v>3733</v>
      </c>
      <c r="I15" s="34">
        <f t="shared" si="5"/>
        <v>0.4147243244204081</v>
      </c>
      <c r="J15" s="31">
        <v>6819</v>
      </c>
      <c r="K15" s="34">
        <f t="shared" si="10"/>
        <v>0.7575690244368504</v>
      </c>
      <c r="L15" s="31">
        <v>23043</v>
      </c>
      <c r="M15" s="34">
        <f t="shared" si="0"/>
        <v>2.560003377342476</v>
      </c>
      <c r="N15" s="31">
        <v>5911</v>
      </c>
      <c r="O15" s="34">
        <f t="shared" si="1"/>
        <v>0.6566931373289665</v>
      </c>
      <c r="P15" s="29">
        <v>227</v>
      </c>
      <c r="Q15" s="34">
        <f t="shared" si="2"/>
        <v>0.025218971776970966</v>
      </c>
      <c r="R15" s="31">
        <v>252</v>
      </c>
      <c r="S15" s="34">
        <f t="shared" si="6"/>
        <v>0.027996391576196846</v>
      </c>
      <c r="T15" s="31">
        <v>28</v>
      </c>
      <c r="U15" s="34">
        <f>T15/$G$8*100</f>
        <v>0.003110710175132983</v>
      </c>
      <c r="V15" s="63">
        <v>117248</v>
      </c>
      <c r="W15" s="64">
        <f t="shared" si="3"/>
        <v>13.025876664785427</v>
      </c>
      <c r="X15" s="29">
        <v>2870</v>
      </c>
      <c r="Y15" s="34">
        <f t="shared" si="7"/>
        <v>0.31884779295113075</v>
      </c>
      <c r="Z15" s="31">
        <v>1023</v>
      </c>
      <c r="AA15" s="34">
        <f t="shared" si="8"/>
        <v>0.11365201818432291</v>
      </c>
      <c r="AB15" s="31">
        <v>7352</v>
      </c>
      <c r="AC15" s="34">
        <f t="shared" si="4"/>
        <v>0.816783614556346</v>
      </c>
      <c r="AD15" s="30">
        <v>35</v>
      </c>
      <c r="AE15" s="47">
        <f t="shared" si="9"/>
        <v>0.0038883877189162283</v>
      </c>
    </row>
    <row r="16" spans="1:31" ht="20.25" customHeight="1">
      <c r="A16" s="10"/>
      <c r="B16" s="55" t="s">
        <v>78</v>
      </c>
      <c r="C16" s="66" t="s">
        <v>38</v>
      </c>
      <c r="D16" s="66"/>
      <c r="E16" s="66"/>
      <c r="F16" s="12"/>
      <c r="G16" s="28">
        <v>4103</v>
      </c>
      <c r="H16" s="29">
        <v>64</v>
      </c>
      <c r="I16" s="34">
        <f t="shared" si="5"/>
        <v>0.007110194686018246</v>
      </c>
      <c r="J16" s="31">
        <v>497</v>
      </c>
      <c r="K16" s="34">
        <f t="shared" si="10"/>
        <v>0.05521510560861045</v>
      </c>
      <c r="L16" s="31">
        <v>1650</v>
      </c>
      <c r="M16" s="34">
        <f t="shared" si="0"/>
        <v>0.1833097067489079</v>
      </c>
      <c r="N16" s="31">
        <v>264</v>
      </c>
      <c r="O16" s="34">
        <f t="shared" si="1"/>
        <v>0.02932955307982527</v>
      </c>
      <c r="P16" s="29">
        <v>19</v>
      </c>
      <c r="Q16" s="34">
        <f t="shared" si="2"/>
        <v>0.002110839047411667</v>
      </c>
      <c r="R16" s="31">
        <v>17</v>
      </c>
      <c r="S16" s="34">
        <f t="shared" si="6"/>
        <v>0.0018886454634735967</v>
      </c>
      <c r="T16" s="31">
        <v>2</v>
      </c>
      <c r="U16" s="34">
        <f>T16/$G$8*100</f>
        <v>0.00022219358393807018</v>
      </c>
      <c r="V16" s="31">
        <v>240</v>
      </c>
      <c r="W16" s="34">
        <f t="shared" si="3"/>
        <v>0.026663230072568427</v>
      </c>
      <c r="X16" s="29">
        <v>843</v>
      </c>
      <c r="Y16" s="34">
        <f t="shared" si="7"/>
        <v>0.09365459562989659</v>
      </c>
      <c r="Z16" s="31">
        <v>448</v>
      </c>
      <c r="AA16" s="34">
        <f t="shared" si="8"/>
        <v>0.049771362802127725</v>
      </c>
      <c r="AB16" s="31">
        <v>57</v>
      </c>
      <c r="AC16" s="34">
        <f t="shared" si="4"/>
        <v>0.006332517142235001</v>
      </c>
      <c r="AD16" s="30">
        <v>2</v>
      </c>
      <c r="AE16" s="47">
        <f t="shared" si="9"/>
        <v>0.00022219358393807018</v>
      </c>
    </row>
    <row r="17" spans="1:31" ht="20.25" customHeight="1">
      <c r="A17" s="10"/>
      <c r="B17" s="55" t="s">
        <v>79</v>
      </c>
      <c r="C17" s="66" t="s">
        <v>39</v>
      </c>
      <c r="D17" s="66"/>
      <c r="E17" s="66"/>
      <c r="F17" s="12"/>
      <c r="G17" s="28">
        <v>12682</v>
      </c>
      <c r="H17" s="29">
        <v>345</v>
      </c>
      <c r="I17" s="34">
        <f t="shared" si="5"/>
        <v>0.03832839322931711</v>
      </c>
      <c r="J17" s="31">
        <v>6757</v>
      </c>
      <c r="K17" s="34">
        <f t="shared" si="10"/>
        <v>0.7506810233347702</v>
      </c>
      <c r="L17" s="31">
        <v>3199</v>
      </c>
      <c r="M17" s="34">
        <f t="shared" si="0"/>
        <v>0.3553986375089433</v>
      </c>
      <c r="N17" s="31">
        <v>1727</v>
      </c>
      <c r="O17" s="34">
        <f t="shared" si="1"/>
        <v>0.19186415973052362</v>
      </c>
      <c r="P17" s="29">
        <v>32</v>
      </c>
      <c r="Q17" s="34">
        <f t="shared" si="2"/>
        <v>0.003555097343009123</v>
      </c>
      <c r="R17" s="31">
        <v>6</v>
      </c>
      <c r="S17" s="34">
        <f t="shared" si="6"/>
        <v>0.0006665807518142106</v>
      </c>
      <c r="T17" s="31" t="s">
        <v>28</v>
      </c>
      <c r="U17" s="34" t="s">
        <v>28</v>
      </c>
      <c r="V17" s="31">
        <v>330</v>
      </c>
      <c r="W17" s="34">
        <f t="shared" si="3"/>
        <v>0.03666194134978158</v>
      </c>
      <c r="X17" s="29">
        <v>10</v>
      </c>
      <c r="Y17" s="34">
        <f t="shared" si="7"/>
        <v>0.001110967919690351</v>
      </c>
      <c r="Z17" s="31">
        <v>126</v>
      </c>
      <c r="AA17" s="34">
        <f t="shared" si="8"/>
        <v>0.013998195788098423</v>
      </c>
      <c r="AB17" s="31">
        <v>132</v>
      </c>
      <c r="AC17" s="34">
        <f t="shared" si="4"/>
        <v>0.014664776539912635</v>
      </c>
      <c r="AD17" s="30">
        <v>18</v>
      </c>
      <c r="AE17" s="47">
        <f t="shared" si="9"/>
        <v>0.001999742255442632</v>
      </c>
    </row>
    <row r="18" spans="1:31" ht="20.25" customHeight="1">
      <c r="A18" s="10"/>
      <c r="B18" s="55" t="s">
        <v>80</v>
      </c>
      <c r="C18" s="66" t="s">
        <v>40</v>
      </c>
      <c r="D18" s="66"/>
      <c r="E18" s="66"/>
      <c r="F18" s="12"/>
      <c r="G18" s="28">
        <v>50723</v>
      </c>
      <c r="H18" s="29">
        <v>1102</v>
      </c>
      <c r="I18" s="34">
        <f t="shared" si="5"/>
        <v>0.12242866474987668</v>
      </c>
      <c r="J18" s="31">
        <v>290</v>
      </c>
      <c r="K18" s="34">
        <f t="shared" si="10"/>
        <v>0.03221806967102018</v>
      </c>
      <c r="L18" s="31">
        <v>10312</v>
      </c>
      <c r="M18" s="34">
        <f t="shared" si="0"/>
        <v>1.14563011878469</v>
      </c>
      <c r="N18" s="31">
        <v>910</v>
      </c>
      <c r="O18" s="34">
        <f t="shared" si="1"/>
        <v>0.10109808069182194</v>
      </c>
      <c r="P18" s="29">
        <v>224</v>
      </c>
      <c r="Q18" s="34">
        <f t="shared" si="2"/>
        <v>0.024885681401063862</v>
      </c>
      <c r="R18" s="31">
        <v>189</v>
      </c>
      <c r="S18" s="34">
        <f t="shared" si="6"/>
        <v>0.020997293682147634</v>
      </c>
      <c r="T18" s="31">
        <v>7</v>
      </c>
      <c r="U18" s="34">
        <f>T18/$G$8*100</f>
        <v>0.0007776775437832457</v>
      </c>
      <c r="V18" s="31">
        <v>1077</v>
      </c>
      <c r="W18" s="34">
        <f t="shared" si="3"/>
        <v>0.1196512449506508</v>
      </c>
      <c r="X18" s="29">
        <v>23463</v>
      </c>
      <c r="Y18" s="34">
        <f t="shared" si="7"/>
        <v>2.6066640299694703</v>
      </c>
      <c r="Z18" s="31">
        <v>501</v>
      </c>
      <c r="AA18" s="34">
        <f t="shared" si="8"/>
        <v>0.05565949277648659</v>
      </c>
      <c r="AB18" s="31">
        <v>12636</v>
      </c>
      <c r="AC18" s="34">
        <f t="shared" si="4"/>
        <v>1.4038190633207275</v>
      </c>
      <c r="AD18" s="30">
        <v>12</v>
      </c>
      <c r="AE18" s="47">
        <f t="shared" si="9"/>
        <v>0.0013331615036284211</v>
      </c>
    </row>
    <row r="19" spans="1:31" ht="20.25" customHeight="1">
      <c r="A19" s="10"/>
      <c r="B19" s="55" t="s">
        <v>81</v>
      </c>
      <c r="C19" s="66" t="s">
        <v>41</v>
      </c>
      <c r="D19" s="66"/>
      <c r="E19" s="66"/>
      <c r="F19" s="12"/>
      <c r="G19" s="28">
        <v>146939</v>
      </c>
      <c r="H19" s="29">
        <v>4411</v>
      </c>
      <c r="I19" s="34">
        <f t="shared" si="5"/>
        <v>0.49004794937541385</v>
      </c>
      <c r="J19" s="31">
        <v>3191</v>
      </c>
      <c r="K19" s="34">
        <f t="shared" si="10"/>
        <v>0.35450986317319105</v>
      </c>
      <c r="L19" s="31">
        <v>24256</v>
      </c>
      <c r="M19" s="34">
        <f t="shared" si="0"/>
        <v>2.6947637860009155</v>
      </c>
      <c r="N19" s="63">
        <v>79378</v>
      </c>
      <c r="O19" s="64">
        <f t="shared" si="1"/>
        <v>8.818641152918067</v>
      </c>
      <c r="P19" s="29">
        <v>1722</v>
      </c>
      <c r="Q19" s="34">
        <f t="shared" si="2"/>
        <v>0.19130867577067845</v>
      </c>
      <c r="R19" s="31">
        <v>77</v>
      </c>
      <c r="S19" s="34">
        <f t="shared" si="6"/>
        <v>0.008554452981615703</v>
      </c>
      <c r="T19" s="31">
        <v>60</v>
      </c>
      <c r="U19" s="34">
        <f>T19/$G$8*100</f>
        <v>0.006665807518142107</v>
      </c>
      <c r="V19" s="31">
        <v>18446</v>
      </c>
      <c r="W19" s="34">
        <f t="shared" si="3"/>
        <v>2.0492914246608214</v>
      </c>
      <c r="X19" s="29">
        <v>834</v>
      </c>
      <c r="Y19" s="34">
        <f t="shared" si="7"/>
        <v>0.09265472450217528</v>
      </c>
      <c r="Z19" s="31">
        <v>1001</v>
      </c>
      <c r="AA19" s="34">
        <f t="shared" si="8"/>
        <v>0.11120788876100413</v>
      </c>
      <c r="AB19" s="31">
        <v>13537</v>
      </c>
      <c r="AC19" s="34">
        <f t="shared" si="4"/>
        <v>1.5039172728848282</v>
      </c>
      <c r="AD19" s="30">
        <v>26</v>
      </c>
      <c r="AE19" s="47">
        <f t="shared" si="9"/>
        <v>0.0028885165911949127</v>
      </c>
    </row>
    <row r="20" spans="1:31" ht="20.25" customHeight="1">
      <c r="A20" s="10"/>
      <c r="B20" s="55" t="s">
        <v>82</v>
      </c>
      <c r="C20" s="66" t="s">
        <v>42</v>
      </c>
      <c r="D20" s="66"/>
      <c r="E20" s="66"/>
      <c r="F20" s="12"/>
      <c r="G20" s="28">
        <v>19310</v>
      </c>
      <c r="H20" s="29">
        <v>548</v>
      </c>
      <c r="I20" s="34">
        <f t="shared" si="5"/>
        <v>0.06088104199903124</v>
      </c>
      <c r="J20" s="31">
        <v>387</v>
      </c>
      <c r="K20" s="34">
        <f t="shared" si="10"/>
        <v>0.04299445849201658</v>
      </c>
      <c r="L20" s="31">
        <v>10223</v>
      </c>
      <c r="M20" s="34">
        <f t="shared" si="0"/>
        <v>1.1357425042994458</v>
      </c>
      <c r="N20" s="31">
        <v>7941</v>
      </c>
      <c r="O20" s="34">
        <f t="shared" si="1"/>
        <v>0.8822196250261076</v>
      </c>
      <c r="P20" s="29">
        <v>77</v>
      </c>
      <c r="Q20" s="34">
        <f t="shared" si="2"/>
        <v>0.008554452981615703</v>
      </c>
      <c r="R20" s="31">
        <v>9</v>
      </c>
      <c r="S20" s="34">
        <f t="shared" si="6"/>
        <v>0.000999871127721316</v>
      </c>
      <c r="T20" s="31" t="s">
        <v>28</v>
      </c>
      <c r="U20" s="34" t="s">
        <v>28</v>
      </c>
      <c r="V20" s="31" t="s">
        <v>28</v>
      </c>
      <c r="W20" s="34" t="s">
        <v>28</v>
      </c>
      <c r="X20" s="29">
        <v>24</v>
      </c>
      <c r="Y20" s="34">
        <f t="shared" si="7"/>
        <v>0.0026663230072568422</v>
      </c>
      <c r="Z20" s="31">
        <v>4</v>
      </c>
      <c r="AA20" s="34">
        <f t="shared" si="8"/>
        <v>0.00044438716787614037</v>
      </c>
      <c r="AB20" s="31">
        <v>94</v>
      </c>
      <c r="AC20" s="34">
        <f t="shared" si="4"/>
        <v>0.0104430984450893</v>
      </c>
      <c r="AD20" s="30">
        <v>3</v>
      </c>
      <c r="AE20" s="47">
        <f t="shared" si="9"/>
        <v>0.0003332903759071053</v>
      </c>
    </row>
    <row r="21" spans="1:31" ht="20.25" customHeight="1">
      <c r="A21" s="10"/>
      <c r="B21" s="55" t="s">
        <v>83</v>
      </c>
      <c r="C21" s="66" t="s">
        <v>43</v>
      </c>
      <c r="D21" s="66"/>
      <c r="E21" s="66"/>
      <c r="F21" s="12"/>
      <c r="G21" s="28">
        <v>11285</v>
      </c>
      <c r="H21" s="29">
        <v>844</v>
      </c>
      <c r="I21" s="34">
        <f t="shared" si="5"/>
        <v>0.09376569242186562</v>
      </c>
      <c r="J21" s="31">
        <v>66</v>
      </c>
      <c r="K21" s="34">
        <f t="shared" si="10"/>
        <v>0.007332388269956317</v>
      </c>
      <c r="L21" s="31">
        <v>2489</v>
      </c>
      <c r="M21" s="34">
        <f t="shared" si="0"/>
        <v>0.2765199152109284</v>
      </c>
      <c r="N21" s="31">
        <v>4161</v>
      </c>
      <c r="O21" s="34">
        <f t="shared" si="1"/>
        <v>0.462273751383155</v>
      </c>
      <c r="P21" s="29">
        <v>2605</v>
      </c>
      <c r="Q21" s="34">
        <f t="shared" si="2"/>
        <v>0.28940714307933646</v>
      </c>
      <c r="R21" s="31">
        <v>33</v>
      </c>
      <c r="S21" s="34">
        <f t="shared" si="6"/>
        <v>0.0036661941349781586</v>
      </c>
      <c r="T21" s="31">
        <v>19</v>
      </c>
      <c r="U21" s="34">
        <f aca="true" t="shared" si="11" ref="U21:U30">T21/$G$8*100</f>
        <v>0.002110839047411667</v>
      </c>
      <c r="V21" s="31">
        <v>345</v>
      </c>
      <c r="W21" s="34">
        <f aca="true" t="shared" si="12" ref="W21:W30">V21/$G$8*100</f>
        <v>0.03832839322931711</v>
      </c>
      <c r="X21" s="29">
        <v>219</v>
      </c>
      <c r="Y21" s="34">
        <f t="shared" si="7"/>
        <v>0.024330197441218688</v>
      </c>
      <c r="Z21" s="31">
        <v>81</v>
      </c>
      <c r="AA21" s="34">
        <f t="shared" si="8"/>
        <v>0.008998840149491844</v>
      </c>
      <c r="AB21" s="31">
        <v>422</v>
      </c>
      <c r="AC21" s="34">
        <f t="shared" si="4"/>
        <v>0.04688284621093281</v>
      </c>
      <c r="AD21" s="30">
        <v>1</v>
      </c>
      <c r="AE21" s="47">
        <f t="shared" si="9"/>
        <v>0.00011109679196903509</v>
      </c>
    </row>
    <row r="22" spans="1:31" ht="20.25" customHeight="1">
      <c r="A22" s="10"/>
      <c r="B22" s="55" t="s">
        <v>84</v>
      </c>
      <c r="C22" s="66" t="s">
        <v>44</v>
      </c>
      <c r="D22" s="66"/>
      <c r="E22" s="66"/>
      <c r="F22" s="12"/>
      <c r="G22" s="28">
        <v>20928</v>
      </c>
      <c r="H22" s="29">
        <v>496</v>
      </c>
      <c r="I22" s="34">
        <f t="shared" si="5"/>
        <v>0.05510400881664141</v>
      </c>
      <c r="J22" s="31">
        <v>9668</v>
      </c>
      <c r="K22" s="34">
        <f t="shared" si="10"/>
        <v>1.0740837847566314</v>
      </c>
      <c r="L22" s="46">
        <v>5950</v>
      </c>
      <c r="M22" s="34">
        <f t="shared" si="0"/>
        <v>0.6610259122157589</v>
      </c>
      <c r="N22" s="31">
        <v>993</v>
      </c>
      <c r="O22" s="34">
        <f t="shared" si="1"/>
        <v>0.11031911442525184</v>
      </c>
      <c r="P22" s="29">
        <v>326</v>
      </c>
      <c r="Q22" s="34">
        <f t="shared" si="2"/>
        <v>0.03621755418190544</v>
      </c>
      <c r="R22" s="31">
        <v>24</v>
      </c>
      <c r="S22" s="34">
        <f t="shared" si="6"/>
        <v>0.0026663230072568422</v>
      </c>
      <c r="T22" s="31">
        <v>113</v>
      </c>
      <c r="U22" s="34">
        <f t="shared" si="11"/>
        <v>0.012553937492500966</v>
      </c>
      <c r="V22" s="31">
        <v>2380</v>
      </c>
      <c r="W22" s="34">
        <f t="shared" si="12"/>
        <v>0.26441036488630354</v>
      </c>
      <c r="X22" s="29">
        <v>166</v>
      </c>
      <c r="Y22" s="34">
        <f t="shared" si="7"/>
        <v>0.018442067466859828</v>
      </c>
      <c r="Z22" s="31">
        <v>614</v>
      </c>
      <c r="AA22" s="34">
        <f t="shared" si="8"/>
        <v>0.06821343026898755</v>
      </c>
      <c r="AB22" s="31">
        <v>183</v>
      </c>
      <c r="AC22" s="34">
        <f t="shared" si="4"/>
        <v>0.020330712930333426</v>
      </c>
      <c r="AD22" s="30">
        <v>15</v>
      </c>
      <c r="AE22" s="47">
        <f t="shared" si="9"/>
        <v>0.0016664518795355267</v>
      </c>
    </row>
    <row r="23" spans="1:31" ht="20.25" customHeight="1">
      <c r="A23" s="10"/>
      <c r="B23" s="55" t="s">
        <v>85</v>
      </c>
      <c r="C23" s="66" t="s">
        <v>45</v>
      </c>
      <c r="D23" s="66"/>
      <c r="E23" s="66"/>
      <c r="F23" s="12"/>
      <c r="G23" s="28">
        <v>44478</v>
      </c>
      <c r="H23" s="29">
        <v>669</v>
      </c>
      <c r="I23" s="34">
        <f t="shared" si="5"/>
        <v>0.07432375382728448</v>
      </c>
      <c r="J23" s="31">
        <v>574</v>
      </c>
      <c r="K23" s="34">
        <f t="shared" si="10"/>
        <v>0.06376955859022615</v>
      </c>
      <c r="L23" s="46">
        <v>1340</v>
      </c>
      <c r="M23" s="34">
        <f t="shared" si="0"/>
        <v>0.14886970123850704</v>
      </c>
      <c r="N23" s="31">
        <v>1723</v>
      </c>
      <c r="O23" s="34">
        <f t="shared" si="1"/>
        <v>0.19141977256264747</v>
      </c>
      <c r="P23" s="29">
        <v>37291</v>
      </c>
      <c r="Q23" s="34">
        <f t="shared" si="2"/>
        <v>4.142910469317288</v>
      </c>
      <c r="R23" s="31">
        <v>62</v>
      </c>
      <c r="S23" s="34">
        <f t="shared" si="6"/>
        <v>0.006888001102080176</v>
      </c>
      <c r="T23" s="31">
        <v>3</v>
      </c>
      <c r="U23" s="34">
        <f t="shared" si="11"/>
        <v>0.0003332903759071053</v>
      </c>
      <c r="V23" s="31">
        <v>413</v>
      </c>
      <c r="W23" s="34">
        <f t="shared" si="12"/>
        <v>0.0458829750832115</v>
      </c>
      <c r="X23" s="29">
        <v>121</v>
      </c>
      <c r="Y23" s="34">
        <f t="shared" si="7"/>
        <v>0.013442711828253249</v>
      </c>
      <c r="Z23" s="31">
        <v>11</v>
      </c>
      <c r="AA23" s="34">
        <f t="shared" si="8"/>
        <v>0.001222064711659386</v>
      </c>
      <c r="AB23" s="31">
        <v>2268</v>
      </c>
      <c r="AC23" s="34">
        <f t="shared" si="4"/>
        <v>0.2519675241857716</v>
      </c>
      <c r="AD23" s="30">
        <v>3</v>
      </c>
      <c r="AE23" s="47">
        <f t="shared" si="9"/>
        <v>0.0003332903759071053</v>
      </c>
    </row>
    <row r="24" spans="1:31" ht="20.25" customHeight="1">
      <c r="A24" s="10"/>
      <c r="B24" s="55" t="s">
        <v>86</v>
      </c>
      <c r="C24" s="66" t="s">
        <v>46</v>
      </c>
      <c r="D24" s="66"/>
      <c r="E24" s="66"/>
      <c r="F24" s="12"/>
      <c r="G24" s="28">
        <v>30321</v>
      </c>
      <c r="H24" s="29">
        <v>465</v>
      </c>
      <c r="I24" s="34">
        <f t="shared" si="5"/>
        <v>0.05166000826560132</v>
      </c>
      <c r="J24" s="31">
        <v>1353</v>
      </c>
      <c r="K24" s="34">
        <f t="shared" si="10"/>
        <v>0.1503139595341045</v>
      </c>
      <c r="L24" s="46">
        <v>2742</v>
      </c>
      <c r="M24" s="34">
        <f t="shared" si="0"/>
        <v>0.30462740357909424</v>
      </c>
      <c r="N24" s="31">
        <v>2297</v>
      </c>
      <c r="O24" s="34">
        <f t="shared" si="1"/>
        <v>0.2551893311528736</v>
      </c>
      <c r="P24" s="29">
        <v>19915</v>
      </c>
      <c r="Q24" s="34">
        <f t="shared" si="2"/>
        <v>2.212492612063334</v>
      </c>
      <c r="R24" s="31">
        <v>117</v>
      </c>
      <c r="S24" s="34">
        <f t="shared" si="6"/>
        <v>0.012998324660377106</v>
      </c>
      <c r="T24" s="31">
        <v>524</v>
      </c>
      <c r="U24" s="34">
        <f t="shared" si="11"/>
        <v>0.0582147189917744</v>
      </c>
      <c r="V24" s="31">
        <v>651</v>
      </c>
      <c r="W24" s="34">
        <f t="shared" si="12"/>
        <v>0.07232401157184186</v>
      </c>
      <c r="X24" s="29">
        <v>329</v>
      </c>
      <c r="Y24" s="34">
        <f t="shared" si="7"/>
        <v>0.036550844557812545</v>
      </c>
      <c r="Z24" s="31">
        <v>39</v>
      </c>
      <c r="AA24" s="34">
        <f t="shared" si="8"/>
        <v>0.004332774886792369</v>
      </c>
      <c r="AB24" s="31">
        <v>1874</v>
      </c>
      <c r="AC24" s="34">
        <f t="shared" si="4"/>
        <v>0.2081953881499718</v>
      </c>
      <c r="AD24" s="30">
        <v>15</v>
      </c>
      <c r="AE24" s="47">
        <f t="shared" si="9"/>
        <v>0.0016664518795355267</v>
      </c>
    </row>
    <row r="25" spans="1:31" ht="20.25" customHeight="1">
      <c r="A25" s="10"/>
      <c r="B25" s="55" t="s">
        <v>87</v>
      </c>
      <c r="C25" s="66" t="s">
        <v>47</v>
      </c>
      <c r="D25" s="66"/>
      <c r="E25" s="66"/>
      <c r="F25" s="12"/>
      <c r="G25" s="28">
        <v>43744</v>
      </c>
      <c r="H25" s="29">
        <v>383</v>
      </c>
      <c r="I25" s="34">
        <f t="shared" si="5"/>
        <v>0.042550071324140445</v>
      </c>
      <c r="J25" s="31">
        <v>32421</v>
      </c>
      <c r="K25" s="34">
        <f t="shared" si="10"/>
        <v>3.601869092428087</v>
      </c>
      <c r="L25" s="46">
        <v>6601</v>
      </c>
      <c r="M25" s="34">
        <f t="shared" si="0"/>
        <v>0.7333499237876008</v>
      </c>
      <c r="N25" s="31">
        <v>223</v>
      </c>
      <c r="O25" s="34">
        <f t="shared" si="1"/>
        <v>0.02477458460909483</v>
      </c>
      <c r="P25" s="29">
        <v>2514</v>
      </c>
      <c r="Q25" s="34">
        <f t="shared" si="2"/>
        <v>0.27929733501015425</v>
      </c>
      <c r="R25" s="31">
        <v>185</v>
      </c>
      <c r="S25" s="34">
        <f t="shared" si="6"/>
        <v>0.020552906514271493</v>
      </c>
      <c r="T25" s="31">
        <v>81</v>
      </c>
      <c r="U25" s="34">
        <f t="shared" si="11"/>
        <v>0.008998840149491844</v>
      </c>
      <c r="V25" s="31">
        <v>159</v>
      </c>
      <c r="W25" s="34">
        <f t="shared" si="12"/>
        <v>0.017664389923076583</v>
      </c>
      <c r="X25" s="29">
        <v>201</v>
      </c>
      <c r="Y25" s="34">
        <f t="shared" si="7"/>
        <v>0.022330455185776057</v>
      </c>
      <c r="Z25" s="31">
        <v>8</v>
      </c>
      <c r="AA25" s="34">
        <f t="shared" si="8"/>
        <v>0.0008887743357522807</v>
      </c>
      <c r="AB25" s="31">
        <v>960</v>
      </c>
      <c r="AC25" s="34">
        <f t="shared" si="4"/>
        <v>0.1066529202902737</v>
      </c>
      <c r="AD25" s="30">
        <v>8</v>
      </c>
      <c r="AE25" s="47">
        <f t="shared" si="9"/>
        <v>0.0008887743357522807</v>
      </c>
    </row>
    <row r="26" spans="1:31" ht="20.25" customHeight="1">
      <c r="A26" s="10"/>
      <c r="B26" s="55" t="s">
        <v>88</v>
      </c>
      <c r="C26" s="66" t="s">
        <v>48</v>
      </c>
      <c r="D26" s="66"/>
      <c r="E26" s="66"/>
      <c r="F26" s="12"/>
      <c r="G26" s="28">
        <v>108626</v>
      </c>
      <c r="H26" s="29">
        <v>804</v>
      </c>
      <c r="I26" s="34">
        <f t="shared" si="5"/>
        <v>0.08932182074310423</v>
      </c>
      <c r="J26" s="63">
        <v>55899</v>
      </c>
      <c r="K26" s="64">
        <f t="shared" si="10"/>
        <v>6.210199574277094</v>
      </c>
      <c r="L26" s="46">
        <v>14602</v>
      </c>
      <c r="M26" s="34">
        <f t="shared" si="0"/>
        <v>1.6222353563318506</v>
      </c>
      <c r="N26" s="31">
        <v>306</v>
      </c>
      <c r="O26" s="34">
        <f t="shared" si="1"/>
        <v>0.03399561834252474</v>
      </c>
      <c r="P26" s="29">
        <v>33724</v>
      </c>
      <c r="Q26" s="34">
        <f t="shared" si="2"/>
        <v>3.7466282123637393</v>
      </c>
      <c r="R26" s="31">
        <v>302</v>
      </c>
      <c r="S26" s="34">
        <f t="shared" si="6"/>
        <v>0.0335512311746486</v>
      </c>
      <c r="T26" s="31">
        <v>47</v>
      </c>
      <c r="U26" s="34">
        <f t="shared" si="11"/>
        <v>0.00522154922254465</v>
      </c>
      <c r="V26" s="31">
        <v>632</v>
      </c>
      <c r="W26" s="34">
        <f t="shared" si="12"/>
        <v>0.07021317252443018</v>
      </c>
      <c r="X26" s="29">
        <v>879</v>
      </c>
      <c r="Y26" s="34">
        <f t="shared" si="7"/>
        <v>0.09765408014078185</v>
      </c>
      <c r="Z26" s="31">
        <v>47</v>
      </c>
      <c r="AA26" s="34">
        <f t="shared" si="8"/>
        <v>0.00522154922254465</v>
      </c>
      <c r="AB26" s="31">
        <v>1347</v>
      </c>
      <c r="AC26" s="34">
        <f t="shared" si="4"/>
        <v>0.14964737878229029</v>
      </c>
      <c r="AD26" s="30">
        <v>37</v>
      </c>
      <c r="AE26" s="47">
        <f t="shared" si="9"/>
        <v>0.004110581302854299</v>
      </c>
    </row>
    <row r="27" spans="1:31" ht="20.25" customHeight="1">
      <c r="A27" s="10"/>
      <c r="B27" s="55" t="s">
        <v>89</v>
      </c>
      <c r="C27" s="66" t="s">
        <v>49</v>
      </c>
      <c r="D27" s="66"/>
      <c r="E27" s="66"/>
      <c r="F27" s="12"/>
      <c r="G27" s="28">
        <v>7273</v>
      </c>
      <c r="H27" s="29">
        <v>342</v>
      </c>
      <c r="I27" s="34">
        <f t="shared" si="5"/>
        <v>0.037995102853410005</v>
      </c>
      <c r="J27" s="31">
        <v>361</v>
      </c>
      <c r="K27" s="34">
        <f t="shared" si="10"/>
        <v>0.04010594190082167</v>
      </c>
      <c r="L27" s="44">
        <v>5006</v>
      </c>
      <c r="M27" s="34">
        <f t="shared" si="0"/>
        <v>0.5561505405969897</v>
      </c>
      <c r="N27" s="31">
        <v>1131</v>
      </c>
      <c r="O27" s="34">
        <f t="shared" si="1"/>
        <v>0.12565047171697868</v>
      </c>
      <c r="P27" s="29">
        <v>39</v>
      </c>
      <c r="Q27" s="34">
        <f t="shared" si="2"/>
        <v>0.004332774886792369</v>
      </c>
      <c r="R27" s="31">
        <v>1</v>
      </c>
      <c r="S27" s="34">
        <f t="shared" si="6"/>
        <v>0.00011109679196903509</v>
      </c>
      <c r="T27" s="31">
        <v>41</v>
      </c>
      <c r="U27" s="34">
        <f t="shared" si="11"/>
        <v>0.004554968470730439</v>
      </c>
      <c r="V27" s="31">
        <v>89</v>
      </c>
      <c r="W27" s="34">
        <f t="shared" si="12"/>
        <v>0.009887614485244124</v>
      </c>
      <c r="X27" s="29">
        <v>12</v>
      </c>
      <c r="Y27" s="34">
        <f t="shared" si="7"/>
        <v>0.0013331615036284211</v>
      </c>
      <c r="Z27" s="31">
        <v>8</v>
      </c>
      <c r="AA27" s="34">
        <f t="shared" si="8"/>
        <v>0.0008887743357522807</v>
      </c>
      <c r="AB27" s="31">
        <v>233</v>
      </c>
      <c r="AC27" s="34">
        <f t="shared" si="4"/>
        <v>0.025885552528785178</v>
      </c>
      <c r="AD27" s="30">
        <v>10</v>
      </c>
      <c r="AE27" s="47">
        <f t="shared" si="9"/>
        <v>0.001110967919690351</v>
      </c>
    </row>
    <row r="28" spans="1:31" ht="20.25" customHeight="1">
      <c r="A28" s="10"/>
      <c r="B28" s="55" t="s">
        <v>90</v>
      </c>
      <c r="C28" s="66" t="s">
        <v>50</v>
      </c>
      <c r="D28" s="66"/>
      <c r="E28" s="66"/>
      <c r="F28" s="12"/>
      <c r="G28" s="28">
        <v>44425</v>
      </c>
      <c r="H28" s="29">
        <v>1180</v>
      </c>
      <c r="I28" s="34">
        <f t="shared" si="5"/>
        <v>0.1310942145234614</v>
      </c>
      <c r="J28" s="31">
        <v>3102</v>
      </c>
      <c r="K28" s="34">
        <f t="shared" si="10"/>
        <v>0.3446222486879469</v>
      </c>
      <c r="L28" s="36">
        <v>10476</v>
      </c>
      <c r="M28" s="34">
        <f t="shared" si="0"/>
        <v>1.1638499926676118</v>
      </c>
      <c r="N28" s="31">
        <v>1640</v>
      </c>
      <c r="O28" s="34">
        <f t="shared" si="1"/>
        <v>0.18219873882921758</v>
      </c>
      <c r="P28" s="29">
        <v>1389</v>
      </c>
      <c r="Q28" s="34">
        <f t="shared" si="2"/>
        <v>0.15431344404498976</v>
      </c>
      <c r="R28" s="31">
        <v>3871</v>
      </c>
      <c r="S28" s="34">
        <f t="shared" si="6"/>
        <v>0.4300556817121349</v>
      </c>
      <c r="T28" s="31">
        <v>27</v>
      </c>
      <c r="U28" s="34">
        <f t="shared" si="11"/>
        <v>0.002999613383163948</v>
      </c>
      <c r="V28" s="31">
        <v>8142</v>
      </c>
      <c r="W28" s="34">
        <f t="shared" si="12"/>
        <v>0.9045500802118838</v>
      </c>
      <c r="X28" s="29">
        <v>1872</v>
      </c>
      <c r="Y28" s="34">
        <f t="shared" si="7"/>
        <v>0.2079731945660337</v>
      </c>
      <c r="Z28" s="31">
        <v>412</v>
      </c>
      <c r="AA28" s="34">
        <f t="shared" si="8"/>
        <v>0.04577187829124246</v>
      </c>
      <c r="AB28" s="31">
        <v>12101</v>
      </c>
      <c r="AC28" s="34">
        <f t="shared" si="4"/>
        <v>1.3443822796172937</v>
      </c>
      <c r="AD28" s="30">
        <v>213</v>
      </c>
      <c r="AE28" s="47">
        <f t="shared" si="9"/>
        <v>0.023663616689404476</v>
      </c>
    </row>
    <row r="29" spans="1:31" ht="20.25" customHeight="1">
      <c r="A29" s="10"/>
      <c r="B29" s="55" t="s">
        <v>91</v>
      </c>
      <c r="C29" s="66" t="s">
        <v>29</v>
      </c>
      <c r="D29" s="66"/>
      <c r="E29" s="66"/>
      <c r="F29" s="12"/>
      <c r="G29" s="28">
        <v>27503</v>
      </c>
      <c r="H29" s="29">
        <v>747</v>
      </c>
      <c r="I29" s="34">
        <f t="shared" si="5"/>
        <v>0.08298930360086922</v>
      </c>
      <c r="J29" s="31">
        <v>2296</v>
      </c>
      <c r="K29" s="34">
        <f t="shared" si="10"/>
        <v>0.2550782343609046</v>
      </c>
      <c r="L29" s="36">
        <v>16682</v>
      </c>
      <c r="M29" s="34">
        <f t="shared" si="0"/>
        <v>1.8533166836274435</v>
      </c>
      <c r="N29" s="31" t="s">
        <v>28</v>
      </c>
      <c r="O29" s="34" t="s">
        <v>28</v>
      </c>
      <c r="P29" s="29">
        <v>55</v>
      </c>
      <c r="Q29" s="34">
        <f t="shared" si="2"/>
        <v>0.006110323558296931</v>
      </c>
      <c r="R29" s="36">
        <v>7005</v>
      </c>
      <c r="S29" s="34">
        <f t="shared" si="6"/>
        <v>0.7782330277430909</v>
      </c>
      <c r="T29" s="46">
        <v>29</v>
      </c>
      <c r="U29" s="34">
        <f t="shared" si="11"/>
        <v>0.003221806967102018</v>
      </c>
      <c r="V29" s="31">
        <v>76</v>
      </c>
      <c r="W29" s="34">
        <f t="shared" si="12"/>
        <v>0.008443356189646667</v>
      </c>
      <c r="X29" s="29">
        <v>163</v>
      </c>
      <c r="Y29" s="34">
        <f t="shared" si="7"/>
        <v>0.01810877709095272</v>
      </c>
      <c r="Z29" s="31">
        <v>140</v>
      </c>
      <c r="AA29" s="34">
        <f t="shared" si="8"/>
        <v>0.015553550875664913</v>
      </c>
      <c r="AB29" s="31">
        <v>306</v>
      </c>
      <c r="AC29" s="34">
        <f t="shared" si="4"/>
        <v>0.03399561834252474</v>
      </c>
      <c r="AD29" s="30">
        <v>4</v>
      </c>
      <c r="AE29" s="47">
        <f t="shared" si="9"/>
        <v>0.00044438716787614037</v>
      </c>
    </row>
    <row r="30" spans="1:31" ht="20.25" customHeight="1" thickBot="1">
      <c r="A30" s="13"/>
      <c r="B30" s="56" t="s">
        <v>92</v>
      </c>
      <c r="C30" s="67" t="s">
        <v>30</v>
      </c>
      <c r="D30" s="67"/>
      <c r="E30" s="67"/>
      <c r="F30" s="14"/>
      <c r="G30" s="37">
        <v>44521</v>
      </c>
      <c r="H30" s="38">
        <v>58</v>
      </c>
      <c r="I30" s="39">
        <f t="shared" si="5"/>
        <v>0.006443613934204036</v>
      </c>
      <c r="J30" s="40">
        <v>28</v>
      </c>
      <c r="K30" s="39">
        <f t="shared" si="10"/>
        <v>0.003110710175132983</v>
      </c>
      <c r="L30" s="40">
        <v>555</v>
      </c>
      <c r="M30" s="39">
        <f t="shared" si="0"/>
        <v>0.06165871954281448</v>
      </c>
      <c r="N30" s="40">
        <v>127</v>
      </c>
      <c r="O30" s="42">
        <f>N30/$G$8*100</f>
        <v>0.014109292580067458</v>
      </c>
      <c r="P30" s="38">
        <v>60</v>
      </c>
      <c r="Q30" s="39">
        <f t="shared" si="2"/>
        <v>0.006665807518142107</v>
      </c>
      <c r="R30" s="40">
        <v>14</v>
      </c>
      <c r="S30" s="39">
        <f t="shared" si="6"/>
        <v>0.0015553550875664914</v>
      </c>
      <c r="T30" s="40">
        <v>11</v>
      </c>
      <c r="U30" s="39">
        <f t="shared" si="11"/>
        <v>0.001222064711659386</v>
      </c>
      <c r="V30" s="40">
        <v>87</v>
      </c>
      <c r="W30" s="42">
        <f t="shared" si="12"/>
        <v>0.009665420901306053</v>
      </c>
      <c r="X30" s="38">
        <v>32</v>
      </c>
      <c r="Y30" s="39">
        <f t="shared" si="7"/>
        <v>0.003555097343009123</v>
      </c>
      <c r="Z30" s="40">
        <v>13</v>
      </c>
      <c r="AA30" s="39">
        <f t="shared" si="8"/>
        <v>0.0014442582955974564</v>
      </c>
      <c r="AB30" s="40">
        <v>79</v>
      </c>
      <c r="AC30" s="42">
        <f t="shared" si="4"/>
        <v>0.008776646565553773</v>
      </c>
      <c r="AD30" s="43">
        <v>43457</v>
      </c>
      <c r="AE30" s="52">
        <f t="shared" si="9"/>
        <v>4.827933288598358</v>
      </c>
    </row>
    <row r="31" spans="1:31" ht="18.75" customHeight="1">
      <c r="A31" s="10"/>
      <c r="B31" s="16"/>
      <c r="C31" s="68" t="s">
        <v>1</v>
      </c>
      <c r="D31" s="68"/>
      <c r="E31" s="68"/>
      <c r="F31" s="11"/>
      <c r="G31" s="28">
        <v>506402</v>
      </c>
      <c r="H31" s="29">
        <v>16823</v>
      </c>
      <c r="I31" s="23">
        <f>H31/$G$31*100</f>
        <v>3.3220642888456204</v>
      </c>
      <c r="J31" s="31">
        <v>58154</v>
      </c>
      <c r="K31" s="23">
        <f>J31/$G$31*100</f>
        <v>11.4837619124727</v>
      </c>
      <c r="L31" s="24">
        <v>56876</v>
      </c>
      <c r="M31" s="23">
        <f>L31/$G$31*100</f>
        <v>11.231393240942966</v>
      </c>
      <c r="N31" s="24">
        <v>63761</v>
      </c>
      <c r="O31" s="26">
        <f>N31/$G$31*100</f>
        <v>12.590985027705262</v>
      </c>
      <c r="P31" s="29">
        <v>27496</v>
      </c>
      <c r="Q31" s="23">
        <f>P31/$G$31*100</f>
        <v>5.429678397794638</v>
      </c>
      <c r="R31" s="31">
        <v>11452</v>
      </c>
      <c r="S31" s="23">
        <f>R31/$G$31*100</f>
        <v>2.2614444650692533</v>
      </c>
      <c r="T31" s="24">
        <v>26973</v>
      </c>
      <c r="U31" s="23">
        <f>T31/$G$31*100</f>
        <v>5.326400764609934</v>
      </c>
      <c r="V31" s="24">
        <v>113518</v>
      </c>
      <c r="W31" s="26">
        <f>V31/$G$31*100</f>
        <v>22.416578133577673</v>
      </c>
      <c r="X31" s="29">
        <v>33299</v>
      </c>
      <c r="Y31" s="23">
        <f>X31/$G$31*100</f>
        <v>6.575605941524717</v>
      </c>
      <c r="Z31" s="31">
        <v>41657</v>
      </c>
      <c r="AA31" s="23">
        <f>Z31/$G$31*100</f>
        <v>8.226073356740297</v>
      </c>
      <c r="AB31" s="31">
        <v>30263</v>
      </c>
      <c r="AC31" s="23">
        <f>AB31/$G$31*100</f>
        <v>5.976082242961126</v>
      </c>
      <c r="AD31" s="24">
        <v>26130</v>
      </c>
      <c r="AE31" s="51">
        <f>AD31/$G$31*100</f>
        <v>5.159932227755815</v>
      </c>
    </row>
    <row r="32" spans="1:31" ht="11.25" customHeight="1">
      <c r="A32" s="10"/>
      <c r="B32" s="16"/>
      <c r="C32" s="50"/>
      <c r="D32" s="50"/>
      <c r="E32" s="50"/>
      <c r="F32" s="11"/>
      <c r="G32" s="28"/>
      <c r="H32" s="29"/>
      <c r="I32" s="30"/>
      <c r="J32" s="31"/>
      <c r="K32" s="30"/>
      <c r="L32" s="31"/>
      <c r="M32" s="30"/>
      <c r="N32" s="31"/>
      <c r="O32" s="33"/>
      <c r="P32" s="29"/>
      <c r="Q32" s="30"/>
      <c r="R32" s="31"/>
      <c r="S32" s="30"/>
      <c r="T32" s="31"/>
      <c r="U32" s="30"/>
      <c r="V32" s="31"/>
      <c r="W32" s="33"/>
      <c r="X32" s="29"/>
      <c r="Y32" s="30"/>
      <c r="Z32" s="31"/>
      <c r="AA32" s="30"/>
      <c r="AB32" s="31"/>
      <c r="AC32" s="30"/>
      <c r="AD32" s="31"/>
      <c r="AE32" s="48"/>
    </row>
    <row r="33" spans="1:31" ht="20.25" customHeight="1">
      <c r="A33" s="10"/>
      <c r="B33" s="55" t="s">
        <v>73</v>
      </c>
      <c r="C33" s="66" t="s">
        <v>51</v>
      </c>
      <c r="D33" s="66"/>
      <c r="E33" s="66"/>
      <c r="F33" s="12"/>
      <c r="G33" s="28">
        <v>25977</v>
      </c>
      <c r="H33" s="29">
        <v>128</v>
      </c>
      <c r="I33" s="34">
        <f>H33/$G$31*100</f>
        <v>0.025276361467766715</v>
      </c>
      <c r="J33" s="31">
        <v>80</v>
      </c>
      <c r="K33" s="34">
        <f>J33/$G$31*100</f>
        <v>0.015797725917354195</v>
      </c>
      <c r="L33" s="36">
        <v>236</v>
      </c>
      <c r="M33" s="34">
        <f>L33/$G$31*100</f>
        <v>0.04660329145619488</v>
      </c>
      <c r="N33" s="31">
        <v>91</v>
      </c>
      <c r="O33" s="34">
        <f>N33/$G$31*100</f>
        <v>0.017969913230990398</v>
      </c>
      <c r="P33" s="29">
        <v>2</v>
      </c>
      <c r="Q33" s="34">
        <f>P33/$G$31*100</f>
        <v>0.0003949431479338549</v>
      </c>
      <c r="R33" s="31">
        <v>8</v>
      </c>
      <c r="S33" s="34">
        <f>R33/$G$31*100</f>
        <v>0.0015797725917354197</v>
      </c>
      <c r="T33" s="31">
        <v>24913</v>
      </c>
      <c r="U33" s="34">
        <f>T33/$G$31*100</f>
        <v>4.919609322238064</v>
      </c>
      <c r="V33" s="31">
        <v>160</v>
      </c>
      <c r="W33" s="34">
        <f>V33/$G$31*100</f>
        <v>0.03159545183470839</v>
      </c>
      <c r="X33" s="29">
        <v>77</v>
      </c>
      <c r="Y33" s="34">
        <f>X33/$G$31*100</f>
        <v>0.015205311195453413</v>
      </c>
      <c r="Z33" s="44">
        <v>15</v>
      </c>
      <c r="AA33" s="34">
        <f>Z33/$G$31*100</f>
        <v>0.002962073609503912</v>
      </c>
      <c r="AB33" s="31">
        <v>266</v>
      </c>
      <c r="AC33" s="34">
        <f>AB33/$G$31*100</f>
        <v>0.0525274386752027</v>
      </c>
      <c r="AD33" s="31">
        <v>1</v>
      </c>
      <c r="AE33" s="47">
        <f>AD33/$G$31*100</f>
        <v>0.00019747157396692746</v>
      </c>
    </row>
    <row r="34" spans="1:31" ht="20.25" customHeight="1">
      <c r="A34" s="10"/>
      <c r="B34" s="55"/>
      <c r="C34" s="58" t="s">
        <v>93</v>
      </c>
      <c r="D34" s="58"/>
      <c r="E34" s="58"/>
      <c r="F34" s="12"/>
      <c r="G34" s="28">
        <v>24780</v>
      </c>
      <c r="H34" s="29">
        <v>94</v>
      </c>
      <c r="I34" s="61" t="s">
        <v>94</v>
      </c>
      <c r="J34" s="31">
        <v>53</v>
      </c>
      <c r="K34" s="61" t="s">
        <v>94</v>
      </c>
      <c r="L34" s="36">
        <v>133</v>
      </c>
      <c r="M34" s="61" t="s">
        <v>94</v>
      </c>
      <c r="N34" s="31">
        <v>85</v>
      </c>
      <c r="O34" s="59" t="s">
        <v>94</v>
      </c>
      <c r="P34" s="29">
        <v>2</v>
      </c>
      <c r="Q34" s="61" t="s">
        <v>94</v>
      </c>
      <c r="R34" s="31">
        <v>7</v>
      </c>
      <c r="S34" s="61" t="s">
        <v>94</v>
      </c>
      <c r="T34" s="31">
        <v>23976</v>
      </c>
      <c r="U34" s="61" t="s">
        <v>94</v>
      </c>
      <c r="V34" s="31">
        <v>143</v>
      </c>
      <c r="W34" s="59" t="s">
        <v>94</v>
      </c>
      <c r="X34" s="29">
        <v>44</v>
      </c>
      <c r="Y34" s="61" t="s">
        <v>94</v>
      </c>
      <c r="Z34" s="31">
        <v>7</v>
      </c>
      <c r="AA34" s="61" t="s">
        <v>94</v>
      </c>
      <c r="AB34" s="31">
        <v>235</v>
      </c>
      <c r="AC34" s="61" t="s">
        <v>94</v>
      </c>
      <c r="AD34" s="31">
        <v>1</v>
      </c>
      <c r="AE34" s="62" t="s">
        <v>94</v>
      </c>
    </row>
    <row r="35" spans="1:31" ht="20.25" customHeight="1">
      <c r="A35" s="10"/>
      <c r="B35" s="55" t="s">
        <v>74</v>
      </c>
      <c r="C35" s="66" t="s">
        <v>52</v>
      </c>
      <c r="D35" s="66"/>
      <c r="E35" s="66"/>
      <c r="F35" s="12"/>
      <c r="G35" s="28">
        <v>942</v>
      </c>
      <c r="H35" s="29">
        <v>4</v>
      </c>
      <c r="I35" s="34">
        <f aca="true" t="shared" si="13" ref="I35:K52">H35/$G$31*100</f>
        <v>0.0007898862958677098</v>
      </c>
      <c r="J35" s="31">
        <v>4</v>
      </c>
      <c r="K35" s="34">
        <f t="shared" si="13"/>
        <v>0.0007898862958677098</v>
      </c>
      <c r="L35" s="44">
        <v>3</v>
      </c>
      <c r="M35" s="34">
        <f aca="true" t="shared" si="14" ref="M35:M53">L35/$G$31*100</f>
        <v>0.0005924147219007824</v>
      </c>
      <c r="N35" s="31">
        <v>3</v>
      </c>
      <c r="O35" s="34">
        <f aca="true" t="shared" si="15" ref="O35:O51">N35/$G$31*100</f>
        <v>0.0005924147219007824</v>
      </c>
      <c r="P35" s="29" t="s">
        <v>28</v>
      </c>
      <c r="Q35" s="34" t="s">
        <v>28</v>
      </c>
      <c r="R35" s="31" t="s">
        <v>28</v>
      </c>
      <c r="S35" s="34" t="s">
        <v>28</v>
      </c>
      <c r="T35" s="31">
        <v>916</v>
      </c>
      <c r="U35" s="34">
        <f>T35/$G$31*100</f>
        <v>0.18088396175370555</v>
      </c>
      <c r="V35" s="31">
        <v>7</v>
      </c>
      <c r="W35" s="34">
        <f aca="true" t="shared" si="16" ref="W35:W42">V35/$G$31*100</f>
        <v>0.0013823010177684922</v>
      </c>
      <c r="X35" s="29" t="s">
        <v>28</v>
      </c>
      <c r="Y35" s="34" t="s">
        <v>28</v>
      </c>
      <c r="Z35" s="31" t="s">
        <v>28</v>
      </c>
      <c r="AA35" s="34" t="s">
        <v>28</v>
      </c>
      <c r="AB35" s="31">
        <v>5</v>
      </c>
      <c r="AC35" s="34">
        <f aca="true" t="shared" si="17" ref="AC35:AC53">AB35/$G$31*100</f>
        <v>0.0009873578698346372</v>
      </c>
      <c r="AD35" s="30" t="s">
        <v>28</v>
      </c>
      <c r="AE35" s="47" t="s">
        <v>28</v>
      </c>
    </row>
    <row r="36" spans="1:31" ht="20.25" customHeight="1">
      <c r="A36" s="10"/>
      <c r="B36" s="55" t="s">
        <v>75</v>
      </c>
      <c r="C36" s="66" t="s">
        <v>53</v>
      </c>
      <c r="D36" s="66"/>
      <c r="E36" s="66"/>
      <c r="F36" s="12"/>
      <c r="G36" s="45">
        <v>332</v>
      </c>
      <c r="H36" s="29">
        <v>21</v>
      </c>
      <c r="I36" s="34">
        <f t="shared" si="13"/>
        <v>0.004146903053305477</v>
      </c>
      <c r="J36" s="31" t="s">
        <v>28</v>
      </c>
      <c r="K36" s="34" t="s">
        <v>28</v>
      </c>
      <c r="L36" s="31">
        <v>24</v>
      </c>
      <c r="M36" s="34">
        <f t="shared" si="14"/>
        <v>0.004739317775206259</v>
      </c>
      <c r="N36" s="31">
        <v>11</v>
      </c>
      <c r="O36" s="34">
        <f t="shared" si="15"/>
        <v>0.002172187313636202</v>
      </c>
      <c r="P36" s="29" t="s">
        <v>28</v>
      </c>
      <c r="Q36" s="34" t="s">
        <v>28</v>
      </c>
      <c r="R36" s="31">
        <v>3</v>
      </c>
      <c r="S36" s="34">
        <f aca="true" t="shared" si="18" ref="S36:S53">R36/$G$31*100</f>
        <v>0.0005924147219007824</v>
      </c>
      <c r="T36" s="31" t="s">
        <v>28</v>
      </c>
      <c r="U36" s="34" t="s">
        <v>28</v>
      </c>
      <c r="V36" s="31">
        <v>58</v>
      </c>
      <c r="W36" s="34">
        <f t="shared" si="16"/>
        <v>0.011453351290081792</v>
      </c>
      <c r="X36" s="29">
        <v>123</v>
      </c>
      <c r="Y36" s="34">
        <f aca="true" t="shared" si="19" ref="Y36:Y53">X36/$G$31*100</f>
        <v>0.02428900359793208</v>
      </c>
      <c r="Z36" s="31">
        <v>79</v>
      </c>
      <c r="AA36" s="34">
        <f aca="true" t="shared" si="20" ref="AA36:AA53">Z36/$G$31*100</f>
        <v>0.01560025434338727</v>
      </c>
      <c r="AB36" s="31">
        <v>12</v>
      </c>
      <c r="AC36" s="34">
        <f t="shared" si="17"/>
        <v>0.0023696588876031296</v>
      </c>
      <c r="AD36" s="30">
        <v>1</v>
      </c>
      <c r="AE36" s="47">
        <f aca="true" t="shared" si="21" ref="AE36:AE45">AD36/$G$31*100</f>
        <v>0.00019747157396692746</v>
      </c>
    </row>
    <row r="37" spans="1:31" ht="20.25" customHeight="1">
      <c r="A37" s="10"/>
      <c r="B37" s="55" t="s">
        <v>76</v>
      </c>
      <c r="C37" s="66" t="s">
        <v>54</v>
      </c>
      <c r="D37" s="66"/>
      <c r="E37" s="66"/>
      <c r="F37" s="12"/>
      <c r="G37" s="28">
        <v>59975</v>
      </c>
      <c r="H37" s="29">
        <v>2894</v>
      </c>
      <c r="I37" s="34">
        <f t="shared" si="13"/>
        <v>0.571482735060288</v>
      </c>
      <c r="J37" s="31">
        <v>3700</v>
      </c>
      <c r="K37" s="34">
        <f t="shared" si="13"/>
        <v>0.7306448236776316</v>
      </c>
      <c r="L37" s="31">
        <v>2553</v>
      </c>
      <c r="M37" s="34">
        <f t="shared" si="14"/>
        <v>0.5041449283375657</v>
      </c>
      <c r="N37" s="31">
        <v>3956</v>
      </c>
      <c r="O37" s="34">
        <f t="shared" si="15"/>
        <v>0.781197546613165</v>
      </c>
      <c r="P37" s="29">
        <v>45</v>
      </c>
      <c r="Q37" s="34">
        <f aca="true" t="shared" si="22" ref="Q37:Q53">P37/$G$31*100</f>
        <v>0.008886220828511737</v>
      </c>
      <c r="R37" s="31">
        <v>60</v>
      </c>
      <c r="S37" s="34">
        <f t="shared" si="18"/>
        <v>0.011848294438015649</v>
      </c>
      <c r="T37" s="31">
        <v>345</v>
      </c>
      <c r="U37" s="34">
        <f>T37/$G$31*100</f>
        <v>0.06812769301858998</v>
      </c>
      <c r="V37" s="31">
        <v>6664</v>
      </c>
      <c r="W37" s="34">
        <f t="shared" si="16"/>
        <v>1.3159505689156046</v>
      </c>
      <c r="X37" s="29">
        <v>1987</v>
      </c>
      <c r="Y37" s="34">
        <f t="shared" si="19"/>
        <v>0.39237601747228484</v>
      </c>
      <c r="Z37" s="63">
        <v>37244</v>
      </c>
      <c r="AA37" s="64">
        <f t="shared" si="20"/>
        <v>7.354631300824247</v>
      </c>
      <c r="AB37" s="31">
        <v>515</v>
      </c>
      <c r="AC37" s="34">
        <f t="shared" si="17"/>
        <v>0.10169786059296765</v>
      </c>
      <c r="AD37" s="30">
        <v>12</v>
      </c>
      <c r="AE37" s="47">
        <f t="shared" si="21"/>
        <v>0.0023696588876031296</v>
      </c>
    </row>
    <row r="38" spans="1:31" ht="20.25" customHeight="1">
      <c r="A38" s="10"/>
      <c r="B38" s="55" t="s">
        <v>77</v>
      </c>
      <c r="C38" s="66" t="s">
        <v>55</v>
      </c>
      <c r="D38" s="66"/>
      <c r="E38" s="66"/>
      <c r="F38" s="12"/>
      <c r="G38" s="45">
        <v>117461</v>
      </c>
      <c r="H38" s="29">
        <v>3336</v>
      </c>
      <c r="I38" s="34">
        <f t="shared" si="13"/>
        <v>0.65876517075367</v>
      </c>
      <c r="J38" s="31">
        <v>6109</v>
      </c>
      <c r="K38" s="34">
        <f t="shared" si="13"/>
        <v>1.20635384536396</v>
      </c>
      <c r="L38" s="31">
        <v>11047</v>
      </c>
      <c r="M38" s="34">
        <f t="shared" si="14"/>
        <v>2.181468477612648</v>
      </c>
      <c r="N38" s="31">
        <v>5195</v>
      </c>
      <c r="O38" s="34">
        <f t="shared" si="15"/>
        <v>1.0258648267581882</v>
      </c>
      <c r="P38" s="29">
        <v>63</v>
      </c>
      <c r="Q38" s="34">
        <f t="shared" si="22"/>
        <v>0.01244070915991643</v>
      </c>
      <c r="R38" s="31">
        <v>247</v>
      </c>
      <c r="S38" s="34">
        <f t="shared" si="18"/>
        <v>0.048775478769831085</v>
      </c>
      <c r="T38" s="31">
        <v>27</v>
      </c>
      <c r="U38" s="34">
        <f>T38/$G$31*100</f>
        <v>0.005331732497107042</v>
      </c>
      <c r="V38" s="63">
        <v>83570</v>
      </c>
      <c r="W38" s="64">
        <f t="shared" si="16"/>
        <v>16.502699436416126</v>
      </c>
      <c r="X38" s="29">
        <v>2828</v>
      </c>
      <c r="Y38" s="34">
        <f t="shared" si="19"/>
        <v>0.5584496111784709</v>
      </c>
      <c r="Z38" s="31">
        <v>991</v>
      </c>
      <c r="AA38" s="34">
        <f t="shared" si="20"/>
        <v>0.19569432980122511</v>
      </c>
      <c r="AB38" s="31">
        <v>4027</v>
      </c>
      <c r="AC38" s="34">
        <f t="shared" si="17"/>
        <v>0.7952180283648169</v>
      </c>
      <c r="AD38" s="30">
        <v>21</v>
      </c>
      <c r="AE38" s="47">
        <f t="shared" si="21"/>
        <v>0.004146903053305477</v>
      </c>
    </row>
    <row r="39" spans="1:31" ht="20.25" customHeight="1">
      <c r="A39" s="10"/>
      <c r="B39" s="55" t="s">
        <v>78</v>
      </c>
      <c r="C39" s="66" t="s">
        <v>56</v>
      </c>
      <c r="D39" s="66"/>
      <c r="E39" s="66"/>
      <c r="F39" s="12"/>
      <c r="G39" s="28">
        <v>3559</v>
      </c>
      <c r="H39" s="29">
        <v>63</v>
      </c>
      <c r="I39" s="34">
        <f t="shared" si="13"/>
        <v>0.01244070915991643</v>
      </c>
      <c r="J39" s="31">
        <v>473</v>
      </c>
      <c r="K39" s="34">
        <f t="shared" si="13"/>
        <v>0.09340405448635669</v>
      </c>
      <c r="L39" s="31">
        <v>1220</v>
      </c>
      <c r="M39" s="34">
        <f t="shared" si="14"/>
        <v>0.2409153202396515</v>
      </c>
      <c r="N39" s="31">
        <v>219</v>
      </c>
      <c r="O39" s="34">
        <f t="shared" si="15"/>
        <v>0.043246274698757116</v>
      </c>
      <c r="P39" s="29">
        <v>2</v>
      </c>
      <c r="Q39" s="34">
        <f t="shared" si="22"/>
        <v>0.0003949431479338549</v>
      </c>
      <c r="R39" s="31">
        <v>17</v>
      </c>
      <c r="S39" s="34">
        <f t="shared" si="18"/>
        <v>0.0033570167574377666</v>
      </c>
      <c r="T39" s="31">
        <v>2</v>
      </c>
      <c r="U39" s="34">
        <f>T39/$G$31*100</f>
        <v>0.0003949431479338549</v>
      </c>
      <c r="V39" s="31">
        <v>236</v>
      </c>
      <c r="W39" s="34">
        <f t="shared" si="16"/>
        <v>0.04660329145619488</v>
      </c>
      <c r="X39" s="29">
        <v>838</v>
      </c>
      <c r="Y39" s="34">
        <f t="shared" si="19"/>
        <v>0.16548117898428522</v>
      </c>
      <c r="Z39" s="31">
        <v>444</v>
      </c>
      <c r="AA39" s="34">
        <f t="shared" si="20"/>
        <v>0.0876773788413158</v>
      </c>
      <c r="AB39" s="31">
        <v>43</v>
      </c>
      <c r="AC39" s="34">
        <f t="shared" si="17"/>
        <v>0.00849127768057788</v>
      </c>
      <c r="AD39" s="30">
        <v>2</v>
      </c>
      <c r="AE39" s="47">
        <f t="shared" si="21"/>
        <v>0.0003949431479338549</v>
      </c>
    </row>
    <row r="40" spans="1:31" ht="20.25" customHeight="1">
      <c r="A40" s="10"/>
      <c r="B40" s="55" t="s">
        <v>79</v>
      </c>
      <c r="C40" s="66" t="s">
        <v>57</v>
      </c>
      <c r="D40" s="66"/>
      <c r="E40" s="66"/>
      <c r="F40" s="12"/>
      <c r="G40" s="45">
        <v>8694</v>
      </c>
      <c r="H40" s="29">
        <v>319</v>
      </c>
      <c r="I40" s="34">
        <f t="shared" si="13"/>
        <v>0.06299343209544986</v>
      </c>
      <c r="J40" s="31">
        <v>5448</v>
      </c>
      <c r="K40" s="34">
        <f t="shared" si="13"/>
        <v>1.0758251349718206</v>
      </c>
      <c r="L40" s="31">
        <v>1282</v>
      </c>
      <c r="M40" s="34">
        <f t="shared" si="14"/>
        <v>0.25315855782560104</v>
      </c>
      <c r="N40" s="31">
        <v>1163</v>
      </c>
      <c r="O40" s="34">
        <f t="shared" si="15"/>
        <v>0.22965944052353665</v>
      </c>
      <c r="P40" s="29">
        <v>6</v>
      </c>
      <c r="Q40" s="34">
        <f t="shared" si="22"/>
        <v>0.0011848294438015648</v>
      </c>
      <c r="R40" s="31">
        <v>6</v>
      </c>
      <c r="S40" s="34">
        <f t="shared" si="18"/>
        <v>0.0011848294438015648</v>
      </c>
      <c r="T40" s="31" t="s">
        <v>28</v>
      </c>
      <c r="U40" s="34" t="s">
        <v>28</v>
      </c>
      <c r="V40" s="31">
        <v>264</v>
      </c>
      <c r="W40" s="34">
        <f t="shared" si="16"/>
        <v>0.052132495527268854</v>
      </c>
      <c r="X40" s="29">
        <v>9</v>
      </c>
      <c r="Y40" s="34">
        <f t="shared" si="19"/>
        <v>0.0017772441657023471</v>
      </c>
      <c r="Z40" s="31">
        <v>124</v>
      </c>
      <c r="AA40" s="34">
        <f t="shared" si="20"/>
        <v>0.024486475171899003</v>
      </c>
      <c r="AB40" s="31">
        <v>61</v>
      </c>
      <c r="AC40" s="34">
        <f t="shared" si="17"/>
        <v>0.012045766011982574</v>
      </c>
      <c r="AD40" s="30">
        <v>12</v>
      </c>
      <c r="AE40" s="47">
        <f t="shared" si="21"/>
        <v>0.0023696588876031296</v>
      </c>
    </row>
    <row r="41" spans="1:31" ht="20.25" customHeight="1">
      <c r="A41" s="10"/>
      <c r="B41" s="55" t="s">
        <v>80</v>
      </c>
      <c r="C41" s="66" t="s">
        <v>58</v>
      </c>
      <c r="D41" s="66"/>
      <c r="E41" s="66"/>
      <c r="F41" s="12"/>
      <c r="G41" s="45">
        <v>41724</v>
      </c>
      <c r="H41" s="29">
        <v>988</v>
      </c>
      <c r="I41" s="34">
        <f t="shared" si="13"/>
        <v>0.19510191507932434</v>
      </c>
      <c r="J41" s="31">
        <v>269</v>
      </c>
      <c r="K41" s="34">
        <f t="shared" si="13"/>
        <v>0.05311985339710349</v>
      </c>
      <c r="L41" s="31">
        <v>5667</v>
      </c>
      <c r="M41" s="34">
        <f t="shared" si="14"/>
        <v>1.119071409670578</v>
      </c>
      <c r="N41" s="31">
        <v>812</v>
      </c>
      <c r="O41" s="34">
        <f t="shared" si="15"/>
        <v>0.16034691806114512</v>
      </c>
      <c r="P41" s="29">
        <v>78</v>
      </c>
      <c r="Q41" s="34">
        <f t="shared" si="22"/>
        <v>0.015402782769420342</v>
      </c>
      <c r="R41" s="31">
        <v>187</v>
      </c>
      <c r="S41" s="34">
        <f t="shared" si="18"/>
        <v>0.03692718433181544</v>
      </c>
      <c r="T41" s="31">
        <v>6</v>
      </c>
      <c r="U41" s="34">
        <f>T41/$G$31*100</f>
        <v>0.0011848294438015648</v>
      </c>
      <c r="V41" s="31">
        <v>930</v>
      </c>
      <c r="W41" s="34">
        <f t="shared" si="16"/>
        <v>0.18364856378924255</v>
      </c>
      <c r="X41" s="29">
        <v>22786</v>
      </c>
      <c r="Y41" s="34">
        <f t="shared" si="19"/>
        <v>4.499587284410409</v>
      </c>
      <c r="Z41" s="31">
        <v>497</v>
      </c>
      <c r="AA41" s="34">
        <f t="shared" si="20"/>
        <v>0.09814337226156296</v>
      </c>
      <c r="AB41" s="31">
        <v>9492</v>
      </c>
      <c r="AC41" s="34">
        <f t="shared" si="17"/>
        <v>1.8744001800940755</v>
      </c>
      <c r="AD41" s="30">
        <v>12</v>
      </c>
      <c r="AE41" s="47">
        <f t="shared" si="21"/>
        <v>0.0023696588876031296</v>
      </c>
    </row>
    <row r="42" spans="1:31" ht="20.25" customHeight="1">
      <c r="A42" s="10"/>
      <c r="B42" s="55" t="s">
        <v>81</v>
      </c>
      <c r="C42" s="66" t="s">
        <v>59</v>
      </c>
      <c r="D42" s="66"/>
      <c r="E42" s="66"/>
      <c r="F42" s="12"/>
      <c r="G42" s="45">
        <v>71727</v>
      </c>
      <c r="H42" s="29">
        <v>3786</v>
      </c>
      <c r="I42" s="34">
        <f t="shared" si="13"/>
        <v>0.7476273790387874</v>
      </c>
      <c r="J42" s="31">
        <v>1440</v>
      </c>
      <c r="K42" s="34">
        <f t="shared" si="13"/>
        <v>0.2843590665123756</v>
      </c>
      <c r="L42" s="31">
        <v>5564</v>
      </c>
      <c r="M42" s="34">
        <f t="shared" si="14"/>
        <v>1.0987318375519843</v>
      </c>
      <c r="N42" s="63">
        <v>40347</v>
      </c>
      <c r="O42" s="64">
        <f t="shared" si="15"/>
        <v>7.967385594843622</v>
      </c>
      <c r="P42" s="29">
        <v>526</v>
      </c>
      <c r="Q42" s="34">
        <f t="shared" si="22"/>
        <v>0.10387004790660384</v>
      </c>
      <c r="R42" s="31">
        <v>75</v>
      </c>
      <c r="S42" s="34">
        <f t="shared" si="18"/>
        <v>0.01481036804751956</v>
      </c>
      <c r="T42" s="31">
        <v>27</v>
      </c>
      <c r="U42" s="34">
        <f>T42/$G$31*100</f>
        <v>0.005331732497107042</v>
      </c>
      <c r="V42" s="31">
        <v>11687</v>
      </c>
      <c r="W42" s="34">
        <f t="shared" si="16"/>
        <v>2.3078502849514813</v>
      </c>
      <c r="X42" s="29">
        <v>790</v>
      </c>
      <c r="Y42" s="34">
        <f t="shared" si="19"/>
        <v>0.15600254343387268</v>
      </c>
      <c r="Z42" s="31">
        <v>957</v>
      </c>
      <c r="AA42" s="34">
        <f t="shared" si="20"/>
        <v>0.18898029628634957</v>
      </c>
      <c r="AB42" s="31">
        <v>6513</v>
      </c>
      <c r="AC42" s="34">
        <f t="shared" si="17"/>
        <v>1.2861323612465985</v>
      </c>
      <c r="AD42" s="30">
        <v>15</v>
      </c>
      <c r="AE42" s="47">
        <f t="shared" si="21"/>
        <v>0.002962073609503912</v>
      </c>
    </row>
    <row r="43" spans="1:31" ht="20.25" customHeight="1">
      <c r="A43" s="10"/>
      <c r="B43" s="55" t="s">
        <v>82</v>
      </c>
      <c r="C43" s="66" t="s">
        <v>60</v>
      </c>
      <c r="D43" s="66"/>
      <c r="E43" s="66"/>
      <c r="F43" s="12"/>
      <c r="G43" s="45">
        <v>8830</v>
      </c>
      <c r="H43" s="29">
        <v>513</v>
      </c>
      <c r="I43" s="34">
        <f t="shared" si="13"/>
        <v>0.10130291744503378</v>
      </c>
      <c r="J43" s="31">
        <v>327</v>
      </c>
      <c r="K43" s="34">
        <f t="shared" si="13"/>
        <v>0.06457320468718528</v>
      </c>
      <c r="L43" s="31">
        <v>3908</v>
      </c>
      <c r="M43" s="34">
        <f t="shared" si="14"/>
        <v>0.7717189110627526</v>
      </c>
      <c r="N43" s="31">
        <v>4005</v>
      </c>
      <c r="O43" s="34">
        <f t="shared" si="15"/>
        <v>0.7908736537375444</v>
      </c>
      <c r="P43" s="29">
        <v>12</v>
      </c>
      <c r="Q43" s="34">
        <f t="shared" si="22"/>
        <v>0.0023696588876031296</v>
      </c>
      <c r="R43" s="31">
        <v>9</v>
      </c>
      <c r="S43" s="34">
        <f t="shared" si="18"/>
        <v>0.0017772441657023471</v>
      </c>
      <c r="T43" s="31" t="s">
        <v>28</v>
      </c>
      <c r="U43" s="34" t="s">
        <v>28</v>
      </c>
      <c r="V43" s="31" t="s">
        <v>28</v>
      </c>
      <c r="W43" s="34" t="s">
        <v>28</v>
      </c>
      <c r="X43" s="29">
        <v>24</v>
      </c>
      <c r="Y43" s="34">
        <f t="shared" si="19"/>
        <v>0.004739317775206259</v>
      </c>
      <c r="Z43" s="31">
        <v>4</v>
      </c>
      <c r="AA43" s="34">
        <f t="shared" si="20"/>
        <v>0.0007898862958677098</v>
      </c>
      <c r="AB43" s="31">
        <v>25</v>
      </c>
      <c r="AC43" s="34">
        <f t="shared" si="17"/>
        <v>0.0049367893491731865</v>
      </c>
      <c r="AD43" s="30">
        <v>3</v>
      </c>
      <c r="AE43" s="47">
        <f t="shared" si="21"/>
        <v>0.0005924147219007824</v>
      </c>
    </row>
    <row r="44" spans="1:31" ht="20.25" customHeight="1">
      <c r="A44" s="10"/>
      <c r="B44" s="55" t="s">
        <v>83</v>
      </c>
      <c r="C44" s="66" t="s">
        <v>61</v>
      </c>
      <c r="D44" s="66"/>
      <c r="E44" s="66"/>
      <c r="F44" s="12"/>
      <c r="G44" s="45">
        <v>6727</v>
      </c>
      <c r="H44" s="29">
        <v>583</v>
      </c>
      <c r="I44" s="34">
        <f t="shared" si="13"/>
        <v>0.11512592762271871</v>
      </c>
      <c r="J44" s="31">
        <v>54</v>
      </c>
      <c r="K44" s="34">
        <f t="shared" si="13"/>
        <v>0.010663464994214084</v>
      </c>
      <c r="L44" s="31">
        <v>670</v>
      </c>
      <c r="M44" s="34">
        <f t="shared" si="14"/>
        <v>0.1323059545578414</v>
      </c>
      <c r="N44" s="31">
        <v>3072</v>
      </c>
      <c r="O44" s="34">
        <f t="shared" si="15"/>
        <v>0.6066326752264012</v>
      </c>
      <c r="P44" s="29">
        <v>1479</v>
      </c>
      <c r="Q44" s="34">
        <f t="shared" si="22"/>
        <v>0.29206045789708573</v>
      </c>
      <c r="R44" s="31">
        <v>33</v>
      </c>
      <c r="S44" s="34">
        <f t="shared" si="18"/>
        <v>0.006516561940908607</v>
      </c>
      <c r="T44" s="31">
        <v>14</v>
      </c>
      <c r="U44" s="34">
        <f aca="true" t="shared" si="23" ref="U44:U53">T44/$G$31*100</f>
        <v>0.0027646020355369845</v>
      </c>
      <c r="V44" s="31">
        <v>302</v>
      </c>
      <c r="W44" s="34">
        <f aca="true" t="shared" si="24" ref="W44:W53">V44/$G$31*100</f>
        <v>0.059636415338012096</v>
      </c>
      <c r="X44" s="29">
        <v>214</v>
      </c>
      <c r="Y44" s="34">
        <f t="shared" si="19"/>
        <v>0.04225891682892247</v>
      </c>
      <c r="Z44" s="31">
        <v>77</v>
      </c>
      <c r="AA44" s="34">
        <f t="shared" si="20"/>
        <v>0.015205311195453413</v>
      </c>
      <c r="AB44" s="31">
        <v>228</v>
      </c>
      <c r="AC44" s="34">
        <f t="shared" si="17"/>
        <v>0.04502351886445946</v>
      </c>
      <c r="AD44" s="30">
        <v>1</v>
      </c>
      <c r="AE44" s="47">
        <f t="shared" si="21"/>
        <v>0.00019747157396692746</v>
      </c>
    </row>
    <row r="45" spans="1:31" ht="20.25" customHeight="1">
      <c r="A45" s="10"/>
      <c r="B45" s="55" t="s">
        <v>84</v>
      </c>
      <c r="C45" s="66" t="s">
        <v>62</v>
      </c>
      <c r="D45" s="66"/>
      <c r="E45" s="66"/>
      <c r="F45" s="12"/>
      <c r="G45" s="45">
        <v>14145</v>
      </c>
      <c r="H45" s="29">
        <v>438</v>
      </c>
      <c r="I45" s="34">
        <f t="shared" si="13"/>
        <v>0.08649254939751423</v>
      </c>
      <c r="J45" s="31">
        <v>8055</v>
      </c>
      <c r="K45" s="34">
        <f t="shared" si="13"/>
        <v>1.5906335283036008</v>
      </c>
      <c r="L45" s="46">
        <v>2005</v>
      </c>
      <c r="M45" s="34">
        <f t="shared" si="14"/>
        <v>0.39593050580368955</v>
      </c>
      <c r="N45" s="31">
        <v>872</v>
      </c>
      <c r="O45" s="34">
        <f t="shared" si="15"/>
        <v>0.17219521249916075</v>
      </c>
      <c r="P45" s="29">
        <v>26</v>
      </c>
      <c r="Q45" s="34">
        <f t="shared" si="22"/>
        <v>0.005134260923140114</v>
      </c>
      <c r="R45" s="31">
        <v>23</v>
      </c>
      <c r="S45" s="34">
        <f t="shared" si="18"/>
        <v>0.004541846201239331</v>
      </c>
      <c r="T45" s="31">
        <v>67</v>
      </c>
      <c r="U45" s="34">
        <f t="shared" si="23"/>
        <v>0.013230595455784139</v>
      </c>
      <c r="V45" s="31">
        <v>1819</v>
      </c>
      <c r="W45" s="34">
        <f t="shared" si="24"/>
        <v>0.359200793045841</v>
      </c>
      <c r="X45" s="29">
        <v>163</v>
      </c>
      <c r="Y45" s="34">
        <f t="shared" si="19"/>
        <v>0.03218786655660918</v>
      </c>
      <c r="Z45" s="31">
        <v>578</v>
      </c>
      <c r="AA45" s="34">
        <f t="shared" si="20"/>
        <v>0.11413856975288407</v>
      </c>
      <c r="AB45" s="31">
        <v>89</v>
      </c>
      <c r="AC45" s="34">
        <f t="shared" si="17"/>
        <v>0.017574970083056543</v>
      </c>
      <c r="AD45" s="30">
        <v>10</v>
      </c>
      <c r="AE45" s="47">
        <f t="shared" si="21"/>
        <v>0.0019747157396692743</v>
      </c>
    </row>
    <row r="46" spans="1:31" ht="20.25" customHeight="1">
      <c r="A46" s="10"/>
      <c r="B46" s="55" t="s">
        <v>85</v>
      </c>
      <c r="C46" s="66" t="s">
        <v>63</v>
      </c>
      <c r="D46" s="66"/>
      <c r="E46" s="66"/>
      <c r="F46" s="12"/>
      <c r="G46" s="45">
        <v>15250</v>
      </c>
      <c r="H46" s="29">
        <v>483</v>
      </c>
      <c r="I46" s="34">
        <f t="shared" si="13"/>
        <v>0.09537877022602596</v>
      </c>
      <c r="J46" s="31">
        <v>64</v>
      </c>
      <c r="K46" s="34">
        <f t="shared" si="13"/>
        <v>0.012638180733883357</v>
      </c>
      <c r="L46" s="46">
        <v>377</v>
      </c>
      <c r="M46" s="34">
        <f t="shared" si="14"/>
        <v>0.07444678338553165</v>
      </c>
      <c r="N46" s="31">
        <v>546</v>
      </c>
      <c r="O46" s="34">
        <f t="shared" si="15"/>
        <v>0.1078194793859424</v>
      </c>
      <c r="P46" s="29">
        <v>12800</v>
      </c>
      <c r="Q46" s="34">
        <f t="shared" si="22"/>
        <v>2.5276361467766715</v>
      </c>
      <c r="R46" s="31">
        <v>60</v>
      </c>
      <c r="S46" s="34">
        <f t="shared" si="18"/>
        <v>0.011848294438015649</v>
      </c>
      <c r="T46" s="31">
        <v>3</v>
      </c>
      <c r="U46" s="34">
        <f t="shared" si="23"/>
        <v>0.0005924147219007824</v>
      </c>
      <c r="V46" s="31">
        <v>125</v>
      </c>
      <c r="W46" s="34">
        <f t="shared" si="24"/>
        <v>0.024683946745865933</v>
      </c>
      <c r="X46" s="29">
        <v>113</v>
      </c>
      <c r="Y46" s="34">
        <f t="shared" si="19"/>
        <v>0.022314287858262803</v>
      </c>
      <c r="Z46" s="31">
        <v>11</v>
      </c>
      <c r="AA46" s="34">
        <f t="shared" si="20"/>
        <v>0.002172187313636202</v>
      </c>
      <c r="AB46" s="31">
        <v>668</v>
      </c>
      <c r="AC46" s="34">
        <f t="shared" si="17"/>
        <v>0.13191101140990755</v>
      </c>
      <c r="AD46" s="30" t="s">
        <v>28</v>
      </c>
      <c r="AE46" s="47" t="s">
        <v>28</v>
      </c>
    </row>
    <row r="47" spans="1:31" ht="20.25" customHeight="1">
      <c r="A47" s="10"/>
      <c r="B47" s="55" t="s">
        <v>86</v>
      </c>
      <c r="C47" s="66" t="s">
        <v>64</v>
      </c>
      <c r="D47" s="66"/>
      <c r="E47" s="66"/>
      <c r="F47" s="12"/>
      <c r="G47" s="45">
        <v>11566</v>
      </c>
      <c r="H47" s="29">
        <v>371</v>
      </c>
      <c r="I47" s="34">
        <f t="shared" si="13"/>
        <v>0.07326195394173009</v>
      </c>
      <c r="J47" s="31">
        <v>748</v>
      </c>
      <c r="K47" s="34">
        <f t="shared" si="13"/>
        <v>0.14770873732726175</v>
      </c>
      <c r="L47" s="46">
        <v>730</v>
      </c>
      <c r="M47" s="34">
        <f t="shared" si="14"/>
        <v>0.14415424899585705</v>
      </c>
      <c r="N47" s="31">
        <v>883</v>
      </c>
      <c r="O47" s="34">
        <f t="shared" si="15"/>
        <v>0.17436739981279695</v>
      </c>
      <c r="P47" s="29">
        <v>6857</v>
      </c>
      <c r="Q47" s="34">
        <f t="shared" si="22"/>
        <v>1.3540625826912216</v>
      </c>
      <c r="R47" s="31">
        <v>89</v>
      </c>
      <c r="S47" s="34">
        <f t="shared" si="18"/>
        <v>0.017574970083056543</v>
      </c>
      <c r="T47" s="31">
        <v>476</v>
      </c>
      <c r="U47" s="34">
        <f t="shared" si="23"/>
        <v>0.09399646920825747</v>
      </c>
      <c r="V47" s="31">
        <v>264</v>
      </c>
      <c r="W47" s="34">
        <f t="shared" si="24"/>
        <v>0.052132495527268854</v>
      </c>
      <c r="X47" s="29">
        <v>288</v>
      </c>
      <c r="Y47" s="34">
        <f t="shared" si="19"/>
        <v>0.05687181330247511</v>
      </c>
      <c r="Z47" s="31">
        <v>32</v>
      </c>
      <c r="AA47" s="34">
        <f t="shared" si="20"/>
        <v>0.006319090366941679</v>
      </c>
      <c r="AB47" s="31">
        <v>820</v>
      </c>
      <c r="AC47" s="34">
        <f t="shared" si="17"/>
        <v>0.1619266906528805</v>
      </c>
      <c r="AD47" s="30">
        <v>8</v>
      </c>
      <c r="AE47" s="47">
        <f aca="true" t="shared" si="25" ref="AE47:AE53">AD47/$G$31*100</f>
        <v>0.0015797725917354197</v>
      </c>
    </row>
    <row r="48" spans="1:31" ht="20.25" customHeight="1">
      <c r="A48" s="10"/>
      <c r="B48" s="55" t="s">
        <v>87</v>
      </c>
      <c r="C48" s="66" t="s">
        <v>65</v>
      </c>
      <c r="D48" s="66"/>
      <c r="E48" s="66"/>
      <c r="F48" s="12"/>
      <c r="G48" s="45">
        <v>17812</v>
      </c>
      <c r="H48" s="29">
        <v>315</v>
      </c>
      <c r="I48" s="34">
        <f t="shared" si="13"/>
        <v>0.062203545799582156</v>
      </c>
      <c r="J48" s="31">
        <v>14314</v>
      </c>
      <c r="K48" s="34">
        <f t="shared" si="13"/>
        <v>2.8266081097625997</v>
      </c>
      <c r="L48" s="46">
        <v>2036</v>
      </c>
      <c r="M48" s="34">
        <f t="shared" si="14"/>
        <v>0.4020521245966643</v>
      </c>
      <c r="N48" s="31">
        <v>100</v>
      </c>
      <c r="O48" s="34">
        <f t="shared" si="15"/>
        <v>0.019747157396692746</v>
      </c>
      <c r="P48" s="29">
        <v>180</v>
      </c>
      <c r="Q48" s="34">
        <f t="shared" si="22"/>
        <v>0.03554488331404695</v>
      </c>
      <c r="R48" s="31">
        <v>136</v>
      </c>
      <c r="S48" s="34">
        <f t="shared" si="18"/>
        <v>0.026856134059502133</v>
      </c>
      <c r="T48" s="31">
        <v>48</v>
      </c>
      <c r="U48" s="34">
        <f t="shared" si="23"/>
        <v>0.009478635550412519</v>
      </c>
      <c r="V48" s="31">
        <v>79</v>
      </c>
      <c r="W48" s="34">
        <f t="shared" si="24"/>
        <v>0.01560025434338727</v>
      </c>
      <c r="X48" s="29">
        <v>190</v>
      </c>
      <c r="Y48" s="34">
        <f t="shared" si="19"/>
        <v>0.03751959905371621</v>
      </c>
      <c r="Z48" s="31">
        <v>6</v>
      </c>
      <c r="AA48" s="34">
        <f t="shared" si="20"/>
        <v>0.0011848294438015648</v>
      </c>
      <c r="AB48" s="31">
        <v>404</v>
      </c>
      <c r="AC48" s="34">
        <f t="shared" si="17"/>
        <v>0.07977851588263869</v>
      </c>
      <c r="AD48" s="30">
        <v>4</v>
      </c>
      <c r="AE48" s="47">
        <f t="shared" si="25"/>
        <v>0.0007898862958677098</v>
      </c>
    </row>
    <row r="49" spans="1:31" ht="20.25" customHeight="1">
      <c r="A49" s="10"/>
      <c r="B49" s="55" t="s">
        <v>88</v>
      </c>
      <c r="C49" s="66" t="s">
        <v>66</v>
      </c>
      <c r="D49" s="66"/>
      <c r="E49" s="66"/>
      <c r="F49" s="12"/>
      <c r="G49" s="45">
        <v>23106</v>
      </c>
      <c r="H49" s="29">
        <v>531</v>
      </c>
      <c r="I49" s="34">
        <f t="shared" si="13"/>
        <v>0.10485740577643848</v>
      </c>
      <c r="J49" s="31">
        <v>12766</v>
      </c>
      <c r="K49" s="34">
        <f t="shared" si="13"/>
        <v>2.520922113261796</v>
      </c>
      <c r="L49" s="46">
        <v>3005</v>
      </c>
      <c r="M49" s="34">
        <f t="shared" si="14"/>
        <v>0.593402079770617</v>
      </c>
      <c r="N49" s="31">
        <v>194</v>
      </c>
      <c r="O49" s="34">
        <f t="shared" si="15"/>
        <v>0.03830948534958393</v>
      </c>
      <c r="P49" s="29">
        <v>4772</v>
      </c>
      <c r="Q49" s="34">
        <f t="shared" si="22"/>
        <v>0.9423343509701778</v>
      </c>
      <c r="R49" s="31">
        <v>287</v>
      </c>
      <c r="S49" s="34">
        <f t="shared" si="18"/>
        <v>0.05667434172850818</v>
      </c>
      <c r="T49" s="31">
        <v>33</v>
      </c>
      <c r="U49" s="34">
        <f t="shared" si="23"/>
        <v>0.006516561940908607</v>
      </c>
      <c r="V49" s="31">
        <v>271</v>
      </c>
      <c r="W49" s="34">
        <f t="shared" si="24"/>
        <v>0.053514796545037345</v>
      </c>
      <c r="X49" s="29">
        <v>840</v>
      </c>
      <c r="Y49" s="34">
        <f t="shared" si="19"/>
        <v>0.16587612213221908</v>
      </c>
      <c r="Z49" s="31">
        <v>46</v>
      </c>
      <c r="AA49" s="34">
        <f t="shared" si="20"/>
        <v>0.009083692402478662</v>
      </c>
      <c r="AB49" s="31">
        <v>350</v>
      </c>
      <c r="AC49" s="34">
        <f t="shared" si="17"/>
        <v>0.06911505088842461</v>
      </c>
      <c r="AD49" s="30">
        <v>11</v>
      </c>
      <c r="AE49" s="47">
        <f t="shared" si="25"/>
        <v>0.002172187313636202</v>
      </c>
    </row>
    <row r="50" spans="1:31" ht="20.25" customHeight="1">
      <c r="A50" s="10"/>
      <c r="B50" s="55" t="s">
        <v>89</v>
      </c>
      <c r="C50" s="66" t="s">
        <v>67</v>
      </c>
      <c r="D50" s="66"/>
      <c r="E50" s="66"/>
      <c r="F50" s="12"/>
      <c r="G50" s="45">
        <v>4064</v>
      </c>
      <c r="H50" s="29">
        <v>317</v>
      </c>
      <c r="I50" s="34">
        <f t="shared" si="13"/>
        <v>0.062598488947516</v>
      </c>
      <c r="J50" s="31">
        <v>322</v>
      </c>
      <c r="K50" s="34">
        <f t="shared" si="13"/>
        <v>0.06358584681735065</v>
      </c>
      <c r="L50" s="44">
        <v>2177</v>
      </c>
      <c r="M50" s="34">
        <f t="shared" si="14"/>
        <v>0.4298956165260011</v>
      </c>
      <c r="N50" s="31">
        <v>917</v>
      </c>
      <c r="O50" s="34">
        <f t="shared" si="15"/>
        <v>0.1810814333276725</v>
      </c>
      <c r="P50" s="29">
        <v>19</v>
      </c>
      <c r="Q50" s="34">
        <f t="shared" si="22"/>
        <v>0.003751959905371622</v>
      </c>
      <c r="R50" s="31">
        <v>1</v>
      </c>
      <c r="S50" s="34">
        <f t="shared" si="18"/>
        <v>0.00019747157396692746</v>
      </c>
      <c r="T50" s="31">
        <v>37</v>
      </c>
      <c r="U50" s="34">
        <f t="shared" si="23"/>
        <v>0.007306448236776316</v>
      </c>
      <c r="V50" s="31">
        <v>79</v>
      </c>
      <c r="W50" s="34">
        <f t="shared" si="24"/>
        <v>0.01560025434338727</v>
      </c>
      <c r="X50" s="29">
        <v>12</v>
      </c>
      <c r="Y50" s="34">
        <f t="shared" si="19"/>
        <v>0.0023696588876031296</v>
      </c>
      <c r="Z50" s="31">
        <v>8</v>
      </c>
      <c r="AA50" s="34">
        <f t="shared" si="20"/>
        <v>0.0015797725917354197</v>
      </c>
      <c r="AB50" s="31">
        <v>170</v>
      </c>
      <c r="AC50" s="34">
        <f t="shared" si="17"/>
        <v>0.03357016757437767</v>
      </c>
      <c r="AD50" s="30">
        <v>5</v>
      </c>
      <c r="AE50" s="47">
        <f t="shared" si="25"/>
        <v>0.0009873578698346372</v>
      </c>
    </row>
    <row r="51" spans="1:31" ht="20.25" customHeight="1">
      <c r="A51" s="10"/>
      <c r="B51" s="55" t="s">
        <v>90</v>
      </c>
      <c r="C51" s="66" t="s">
        <v>68</v>
      </c>
      <c r="D51" s="66"/>
      <c r="E51" s="66"/>
      <c r="F51" s="12"/>
      <c r="G51" s="45">
        <v>28122</v>
      </c>
      <c r="H51" s="29">
        <v>1014</v>
      </c>
      <c r="I51" s="34">
        <f t="shared" si="13"/>
        <v>0.20023617600246446</v>
      </c>
      <c r="J51" s="31">
        <v>2506</v>
      </c>
      <c r="K51" s="34">
        <f t="shared" si="13"/>
        <v>0.49486376436112023</v>
      </c>
      <c r="L51" s="36">
        <v>3565</v>
      </c>
      <c r="M51" s="34">
        <f t="shared" si="14"/>
        <v>0.7039861611920964</v>
      </c>
      <c r="N51" s="31">
        <v>1293</v>
      </c>
      <c r="O51" s="34">
        <f t="shared" si="15"/>
        <v>0.2553307451392372</v>
      </c>
      <c r="P51" s="29">
        <v>586</v>
      </c>
      <c r="Q51" s="34">
        <f t="shared" si="22"/>
        <v>0.1157183423446195</v>
      </c>
      <c r="R51" s="31">
        <v>3611</v>
      </c>
      <c r="S51" s="34">
        <f t="shared" si="18"/>
        <v>0.7130698535945751</v>
      </c>
      <c r="T51" s="44">
        <v>25</v>
      </c>
      <c r="U51" s="34">
        <f t="shared" si="23"/>
        <v>0.0049367893491731865</v>
      </c>
      <c r="V51" s="31">
        <v>6878</v>
      </c>
      <c r="W51" s="34">
        <f t="shared" si="24"/>
        <v>1.358209485744527</v>
      </c>
      <c r="X51" s="29">
        <v>1826</v>
      </c>
      <c r="Y51" s="34">
        <f t="shared" si="19"/>
        <v>0.36058309406360955</v>
      </c>
      <c r="Z51" s="31">
        <v>397</v>
      </c>
      <c r="AA51" s="34">
        <f t="shared" si="20"/>
        <v>0.0783962148648702</v>
      </c>
      <c r="AB51" s="31">
        <v>6307</v>
      </c>
      <c r="AC51" s="34">
        <f t="shared" si="17"/>
        <v>1.2454532170094115</v>
      </c>
      <c r="AD51" s="30">
        <v>114</v>
      </c>
      <c r="AE51" s="47">
        <f t="shared" si="25"/>
        <v>0.02251175943222973</v>
      </c>
    </row>
    <row r="52" spans="1:31" ht="20.25" customHeight="1">
      <c r="A52" s="10"/>
      <c r="B52" s="55" t="s">
        <v>91</v>
      </c>
      <c r="C52" s="66" t="s">
        <v>69</v>
      </c>
      <c r="D52" s="66"/>
      <c r="E52" s="66"/>
      <c r="F52" s="12"/>
      <c r="G52" s="45">
        <v>20066</v>
      </c>
      <c r="H52" s="29">
        <v>676</v>
      </c>
      <c r="I52" s="34">
        <f t="shared" si="13"/>
        <v>0.13349078400164296</v>
      </c>
      <c r="J52" s="31">
        <v>1457</v>
      </c>
      <c r="K52" s="34">
        <f t="shared" si="13"/>
        <v>0.28771608326981335</v>
      </c>
      <c r="L52" s="36">
        <v>10700</v>
      </c>
      <c r="M52" s="34">
        <f t="shared" si="14"/>
        <v>2.112945841446124</v>
      </c>
      <c r="N52" s="31" t="s">
        <v>28</v>
      </c>
      <c r="O52" s="34" t="s">
        <v>28</v>
      </c>
      <c r="P52" s="29">
        <v>20</v>
      </c>
      <c r="Q52" s="34">
        <f t="shared" si="22"/>
        <v>0.003949431479338549</v>
      </c>
      <c r="R52" s="36">
        <v>6590</v>
      </c>
      <c r="S52" s="34">
        <f t="shared" si="18"/>
        <v>1.301337672442052</v>
      </c>
      <c r="T52" s="46">
        <v>28</v>
      </c>
      <c r="U52" s="34">
        <f t="shared" si="23"/>
        <v>0.005529204071073969</v>
      </c>
      <c r="V52" s="31">
        <v>73</v>
      </c>
      <c r="W52" s="34">
        <f t="shared" si="24"/>
        <v>0.014415424899585704</v>
      </c>
      <c r="X52" s="29">
        <v>160</v>
      </c>
      <c r="Y52" s="34">
        <f t="shared" si="19"/>
        <v>0.03159545183470839</v>
      </c>
      <c r="Z52" s="31">
        <v>135</v>
      </c>
      <c r="AA52" s="34">
        <f t="shared" si="20"/>
        <v>0.026658662485535205</v>
      </c>
      <c r="AB52" s="31">
        <v>223</v>
      </c>
      <c r="AC52" s="34">
        <f t="shared" si="17"/>
        <v>0.044036160994624825</v>
      </c>
      <c r="AD52" s="30">
        <v>4</v>
      </c>
      <c r="AE52" s="47">
        <f t="shared" si="25"/>
        <v>0.0007898862958677098</v>
      </c>
    </row>
    <row r="53" spans="1:31" ht="20.25" customHeight="1" thickBot="1">
      <c r="A53" s="10"/>
      <c r="B53" s="56" t="s">
        <v>92</v>
      </c>
      <c r="C53" s="67" t="s">
        <v>70</v>
      </c>
      <c r="D53" s="67"/>
      <c r="E53" s="67"/>
      <c r="F53" s="12"/>
      <c r="G53" s="45">
        <v>26323</v>
      </c>
      <c r="H53" s="29">
        <v>43</v>
      </c>
      <c r="I53" s="39">
        <f>H53/$G$31*100</f>
        <v>0.00849127768057788</v>
      </c>
      <c r="J53" s="31">
        <v>18</v>
      </c>
      <c r="K53" s="39">
        <f>J53/$G$31*100</f>
        <v>0.0035544883314046942</v>
      </c>
      <c r="L53" s="40">
        <v>107</v>
      </c>
      <c r="M53" s="39">
        <f t="shared" si="14"/>
        <v>0.021129458414461236</v>
      </c>
      <c r="N53" s="40">
        <v>82</v>
      </c>
      <c r="O53" s="41">
        <f>N53/$G$31*100</f>
        <v>0.016192669065288053</v>
      </c>
      <c r="P53" s="38">
        <v>23</v>
      </c>
      <c r="Q53" s="39">
        <f t="shared" si="22"/>
        <v>0.004541846201239331</v>
      </c>
      <c r="R53" s="31">
        <v>10</v>
      </c>
      <c r="S53" s="39">
        <f t="shared" si="18"/>
        <v>0.0019747157396692743</v>
      </c>
      <c r="T53" s="40">
        <v>6</v>
      </c>
      <c r="U53" s="39">
        <f t="shared" si="23"/>
        <v>0.0011848294438015648</v>
      </c>
      <c r="V53" s="40">
        <v>52</v>
      </c>
      <c r="W53" s="41">
        <f t="shared" si="24"/>
        <v>0.010268521846280227</v>
      </c>
      <c r="X53" s="29">
        <v>31</v>
      </c>
      <c r="Y53" s="39">
        <f t="shared" si="19"/>
        <v>0.006121618792974751</v>
      </c>
      <c r="Z53" s="31">
        <v>12</v>
      </c>
      <c r="AA53" s="39">
        <f t="shared" si="20"/>
        <v>0.0023696588876031296</v>
      </c>
      <c r="AB53" s="31">
        <v>45</v>
      </c>
      <c r="AC53" s="41">
        <f t="shared" si="17"/>
        <v>0.008886220828511737</v>
      </c>
      <c r="AD53" s="30">
        <v>25894</v>
      </c>
      <c r="AE53" s="52">
        <f t="shared" si="25"/>
        <v>5.113328936299619</v>
      </c>
    </row>
    <row r="54" spans="1:31" ht="18.75" customHeight="1">
      <c r="A54" s="8"/>
      <c r="B54" s="15"/>
      <c r="C54" s="68" t="s">
        <v>2</v>
      </c>
      <c r="D54" s="68"/>
      <c r="E54" s="68"/>
      <c r="F54" s="9"/>
      <c r="G54" s="21">
        <v>393714</v>
      </c>
      <c r="H54" s="22">
        <v>2817</v>
      </c>
      <c r="I54" s="23">
        <f>H54/$G$54*100</f>
        <v>0.715493988021762</v>
      </c>
      <c r="J54" s="24">
        <v>69582</v>
      </c>
      <c r="K54" s="23">
        <f>J54/$G$54*100</f>
        <v>17.673234886237218</v>
      </c>
      <c r="L54" s="24">
        <v>94304</v>
      </c>
      <c r="M54" s="23">
        <f>L54/$G$54*100</f>
        <v>23.95241215704801</v>
      </c>
      <c r="N54" s="24">
        <v>49482</v>
      </c>
      <c r="O54" s="26">
        <f>N54/$G$54*100</f>
        <v>12.568006217711334</v>
      </c>
      <c r="P54" s="22">
        <v>72870</v>
      </c>
      <c r="Q54" s="23">
        <f>P54/$G$54*100</f>
        <v>18.508358859476676</v>
      </c>
      <c r="R54" s="24">
        <v>785</v>
      </c>
      <c r="S54" s="23">
        <f>R54/$G$54*100</f>
        <v>0.19938330869616017</v>
      </c>
      <c r="T54" s="24">
        <v>15302</v>
      </c>
      <c r="U54" s="23">
        <f>T54/$G$54*100</f>
        <v>3.88657756645687</v>
      </c>
      <c r="V54" s="24">
        <v>44269</v>
      </c>
      <c r="W54" s="26">
        <f>V54/$G$54*100</f>
        <v>11.243948653083201</v>
      </c>
      <c r="X54" s="22">
        <v>959</v>
      </c>
      <c r="Y54" s="23">
        <f>X54/$G$54*100</f>
        <v>0.24357782552817528</v>
      </c>
      <c r="Z54" s="24">
        <v>803</v>
      </c>
      <c r="AA54" s="23">
        <f>Z54/$G$54*100</f>
        <v>0.2039551552649893</v>
      </c>
      <c r="AB54" s="24">
        <v>24796</v>
      </c>
      <c r="AC54" s="25">
        <f>AB54/$G$54*100</f>
        <v>6.297972640038201</v>
      </c>
      <c r="AD54" s="27">
        <v>17745</v>
      </c>
      <c r="AE54" s="51">
        <f>AD54/$G$54*100</f>
        <v>4.507078742437404</v>
      </c>
    </row>
    <row r="55" spans="1:31" ht="11.25" customHeight="1">
      <c r="A55" s="10"/>
      <c r="B55" s="16"/>
      <c r="C55" s="50"/>
      <c r="D55" s="50"/>
      <c r="E55" s="50"/>
      <c r="F55" s="11"/>
      <c r="G55" s="28"/>
      <c r="H55" s="29"/>
      <c r="I55" s="30"/>
      <c r="J55" s="31"/>
      <c r="K55" s="30"/>
      <c r="L55" s="31"/>
      <c r="M55" s="30"/>
      <c r="N55" s="31"/>
      <c r="O55" s="33"/>
      <c r="P55" s="29"/>
      <c r="Q55" s="30"/>
      <c r="R55" s="31"/>
      <c r="S55" s="30"/>
      <c r="T55" s="31"/>
      <c r="U55" s="30"/>
      <c r="V55" s="31"/>
      <c r="W55" s="33"/>
      <c r="X55" s="29"/>
      <c r="Y55" s="30"/>
      <c r="Z55" s="31"/>
      <c r="AA55" s="30"/>
      <c r="AB55" s="31"/>
      <c r="AC55" s="32"/>
      <c r="AD55" s="30"/>
      <c r="AE55" s="48"/>
    </row>
    <row r="56" spans="1:31" ht="20.25" customHeight="1">
      <c r="A56" s="10"/>
      <c r="B56" s="55" t="s">
        <v>73</v>
      </c>
      <c r="C56" s="66" t="s">
        <v>51</v>
      </c>
      <c r="D56" s="66"/>
      <c r="E56" s="66"/>
      <c r="F56" s="12"/>
      <c r="G56" s="28">
        <v>15800</v>
      </c>
      <c r="H56" s="29">
        <v>10</v>
      </c>
      <c r="I56" s="34">
        <f>H56/$G$54*100</f>
        <v>0.002539914760460639</v>
      </c>
      <c r="J56" s="36">
        <v>16</v>
      </c>
      <c r="K56" s="35">
        <f>J56/$G$54*100</f>
        <v>0.004063863616737022</v>
      </c>
      <c r="L56" s="36">
        <v>376</v>
      </c>
      <c r="M56" s="34">
        <f>L56/$G$54*100</f>
        <v>0.09550079499332002</v>
      </c>
      <c r="N56" s="31">
        <v>99</v>
      </c>
      <c r="O56" s="34">
        <f>N56/$G$54*100</f>
        <v>0.025145156128560324</v>
      </c>
      <c r="P56" s="29">
        <v>18</v>
      </c>
      <c r="Q56" s="34">
        <f>P56/$G$54*100</f>
        <v>0.0045718465688291505</v>
      </c>
      <c r="R56" s="46" t="s">
        <v>28</v>
      </c>
      <c r="S56" s="34" t="s">
        <v>28</v>
      </c>
      <c r="T56" s="31">
        <v>14771</v>
      </c>
      <c r="U56" s="34">
        <f>T56/$G$54*100</f>
        <v>3.75170809267641</v>
      </c>
      <c r="V56" s="31">
        <v>95</v>
      </c>
      <c r="W56" s="34">
        <f>V56/$G$54*100</f>
        <v>0.024129190224376068</v>
      </c>
      <c r="X56" s="29">
        <v>1</v>
      </c>
      <c r="Y56" s="34">
        <f>X56/$G$54*100</f>
        <v>0.00025399147604606386</v>
      </c>
      <c r="Z56" s="31">
        <v>1</v>
      </c>
      <c r="AA56" s="34">
        <f>Z56/$G$54*100</f>
        <v>0.00025399147604606386</v>
      </c>
      <c r="AB56" s="31">
        <v>413</v>
      </c>
      <c r="AC56" s="34">
        <f>AB56/$G$54*100</f>
        <v>0.10489847960702438</v>
      </c>
      <c r="AD56" s="30" t="s">
        <v>28</v>
      </c>
      <c r="AE56" s="47" t="s">
        <v>28</v>
      </c>
    </row>
    <row r="57" spans="1:31" ht="20.25" customHeight="1">
      <c r="A57" s="10"/>
      <c r="B57" s="55"/>
      <c r="C57" s="58" t="s">
        <v>93</v>
      </c>
      <c r="D57" s="58"/>
      <c r="E57" s="58"/>
      <c r="F57" s="12"/>
      <c r="G57" s="28">
        <v>15636</v>
      </c>
      <c r="H57" s="29">
        <v>7</v>
      </c>
      <c r="I57" s="61" t="s">
        <v>94</v>
      </c>
      <c r="J57" s="31">
        <v>14</v>
      </c>
      <c r="K57" s="61" t="s">
        <v>28</v>
      </c>
      <c r="L57" s="36">
        <v>284</v>
      </c>
      <c r="M57" s="61" t="s">
        <v>28</v>
      </c>
      <c r="N57" s="31">
        <v>97</v>
      </c>
      <c r="O57" s="59" t="s">
        <v>28</v>
      </c>
      <c r="P57" s="29">
        <v>18</v>
      </c>
      <c r="Q57" s="61" t="s">
        <v>28</v>
      </c>
      <c r="R57" s="31" t="s">
        <v>28</v>
      </c>
      <c r="S57" s="61" t="s">
        <v>28</v>
      </c>
      <c r="T57" s="31">
        <v>14714</v>
      </c>
      <c r="U57" s="61" t="s">
        <v>28</v>
      </c>
      <c r="V57" s="31">
        <v>92</v>
      </c>
      <c r="W57" s="59" t="s">
        <v>28</v>
      </c>
      <c r="X57" s="29" t="s">
        <v>28</v>
      </c>
      <c r="Y57" s="61" t="s">
        <v>28</v>
      </c>
      <c r="Z57" s="31" t="s">
        <v>28</v>
      </c>
      <c r="AA57" s="61" t="s">
        <v>28</v>
      </c>
      <c r="AB57" s="31">
        <v>410</v>
      </c>
      <c r="AC57" s="59" t="s">
        <v>28</v>
      </c>
      <c r="AD57" s="29" t="s">
        <v>28</v>
      </c>
      <c r="AE57" s="62" t="s">
        <v>28</v>
      </c>
    </row>
    <row r="58" spans="1:31" ht="20.25" customHeight="1">
      <c r="A58" s="10"/>
      <c r="B58" s="55" t="s">
        <v>74</v>
      </c>
      <c r="C58" s="66" t="s">
        <v>52</v>
      </c>
      <c r="D58" s="66"/>
      <c r="E58" s="66"/>
      <c r="F58" s="12"/>
      <c r="G58" s="28">
        <v>377</v>
      </c>
      <c r="H58" s="29" t="s">
        <v>28</v>
      </c>
      <c r="I58" s="34" t="s">
        <v>28</v>
      </c>
      <c r="J58" s="46" t="s">
        <v>28</v>
      </c>
      <c r="K58" s="34" t="s">
        <v>28</v>
      </c>
      <c r="L58" s="31">
        <v>18</v>
      </c>
      <c r="M58" s="34">
        <f aca="true" t="shared" si="26" ref="M58:M76">L58/$G$54*100</f>
        <v>0.0045718465688291505</v>
      </c>
      <c r="N58" s="31">
        <v>20</v>
      </c>
      <c r="O58" s="34">
        <f aca="true" t="shared" si="27" ref="O58:O74">N58/$G$54*100</f>
        <v>0.005079829520921278</v>
      </c>
      <c r="P58" s="29">
        <v>2</v>
      </c>
      <c r="Q58" s="34">
        <f aca="true" t="shared" si="28" ref="Q58:Q76">P58/$G$54*100</f>
        <v>0.0005079829520921277</v>
      </c>
      <c r="R58" s="31" t="s">
        <v>28</v>
      </c>
      <c r="S58" s="34" t="s">
        <v>28</v>
      </c>
      <c r="T58" s="31">
        <v>304</v>
      </c>
      <c r="U58" s="34">
        <f>T58/$G$54*100</f>
        <v>0.07721340871800342</v>
      </c>
      <c r="V58" s="31">
        <v>25</v>
      </c>
      <c r="W58" s="34">
        <f aca="true" t="shared" si="29" ref="W58:W65">V58/$G$54*100</f>
        <v>0.006349786901151597</v>
      </c>
      <c r="X58" s="29" t="s">
        <v>28</v>
      </c>
      <c r="Y58" s="34" t="s">
        <v>28</v>
      </c>
      <c r="Z58" s="31" t="s">
        <v>28</v>
      </c>
      <c r="AA58" s="34" t="s">
        <v>28</v>
      </c>
      <c r="AB58" s="31">
        <v>8</v>
      </c>
      <c r="AC58" s="34">
        <f aca="true" t="shared" si="30" ref="AC58:AC76">AB58/$G$54*100</f>
        <v>0.002031931808368511</v>
      </c>
      <c r="AD58" s="30" t="s">
        <v>28</v>
      </c>
      <c r="AE58" s="47" t="s">
        <v>28</v>
      </c>
    </row>
    <row r="59" spans="1:31" ht="20.25" customHeight="1">
      <c r="A59" s="10"/>
      <c r="B59" s="55" t="s">
        <v>75</v>
      </c>
      <c r="C59" s="66" t="s">
        <v>53</v>
      </c>
      <c r="D59" s="66"/>
      <c r="E59" s="66"/>
      <c r="F59" s="12"/>
      <c r="G59" s="28">
        <v>71</v>
      </c>
      <c r="H59" s="29">
        <v>2</v>
      </c>
      <c r="I59" s="34">
        <f>H59/$G$54*100</f>
        <v>0.0005079829520921277</v>
      </c>
      <c r="J59" s="31" t="s">
        <v>28</v>
      </c>
      <c r="K59" s="34" t="s">
        <v>28</v>
      </c>
      <c r="L59" s="44">
        <v>50</v>
      </c>
      <c r="M59" s="34">
        <f t="shared" si="26"/>
        <v>0.012699573802303195</v>
      </c>
      <c r="N59" s="31">
        <v>1</v>
      </c>
      <c r="O59" s="34">
        <f t="shared" si="27"/>
        <v>0.00025399147604606386</v>
      </c>
      <c r="P59" s="29">
        <v>1</v>
      </c>
      <c r="Q59" s="34">
        <f t="shared" si="28"/>
        <v>0.00025399147604606386</v>
      </c>
      <c r="R59" s="31" t="s">
        <v>28</v>
      </c>
      <c r="S59" s="34" t="s">
        <v>28</v>
      </c>
      <c r="T59" s="31" t="s">
        <v>28</v>
      </c>
      <c r="U59" s="34" t="s">
        <v>28</v>
      </c>
      <c r="V59" s="31">
        <v>3</v>
      </c>
      <c r="W59" s="34">
        <f t="shared" si="29"/>
        <v>0.0007619744281381917</v>
      </c>
      <c r="X59" s="29">
        <v>5</v>
      </c>
      <c r="Y59" s="34">
        <f aca="true" t="shared" si="31" ref="Y59:Y65">X59/$G$54*100</f>
        <v>0.0012699573802303194</v>
      </c>
      <c r="Z59" s="31">
        <v>5</v>
      </c>
      <c r="AA59" s="34">
        <f aca="true" t="shared" si="32" ref="AA59:AA65">Z59/$G$54*100</f>
        <v>0.0012699573802303194</v>
      </c>
      <c r="AB59" s="31">
        <v>4</v>
      </c>
      <c r="AC59" s="34">
        <f t="shared" si="30"/>
        <v>0.0010159659041842554</v>
      </c>
      <c r="AD59" s="30" t="s">
        <v>28</v>
      </c>
      <c r="AE59" s="47" t="s">
        <v>28</v>
      </c>
    </row>
    <row r="60" spans="1:31" ht="20.25" customHeight="1">
      <c r="A60" s="10"/>
      <c r="B60" s="55" t="s">
        <v>76</v>
      </c>
      <c r="C60" s="66" t="s">
        <v>54</v>
      </c>
      <c r="D60" s="66"/>
      <c r="E60" s="66"/>
      <c r="F60" s="12"/>
      <c r="G60" s="28">
        <v>11240</v>
      </c>
      <c r="H60" s="29">
        <v>390</v>
      </c>
      <c r="I60" s="34">
        <f aca="true" t="shared" si="33" ref="I60:K75">H60/$G$54*100</f>
        <v>0.09905667565796492</v>
      </c>
      <c r="J60" s="31">
        <v>227</v>
      </c>
      <c r="K60" s="35">
        <f t="shared" si="33"/>
        <v>0.057656065062456505</v>
      </c>
      <c r="L60" s="46">
        <v>8794</v>
      </c>
      <c r="M60" s="34">
        <f t="shared" si="26"/>
        <v>2.233601040349086</v>
      </c>
      <c r="N60" s="31">
        <v>330</v>
      </c>
      <c r="O60" s="34">
        <f t="shared" si="27"/>
        <v>0.08381718709520108</v>
      </c>
      <c r="P60" s="29">
        <v>79</v>
      </c>
      <c r="Q60" s="34">
        <f t="shared" si="28"/>
        <v>0.020065326607639048</v>
      </c>
      <c r="R60" s="31">
        <v>2</v>
      </c>
      <c r="S60" s="35">
        <f>R60/$G$54*100</f>
        <v>0.0005079829520921277</v>
      </c>
      <c r="T60" s="31">
        <v>34</v>
      </c>
      <c r="U60" s="34">
        <f>T60/$G$54*100</f>
        <v>0.008635710185566171</v>
      </c>
      <c r="V60" s="31">
        <v>460</v>
      </c>
      <c r="W60" s="34">
        <f t="shared" si="29"/>
        <v>0.11683607898118939</v>
      </c>
      <c r="X60" s="29">
        <v>27</v>
      </c>
      <c r="Y60" s="34">
        <f t="shared" si="31"/>
        <v>0.0068577698532437245</v>
      </c>
      <c r="Z60" s="31">
        <v>640</v>
      </c>
      <c r="AA60" s="34">
        <f t="shared" si="32"/>
        <v>0.16255454466948088</v>
      </c>
      <c r="AB60" s="31">
        <v>255</v>
      </c>
      <c r="AC60" s="34">
        <f t="shared" si="30"/>
        <v>0.06476782639174629</v>
      </c>
      <c r="AD60" s="30">
        <v>2</v>
      </c>
      <c r="AE60" s="47">
        <f>AD60/$G$54*100</f>
        <v>0.0005079829520921277</v>
      </c>
    </row>
    <row r="61" spans="1:31" ht="20.25" customHeight="1">
      <c r="A61" s="10"/>
      <c r="B61" s="55" t="s">
        <v>77</v>
      </c>
      <c r="C61" s="66" t="s">
        <v>55</v>
      </c>
      <c r="D61" s="66"/>
      <c r="E61" s="66"/>
      <c r="F61" s="12"/>
      <c r="G61" s="28">
        <v>51080</v>
      </c>
      <c r="H61" s="29">
        <v>397</v>
      </c>
      <c r="I61" s="34">
        <f t="shared" si="33"/>
        <v>0.10083461599028737</v>
      </c>
      <c r="J61" s="31">
        <v>710</v>
      </c>
      <c r="K61" s="35">
        <f t="shared" si="33"/>
        <v>0.18033394799270536</v>
      </c>
      <c r="L61" s="46">
        <v>11996</v>
      </c>
      <c r="M61" s="34">
        <f t="shared" si="26"/>
        <v>3.0468817466485825</v>
      </c>
      <c r="N61" s="31">
        <v>716</v>
      </c>
      <c r="O61" s="34">
        <f t="shared" si="27"/>
        <v>0.18185789684898176</v>
      </c>
      <c r="P61" s="29">
        <v>164</v>
      </c>
      <c r="Q61" s="34">
        <f t="shared" si="28"/>
        <v>0.041654602071554477</v>
      </c>
      <c r="R61" s="31">
        <v>5</v>
      </c>
      <c r="S61" s="35">
        <f>R61/$G$54*100</f>
        <v>0.0012699573802303194</v>
      </c>
      <c r="T61" s="31">
        <v>1</v>
      </c>
      <c r="U61" s="34">
        <f>T61/$G$54*100</f>
        <v>0.00025399147604606386</v>
      </c>
      <c r="V61" s="63">
        <v>33678</v>
      </c>
      <c r="W61" s="64">
        <f t="shared" si="29"/>
        <v>8.55392493027934</v>
      </c>
      <c r="X61" s="29">
        <v>42</v>
      </c>
      <c r="Y61" s="34">
        <f t="shared" si="31"/>
        <v>0.010667641993934683</v>
      </c>
      <c r="Z61" s="31">
        <v>32</v>
      </c>
      <c r="AA61" s="34">
        <f t="shared" si="32"/>
        <v>0.008127727233474043</v>
      </c>
      <c r="AB61" s="31">
        <v>3325</v>
      </c>
      <c r="AC61" s="34">
        <f t="shared" si="30"/>
        <v>0.8445216578531624</v>
      </c>
      <c r="AD61" s="30">
        <v>14</v>
      </c>
      <c r="AE61" s="47">
        <f>AD61/$G$54*100</f>
        <v>0.0035558806646448942</v>
      </c>
    </row>
    <row r="62" spans="1:31" ht="20.25" customHeight="1">
      <c r="A62" s="10"/>
      <c r="B62" s="55" t="s">
        <v>78</v>
      </c>
      <c r="C62" s="66" t="s">
        <v>56</v>
      </c>
      <c r="D62" s="66"/>
      <c r="E62" s="66"/>
      <c r="F62" s="12"/>
      <c r="G62" s="28">
        <v>544</v>
      </c>
      <c r="H62" s="29">
        <v>1</v>
      </c>
      <c r="I62" s="34">
        <f t="shared" si="33"/>
        <v>0.00025399147604606386</v>
      </c>
      <c r="J62" s="31">
        <v>24</v>
      </c>
      <c r="K62" s="35">
        <f t="shared" si="33"/>
        <v>0.0060957954251055334</v>
      </c>
      <c r="L62" s="31">
        <v>430</v>
      </c>
      <c r="M62" s="34">
        <f t="shared" si="26"/>
        <v>0.10921633469980747</v>
      </c>
      <c r="N62" s="31">
        <v>45</v>
      </c>
      <c r="O62" s="34">
        <f t="shared" si="27"/>
        <v>0.011429616422072875</v>
      </c>
      <c r="P62" s="29">
        <v>17</v>
      </c>
      <c r="Q62" s="34">
        <f t="shared" si="28"/>
        <v>0.004317855092783086</v>
      </c>
      <c r="R62" s="31" t="s">
        <v>28</v>
      </c>
      <c r="S62" s="34" t="s">
        <v>28</v>
      </c>
      <c r="T62" s="31" t="s">
        <v>28</v>
      </c>
      <c r="U62" s="34" t="s">
        <v>28</v>
      </c>
      <c r="V62" s="31">
        <v>4</v>
      </c>
      <c r="W62" s="34">
        <f t="shared" si="29"/>
        <v>0.0010159659041842554</v>
      </c>
      <c r="X62" s="29">
        <v>5</v>
      </c>
      <c r="Y62" s="34">
        <f t="shared" si="31"/>
        <v>0.0012699573802303194</v>
      </c>
      <c r="Z62" s="31">
        <v>4</v>
      </c>
      <c r="AA62" s="34">
        <f t="shared" si="32"/>
        <v>0.0010159659041842554</v>
      </c>
      <c r="AB62" s="31">
        <v>14</v>
      </c>
      <c r="AC62" s="34">
        <f t="shared" si="30"/>
        <v>0.0035558806646448942</v>
      </c>
      <c r="AD62" s="30" t="s">
        <v>28</v>
      </c>
      <c r="AE62" s="47" t="s">
        <v>28</v>
      </c>
    </row>
    <row r="63" spans="1:31" ht="20.25" customHeight="1">
      <c r="A63" s="10"/>
      <c r="B63" s="55" t="s">
        <v>79</v>
      </c>
      <c r="C63" s="66" t="s">
        <v>57</v>
      </c>
      <c r="D63" s="66"/>
      <c r="E63" s="66"/>
      <c r="F63" s="12"/>
      <c r="G63" s="28">
        <v>3988</v>
      </c>
      <c r="H63" s="29">
        <v>26</v>
      </c>
      <c r="I63" s="34">
        <f t="shared" si="33"/>
        <v>0.006603778377197662</v>
      </c>
      <c r="J63" s="31">
        <v>1309</v>
      </c>
      <c r="K63" s="35">
        <f t="shared" si="33"/>
        <v>0.3324748421442976</v>
      </c>
      <c r="L63" s="31">
        <v>1917</v>
      </c>
      <c r="M63" s="34">
        <f t="shared" si="26"/>
        <v>0.4869016595803045</v>
      </c>
      <c r="N63" s="31">
        <v>564</v>
      </c>
      <c r="O63" s="34">
        <f t="shared" si="27"/>
        <v>0.14325119248998006</v>
      </c>
      <c r="P63" s="29">
        <v>26</v>
      </c>
      <c r="Q63" s="34">
        <f t="shared" si="28"/>
        <v>0.006603778377197662</v>
      </c>
      <c r="R63" s="31" t="s">
        <v>28</v>
      </c>
      <c r="S63" s="34" t="s">
        <v>28</v>
      </c>
      <c r="T63" s="31" t="s">
        <v>28</v>
      </c>
      <c r="U63" s="34" t="s">
        <v>28</v>
      </c>
      <c r="V63" s="31">
        <v>66</v>
      </c>
      <c r="W63" s="34">
        <f t="shared" si="29"/>
        <v>0.016763437419040215</v>
      </c>
      <c r="X63" s="29">
        <v>1</v>
      </c>
      <c r="Y63" s="34">
        <f t="shared" si="31"/>
        <v>0.00025399147604606386</v>
      </c>
      <c r="Z63" s="31">
        <v>2</v>
      </c>
      <c r="AA63" s="34">
        <f t="shared" si="32"/>
        <v>0.0005079829520921277</v>
      </c>
      <c r="AB63" s="31">
        <v>71</v>
      </c>
      <c r="AC63" s="34">
        <f t="shared" si="30"/>
        <v>0.018033394799270536</v>
      </c>
      <c r="AD63" s="30">
        <v>6</v>
      </c>
      <c r="AE63" s="47">
        <f>AD63/$G$54*100</f>
        <v>0.0015239488562763834</v>
      </c>
    </row>
    <row r="64" spans="1:31" ht="20.25" customHeight="1">
      <c r="A64" s="10"/>
      <c r="B64" s="55" t="s">
        <v>80</v>
      </c>
      <c r="C64" s="66" t="s">
        <v>58</v>
      </c>
      <c r="D64" s="66"/>
      <c r="E64" s="66"/>
      <c r="F64" s="12"/>
      <c r="G64" s="28">
        <v>8999</v>
      </c>
      <c r="H64" s="29">
        <v>114</v>
      </c>
      <c r="I64" s="34">
        <f t="shared" si="33"/>
        <v>0.028955028269251285</v>
      </c>
      <c r="J64" s="31">
        <v>21</v>
      </c>
      <c r="K64" s="35">
        <f t="shared" si="33"/>
        <v>0.0053338209969673415</v>
      </c>
      <c r="L64" s="31">
        <v>4645</v>
      </c>
      <c r="M64" s="34">
        <f t="shared" si="26"/>
        <v>1.1797904062339668</v>
      </c>
      <c r="N64" s="31">
        <v>98</v>
      </c>
      <c r="O64" s="34">
        <f t="shared" si="27"/>
        <v>0.02489116465251426</v>
      </c>
      <c r="P64" s="29">
        <v>146</v>
      </c>
      <c r="Q64" s="34">
        <f t="shared" si="28"/>
        <v>0.03708275550272533</v>
      </c>
      <c r="R64" s="31">
        <v>2</v>
      </c>
      <c r="S64" s="35">
        <f>R64/$G$54*100</f>
        <v>0.0005079829520921277</v>
      </c>
      <c r="T64" s="31">
        <v>1</v>
      </c>
      <c r="U64" s="34">
        <f>T64/$G$54*100</f>
        <v>0.00025399147604606386</v>
      </c>
      <c r="V64" s="31">
        <v>147</v>
      </c>
      <c r="W64" s="34">
        <f t="shared" si="29"/>
        <v>0.037336746978771394</v>
      </c>
      <c r="X64" s="29">
        <v>677</v>
      </c>
      <c r="Y64" s="34">
        <f t="shared" si="31"/>
        <v>0.17195222928318527</v>
      </c>
      <c r="Z64" s="31">
        <v>4</v>
      </c>
      <c r="AA64" s="34">
        <f t="shared" si="32"/>
        <v>0.0010159659041842554</v>
      </c>
      <c r="AB64" s="31">
        <v>3144</v>
      </c>
      <c r="AC64" s="34">
        <f t="shared" si="30"/>
        <v>0.7985492006888248</v>
      </c>
      <c r="AD64" s="30" t="s">
        <v>28</v>
      </c>
      <c r="AE64" s="47" t="s">
        <v>28</v>
      </c>
    </row>
    <row r="65" spans="1:31" ht="20.25" customHeight="1">
      <c r="A65" s="10"/>
      <c r="B65" s="55" t="s">
        <v>81</v>
      </c>
      <c r="C65" s="66" t="s">
        <v>59</v>
      </c>
      <c r="D65" s="66"/>
      <c r="E65" s="66"/>
      <c r="F65" s="12"/>
      <c r="G65" s="28">
        <v>75212</v>
      </c>
      <c r="H65" s="29">
        <v>625</v>
      </c>
      <c r="I65" s="34">
        <f t="shared" si="33"/>
        <v>0.15874467252878993</v>
      </c>
      <c r="J65" s="31">
        <v>1751</v>
      </c>
      <c r="K65" s="35">
        <f t="shared" si="33"/>
        <v>0.4447390745566579</v>
      </c>
      <c r="L65" s="31">
        <v>18692</v>
      </c>
      <c r="M65" s="34">
        <f t="shared" si="26"/>
        <v>4.747608670253026</v>
      </c>
      <c r="N65" s="63">
        <v>39031</v>
      </c>
      <c r="O65" s="64">
        <f t="shared" si="27"/>
        <v>9.91354130155392</v>
      </c>
      <c r="P65" s="29">
        <v>1196</v>
      </c>
      <c r="Q65" s="34">
        <f t="shared" si="28"/>
        <v>0.30377380535109244</v>
      </c>
      <c r="R65" s="31">
        <v>2</v>
      </c>
      <c r="S65" s="35">
        <f>R65/$G$54*100</f>
        <v>0.0005079829520921277</v>
      </c>
      <c r="T65" s="31">
        <v>33</v>
      </c>
      <c r="U65" s="34">
        <f>T65/$G$54*100</f>
        <v>0.008381718709520107</v>
      </c>
      <c r="V65" s="31">
        <v>6759</v>
      </c>
      <c r="W65" s="34">
        <f t="shared" si="29"/>
        <v>1.716728386595346</v>
      </c>
      <c r="X65" s="29">
        <v>44</v>
      </c>
      <c r="Y65" s="34">
        <f t="shared" si="31"/>
        <v>0.011175624946026811</v>
      </c>
      <c r="Z65" s="31">
        <v>44</v>
      </c>
      <c r="AA65" s="34">
        <f t="shared" si="32"/>
        <v>0.011175624946026811</v>
      </c>
      <c r="AB65" s="31">
        <v>7024</v>
      </c>
      <c r="AC65" s="34">
        <f t="shared" si="30"/>
        <v>1.7840361277475527</v>
      </c>
      <c r="AD65" s="30">
        <v>11</v>
      </c>
      <c r="AE65" s="47">
        <f>AD65/$G$54*100</f>
        <v>0.0027939062365067028</v>
      </c>
    </row>
    <row r="66" spans="1:31" ht="20.25" customHeight="1">
      <c r="A66" s="10"/>
      <c r="B66" s="55" t="s">
        <v>82</v>
      </c>
      <c r="C66" s="66" t="s">
        <v>60</v>
      </c>
      <c r="D66" s="66"/>
      <c r="E66" s="66"/>
      <c r="F66" s="12"/>
      <c r="G66" s="28">
        <v>10480</v>
      </c>
      <c r="H66" s="29">
        <v>35</v>
      </c>
      <c r="I66" s="34">
        <f t="shared" si="33"/>
        <v>0.008889701661612237</v>
      </c>
      <c r="J66" s="31">
        <v>60</v>
      </c>
      <c r="K66" s="35">
        <f t="shared" si="33"/>
        <v>0.015239488562763834</v>
      </c>
      <c r="L66" s="46">
        <v>6315</v>
      </c>
      <c r="M66" s="34">
        <f t="shared" si="26"/>
        <v>1.6039561712308934</v>
      </c>
      <c r="N66" s="31">
        <v>3936</v>
      </c>
      <c r="O66" s="34">
        <f t="shared" si="27"/>
        <v>0.9997104497173075</v>
      </c>
      <c r="P66" s="29">
        <v>65</v>
      </c>
      <c r="Q66" s="34">
        <f t="shared" si="28"/>
        <v>0.016509445942994153</v>
      </c>
      <c r="R66" s="31" t="s">
        <v>28</v>
      </c>
      <c r="S66" s="34" t="s">
        <v>28</v>
      </c>
      <c r="T66" s="31" t="s">
        <v>28</v>
      </c>
      <c r="U66" s="34" t="s">
        <v>28</v>
      </c>
      <c r="V66" s="31" t="s">
        <v>28</v>
      </c>
      <c r="W66" s="34" t="s">
        <v>28</v>
      </c>
      <c r="X66" s="29" t="s">
        <v>28</v>
      </c>
      <c r="Y66" s="34" t="s">
        <v>28</v>
      </c>
      <c r="Z66" s="31" t="s">
        <v>28</v>
      </c>
      <c r="AA66" s="34" t="s">
        <v>28</v>
      </c>
      <c r="AB66" s="31">
        <v>69</v>
      </c>
      <c r="AC66" s="34">
        <f t="shared" si="30"/>
        <v>0.01752541184717841</v>
      </c>
      <c r="AD66" s="30" t="s">
        <v>28</v>
      </c>
      <c r="AE66" s="47" t="s">
        <v>28</v>
      </c>
    </row>
    <row r="67" spans="1:31" ht="20.25" customHeight="1">
      <c r="A67" s="10"/>
      <c r="B67" s="55" t="s">
        <v>83</v>
      </c>
      <c r="C67" s="66" t="s">
        <v>61</v>
      </c>
      <c r="D67" s="66"/>
      <c r="E67" s="66"/>
      <c r="F67" s="12"/>
      <c r="G67" s="28">
        <v>4558</v>
      </c>
      <c r="H67" s="29">
        <v>261</v>
      </c>
      <c r="I67" s="34">
        <f t="shared" si="33"/>
        <v>0.06629177524802267</v>
      </c>
      <c r="J67" s="31">
        <v>12</v>
      </c>
      <c r="K67" s="35">
        <f t="shared" si="33"/>
        <v>0.0030478977125527667</v>
      </c>
      <c r="L67" s="31">
        <v>1819</v>
      </c>
      <c r="M67" s="34">
        <f t="shared" si="26"/>
        <v>0.46201049492779017</v>
      </c>
      <c r="N67" s="31">
        <v>1089</v>
      </c>
      <c r="O67" s="34">
        <f t="shared" si="27"/>
        <v>0.2765967174141636</v>
      </c>
      <c r="P67" s="29">
        <v>1126</v>
      </c>
      <c r="Q67" s="34">
        <f t="shared" si="28"/>
        <v>0.28599440202786797</v>
      </c>
      <c r="R67" s="31" t="s">
        <v>28</v>
      </c>
      <c r="S67" s="34" t="s">
        <v>28</v>
      </c>
      <c r="T67" s="31">
        <v>5</v>
      </c>
      <c r="U67" s="34">
        <f>T67/$G$54*100</f>
        <v>0.0012699573802303194</v>
      </c>
      <c r="V67" s="31">
        <v>43</v>
      </c>
      <c r="W67" s="34">
        <f aca="true" t="shared" si="34" ref="W67:W76">V67/$G$54*100</f>
        <v>0.010921633469980749</v>
      </c>
      <c r="X67" s="29">
        <v>5</v>
      </c>
      <c r="Y67" s="34">
        <f aca="true" t="shared" si="35" ref="Y67:Y72">X67/$G$54*100</f>
        <v>0.0012699573802303194</v>
      </c>
      <c r="Z67" s="31">
        <v>4</v>
      </c>
      <c r="AA67" s="34">
        <f>Z67/$G$54*100</f>
        <v>0.0010159659041842554</v>
      </c>
      <c r="AB67" s="31">
        <v>194</v>
      </c>
      <c r="AC67" s="34">
        <f t="shared" si="30"/>
        <v>0.0492743463529364</v>
      </c>
      <c r="AD67" s="30" t="s">
        <v>28</v>
      </c>
      <c r="AE67" s="47" t="s">
        <v>28</v>
      </c>
    </row>
    <row r="68" spans="1:31" ht="20.25" customHeight="1">
      <c r="A68" s="10"/>
      <c r="B68" s="55" t="s">
        <v>84</v>
      </c>
      <c r="C68" s="66" t="s">
        <v>62</v>
      </c>
      <c r="D68" s="66"/>
      <c r="E68" s="66"/>
      <c r="F68" s="12"/>
      <c r="G68" s="28">
        <v>6783</v>
      </c>
      <c r="H68" s="29">
        <v>58</v>
      </c>
      <c r="I68" s="34">
        <f t="shared" si="33"/>
        <v>0.014731505610671707</v>
      </c>
      <c r="J68" s="31">
        <v>1613</v>
      </c>
      <c r="K68" s="35">
        <f t="shared" si="33"/>
        <v>0.40968825086230104</v>
      </c>
      <c r="L68" s="36">
        <v>3945</v>
      </c>
      <c r="M68" s="34">
        <f t="shared" si="26"/>
        <v>1.001996373001722</v>
      </c>
      <c r="N68" s="31">
        <v>121</v>
      </c>
      <c r="O68" s="34">
        <f t="shared" si="27"/>
        <v>0.030732968601573735</v>
      </c>
      <c r="P68" s="29">
        <v>300</v>
      </c>
      <c r="Q68" s="34">
        <f t="shared" si="28"/>
        <v>0.07619744281381917</v>
      </c>
      <c r="R68" s="46">
        <v>1</v>
      </c>
      <c r="S68" s="35">
        <f>R68/$G$54*100</f>
        <v>0.00025399147604606386</v>
      </c>
      <c r="T68" s="46">
        <v>46</v>
      </c>
      <c r="U68" s="34">
        <f>T68/$G$54*100</f>
        <v>0.011683607898118939</v>
      </c>
      <c r="V68" s="31">
        <v>561</v>
      </c>
      <c r="W68" s="34">
        <f t="shared" si="34"/>
        <v>0.14248921806184187</v>
      </c>
      <c r="X68" s="29">
        <v>3</v>
      </c>
      <c r="Y68" s="34">
        <f t="shared" si="35"/>
        <v>0.0007619744281381917</v>
      </c>
      <c r="Z68" s="31">
        <v>36</v>
      </c>
      <c r="AA68" s="34">
        <f>Z68/$G$54*100</f>
        <v>0.009143693137658301</v>
      </c>
      <c r="AB68" s="31">
        <v>94</v>
      </c>
      <c r="AC68" s="34">
        <f t="shared" si="30"/>
        <v>0.023875198748330006</v>
      </c>
      <c r="AD68" s="30">
        <v>5</v>
      </c>
      <c r="AE68" s="47">
        <f aca="true" t="shared" si="36" ref="AE68:AE74">AD68/$G$54*100</f>
        <v>0.0012699573802303194</v>
      </c>
    </row>
    <row r="69" spans="1:31" ht="20.25" customHeight="1">
      <c r="A69" s="10"/>
      <c r="B69" s="55" t="s">
        <v>85</v>
      </c>
      <c r="C69" s="66" t="s">
        <v>63</v>
      </c>
      <c r="D69" s="66"/>
      <c r="E69" s="66"/>
      <c r="F69" s="12"/>
      <c r="G69" s="28">
        <v>29228</v>
      </c>
      <c r="H69" s="29">
        <v>186</v>
      </c>
      <c r="I69" s="34">
        <f t="shared" si="33"/>
        <v>0.04724241454456788</v>
      </c>
      <c r="J69" s="31">
        <v>510</v>
      </c>
      <c r="K69" s="35">
        <f t="shared" si="33"/>
        <v>0.12953565278349258</v>
      </c>
      <c r="L69" s="36">
        <v>963</v>
      </c>
      <c r="M69" s="34">
        <f t="shared" si="26"/>
        <v>0.24459379143235951</v>
      </c>
      <c r="N69" s="31">
        <v>1177</v>
      </c>
      <c r="O69" s="34">
        <f t="shared" si="27"/>
        <v>0.2989479673062172</v>
      </c>
      <c r="P69" s="29">
        <v>24491</v>
      </c>
      <c r="Q69" s="34">
        <f t="shared" si="28"/>
        <v>6.220505239844151</v>
      </c>
      <c r="R69" s="46">
        <v>2</v>
      </c>
      <c r="S69" s="35">
        <f>R69/$G$54*100</f>
        <v>0.0005079829520921277</v>
      </c>
      <c r="T69" s="46" t="s">
        <v>28</v>
      </c>
      <c r="U69" s="34" t="s">
        <v>28</v>
      </c>
      <c r="V69" s="31">
        <v>288</v>
      </c>
      <c r="W69" s="34">
        <f t="shared" si="34"/>
        <v>0.07314954510126641</v>
      </c>
      <c r="X69" s="29">
        <v>8</v>
      </c>
      <c r="Y69" s="34">
        <f t="shared" si="35"/>
        <v>0.002031931808368511</v>
      </c>
      <c r="Z69" s="31" t="s">
        <v>28</v>
      </c>
      <c r="AA69" s="34" t="s">
        <v>28</v>
      </c>
      <c r="AB69" s="31">
        <v>1600</v>
      </c>
      <c r="AC69" s="34">
        <f t="shared" si="30"/>
        <v>0.40638636167370223</v>
      </c>
      <c r="AD69" s="30">
        <v>3</v>
      </c>
      <c r="AE69" s="47">
        <f t="shared" si="36"/>
        <v>0.0007619744281381917</v>
      </c>
    </row>
    <row r="70" spans="1:31" ht="20.25" customHeight="1">
      <c r="A70" s="10"/>
      <c r="B70" s="55" t="s">
        <v>86</v>
      </c>
      <c r="C70" s="66" t="s">
        <v>64</v>
      </c>
      <c r="D70" s="66"/>
      <c r="E70" s="66"/>
      <c r="F70" s="12"/>
      <c r="G70" s="28">
        <v>18755</v>
      </c>
      <c r="H70" s="29">
        <v>94</v>
      </c>
      <c r="I70" s="34">
        <f t="shared" si="33"/>
        <v>0.023875198748330006</v>
      </c>
      <c r="J70" s="31">
        <v>605</v>
      </c>
      <c r="K70" s="35">
        <f t="shared" si="33"/>
        <v>0.15366484300786865</v>
      </c>
      <c r="L70" s="36">
        <v>2012</v>
      </c>
      <c r="M70" s="34">
        <f t="shared" si="26"/>
        <v>0.5110308498046805</v>
      </c>
      <c r="N70" s="31">
        <v>1414</v>
      </c>
      <c r="O70" s="34">
        <f t="shared" si="27"/>
        <v>0.35914394712913433</v>
      </c>
      <c r="P70" s="29">
        <v>13058</v>
      </c>
      <c r="Q70" s="34">
        <f t="shared" si="28"/>
        <v>3.3166206942095022</v>
      </c>
      <c r="R70" s="46">
        <v>28</v>
      </c>
      <c r="S70" s="35">
        <f>R70/$G$54*100</f>
        <v>0.0071117613292897884</v>
      </c>
      <c r="T70" s="46">
        <v>48</v>
      </c>
      <c r="U70" s="34">
        <f aca="true" t="shared" si="37" ref="U70:U76">T70/$G$54*100</f>
        <v>0.012191590850211067</v>
      </c>
      <c r="V70" s="31">
        <v>387</v>
      </c>
      <c r="W70" s="34">
        <f t="shared" si="34"/>
        <v>0.09829470122982673</v>
      </c>
      <c r="X70" s="29">
        <v>41</v>
      </c>
      <c r="Y70" s="34">
        <f t="shared" si="35"/>
        <v>0.010413650517888619</v>
      </c>
      <c r="Z70" s="31">
        <v>7</v>
      </c>
      <c r="AA70" s="34">
        <f>Z70/$G$54*100</f>
        <v>0.0017779403323224471</v>
      </c>
      <c r="AB70" s="31">
        <v>1054</v>
      </c>
      <c r="AC70" s="34">
        <f t="shared" si="30"/>
        <v>0.26770701575255135</v>
      </c>
      <c r="AD70" s="30">
        <v>7</v>
      </c>
      <c r="AE70" s="47">
        <f t="shared" si="36"/>
        <v>0.0017779403323224471</v>
      </c>
    </row>
    <row r="71" spans="1:31" ht="20.25" customHeight="1">
      <c r="A71" s="10"/>
      <c r="B71" s="55" t="s">
        <v>87</v>
      </c>
      <c r="C71" s="66" t="s">
        <v>65</v>
      </c>
      <c r="D71" s="66"/>
      <c r="E71" s="66"/>
      <c r="F71" s="12"/>
      <c r="G71" s="28">
        <v>25932</v>
      </c>
      <c r="H71" s="29">
        <v>68</v>
      </c>
      <c r="I71" s="34">
        <f t="shared" si="33"/>
        <v>0.017271420371132343</v>
      </c>
      <c r="J71" s="31">
        <v>18107</v>
      </c>
      <c r="K71" s="35">
        <f t="shared" si="33"/>
        <v>4.599023656766079</v>
      </c>
      <c r="L71" s="36">
        <v>4565</v>
      </c>
      <c r="M71" s="34">
        <f t="shared" si="26"/>
        <v>1.1594710881502817</v>
      </c>
      <c r="N71" s="31">
        <v>123</v>
      </c>
      <c r="O71" s="34">
        <f t="shared" si="27"/>
        <v>0.03124095155366586</v>
      </c>
      <c r="P71" s="29">
        <v>2334</v>
      </c>
      <c r="Q71" s="34">
        <f t="shared" si="28"/>
        <v>0.5928161050915131</v>
      </c>
      <c r="R71" s="46">
        <v>49</v>
      </c>
      <c r="S71" s="35">
        <f>R71/$G$54*100</f>
        <v>0.01244558232625713</v>
      </c>
      <c r="T71" s="46">
        <v>33</v>
      </c>
      <c r="U71" s="34">
        <f t="shared" si="37"/>
        <v>0.008381718709520107</v>
      </c>
      <c r="V71" s="31">
        <v>80</v>
      </c>
      <c r="W71" s="34">
        <f t="shared" si="34"/>
        <v>0.02031931808368511</v>
      </c>
      <c r="X71" s="29">
        <v>11</v>
      </c>
      <c r="Y71" s="34">
        <f t="shared" si="35"/>
        <v>0.0027939062365067028</v>
      </c>
      <c r="Z71" s="31">
        <v>2</v>
      </c>
      <c r="AA71" s="34">
        <f>Z71/$G$54*100</f>
        <v>0.0005079829520921277</v>
      </c>
      <c r="AB71" s="31">
        <v>556</v>
      </c>
      <c r="AC71" s="34">
        <f t="shared" si="30"/>
        <v>0.14121926068161153</v>
      </c>
      <c r="AD71" s="30">
        <v>4</v>
      </c>
      <c r="AE71" s="47">
        <f t="shared" si="36"/>
        <v>0.0010159659041842554</v>
      </c>
    </row>
    <row r="72" spans="1:31" ht="20.25" customHeight="1">
      <c r="A72" s="10"/>
      <c r="B72" s="55" t="s">
        <v>88</v>
      </c>
      <c r="C72" s="66" t="s">
        <v>66</v>
      </c>
      <c r="D72" s="66"/>
      <c r="E72" s="66"/>
      <c r="F72" s="12"/>
      <c r="G72" s="28">
        <v>85520</v>
      </c>
      <c r="H72" s="29">
        <v>273</v>
      </c>
      <c r="I72" s="34">
        <f t="shared" si="33"/>
        <v>0.06933967296057544</v>
      </c>
      <c r="J72" s="63">
        <v>43133</v>
      </c>
      <c r="K72" s="65">
        <f t="shared" si="33"/>
        <v>10.955414336294874</v>
      </c>
      <c r="L72" s="36">
        <v>11597</v>
      </c>
      <c r="M72" s="34">
        <f t="shared" si="26"/>
        <v>2.945539147706203</v>
      </c>
      <c r="N72" s="31">
        <v>112</v>
      </c>
      <c r="O72" s="34">
        <f t="shared" si="27"/>
        <v>0.028447045317159154</v>
      </c>
      <c r="P72" s="29">
        <v>28952</v>
      </c>
      <c r="Q72" s="34">
        <f t="shared" si="28"/>
        <v>7.353561214485642</v>
      </c>
      <c r="R72" s="46">
        <v>15</v>
      </c>
      <c r="S72" s="35">
        <f>R72/$G$54*100</f>
        <v>0.0038098721406909586</v>
      </c>
      <c r="T72" s="46">
        <v>14</v>
      </c>
      <c r="U72" s="34">
        <f t="shared" si="37"/>
        <v>0.0035558806646448942</v>
      </c>
      <c r="V72" s="31">
        <v>361</v>
      </c>
      <c r="W72" s="34">
        <f t="shared" si="34"/>
        <v>0.09169092285262907</v>
      </c>
      <c r="X72" s="29">
        <v>39</v>
      </c>
      <c r="Y72" s="34">
        <f t="shared" si="35"/>
        <v>0.009905667565796491</v>
      </c>
      <c r="Z72" s="31">
        <v>1</v>
      </c>
      <c r="AA72" s="34">
        <f>Z72/$G$54*100</f>
        <v>0.00025399147604606386</v>
      </c>
      <c r="AB72" s="31">
        <v>997</v>
      </c>
      <c r="AC72" s="34">
        <f t="shared" si="30"/>
        <v>0.25322950161792573</v>
      </c>
      <c r="AD72" s="30">
        <v>26</v>
      </c>
      <c r="AE72" s="47">
        <f t="shared" si="36"/>
        <v>0.006603778377197662</v>
      </c>
    </row>
    <row r="73" spans="1:31" ht="20.25" customHeight="1">
      <c r="A73" s="10"/>
      <c r="B73" s="55" t="s">
        <v>89</v>
      </c>
      <c r="C73" s="66" t="s">
        <v>67</v>
      </c>
      <c r="D73" s="66"/>
      <c r="E73" s="66"/>
      <c r="F73" s="12"/>
      <c r="G73" s="28">
        <v>3209</v>
      </c>
      <c r="H73" s="29">
        <v>25</v>
      </c>
      <c r="I73" s="34">
        <f t="shared" si="33"/>
        <v>0.006349786901151597</v>
      </c>
      <c r="J73" s="31">
        <v>39</v>
      </c>
      <c r="K73" s="35">
        <f t="shared" si="33"/>
        <v>0.009905667565796491</v>
      </c>
      <c r="L73" s="36">
        <v>2829</v>
      </c>
      <c r="M73" s="34">
        <f t="shared" si="26"/>
        <v>0.7185418857343148</v>
      </c>
      <c r="N73" s="31">
        <v>214</v>
      </c>
      <c r="O73" s="34">
        <f t="shared" si="27"/>
        <v>0.05435417587385768</v>
      </c>
      <c r="P73" s="29">
        <v>20</v>
      </c>
      <c r="Q73" s="34">
        <f t="shared" si="28"/>
        <v>0.005079829520921278</v>
      </c>
      <c r="R73" s="46" t="s">
        <v>28</v>
      </c>
      <c r="S73" s="34" t="s">
        <v>28</v>
      </c>
      <c r="T73" s="46">
        <v>4</v>
      </c>
      <c r="U73" s="34">
        <f t="shared" si="37"/>
        <v>0.0010159659041842554</v>
      </c>
      <c r="V73" s="31">
        <v>10</v>
      </c>
      <c r="W73" s="34">
        <f t="shared" si="34"/>
        <v>0.002539914760460639</v>
      </c>
      <c r="X73" s="29" t="s">
        <v>28</v>
      </c>
      <c r="Y73" s="34" t="s">
        <v>28</v>
      </c>
      <c r="Z73" s="31" t="s">
        <v>28</v>
      </c>
      <c r="AA73" s="34" t="s">
        <v>28</v>
      </c>
      <c r="AB73" s="31">
        <v>63</v>
      </c>
      <c r="AC73" s="34">
        <f t="shared" si="30"/>
        <v>0.016001462990902025</v>
      </c>
      <c r="AD73" s="30">
        <v>5</v>
      </c>
      <c r="AE73" s="47">
        <f t="shared" si="36"/>
        <v>0.0012699573802303194</v>
      </c>
    </row>
    <row r="74" spans="1:31" ht="20.25" customHeight="1">
      <c r="A74" s="10"/>
      <c r="B74" s="55" t="s">
        <v>90</v>
      </c>
      <c r="C74" s="66" t="s">
        <v>68</v>
      </c>
      <c r="D74" s="66"/>
      <c r="E74" s="66"/>
      <c r="F74" s="12"/>
      <c r="G74" s="28">
        <v>16303</v>
      </c>
      <c r="H74" s="29">
        <v>166</v>
      </c>
      <c r="I74" s="34">
        <f t="shared" si="33"/>
        <v>0.04216258502364661</v>
      </c>
      <c r="J74" s="31">
        <v>596</v>
      </c>
      <c r="K74" s="35">
        <f t="shared" si="33"/>
        <v>0.15137891972345408</v>
      </c>
      <c r="L74" s="36">
        <v>6911</v>
      </c>
      <c r="M74" s="34">
        <f t="shared" si="26"/>
        <v>1.7553350909543475</v>
      </c>
      <c r="N74" s="31">
        <v>347</v>
      </c>
      <c r="O74" s="34">
        <f t="shared" si="27"/>
        <v>0.08813504218798418</v>
      </c>
      <c r="P74" s="29">
        <v>803</v>
      </c>
      <c r="Q74" s="34">
        <f t="shared" si="28"/>
        <v>0.2039551552649893</v>
      </c>
      <c r="R74" s="36">
        <v>260</v>
      </c>
      <c r="S74" s="35">
        <f>R74/$G$54*100</f>
        <v>0.06603778377197661</v>
      </c>
      <c r="T74" s="46">
        <v>2</v>
      </c>
      <c r="U74" s="34">
        <f t="shared" si="37"/>
        <v>0.0005079829520921277</v>
      </c>
      <c r="V74" s="31">
        <v>1264</v>
      </c>
      <c r="W74" s="34">
        <f t="shared" si="34"/>
        <v>0.32104522572222477</v>
      </c>
      <c r="X74" s="29">
        <v>46</v>
      </c>
      <c r="Y74" s="34">
        <f>X74/$G$54*100</f>
        <v>0.011683607898118939</v>
      </c>
      <c r="Z74" s="31">
        <v>15</v>
      </c>
      <c r="AA74" s="34">
        <f>Z74/$G$54*100</f>
        <v>0.0038098721406909586</v>
      </c>
      <c r="AB74" s="31">
        <v>5794</v>
      </c>
      <c r="AC74" s="34">
        <f t="shared" si="30"/>
        <v>1.471626612210894</v>
      </c>
      <c r="AD74" s="30">
        <v>99</v>
      </c>
      <c r="AE74" s="47">
        <f t="shared" si="36"/>
        <v>0.025145156128560324</v>
      </c>
    </row>
    <row r="75" spans="1:31" ht="20.25" customHeight="1">
      <c r="A75" s="10"/>
      <c r="B75" s="55" t="s">
        <v>91</v>
      </c>
      <c r="C75" s="66" t="s">
        <v>69</v>
      </c>
      <c r="D75" s="66"/>
      <c r="E75" s="66"/>
      <c r="F75" s="12"/>
      <c r="G75" s="28">
        <v>7437</v>
      </c>
      <c r="H75" s="29">
        <v>71</v>
      </c>
      <c r="I75" s="34">
        <f t="shared" si="33"/>
        <v>0.018033394799270536</v>
      </c>
      <c r="J75" s="44">
        <v>839</v>
      </c>
      <c r="K75" s="35">
        <f t="shared" si="33"/>
        <v>0.2130988484026476</v>
      </c>
      <c r="L75" s="36">
        <v>5982</v>
      </c>
      <c r="M75" s="34">
        <f t="shared" si="26"/>
        <v>1.5193770097075543</v>
      </c>
      <c r="N75" s="31" t="s">
        <v>28</v>
      </c>
      <c r="O75" s="34" t="s">
        <v>28</v>
      </c>
      <c r="P75" s="29">
        <v>35</v>
      </c>
      <c r="Q75" s="34">
        <f t="shared" si="28"/>
        <v>0.008889701661612237</v>
      </c>
      <c r="R75" s="46">
        <v>415</v>
      </c>
      <c r="S75" s="35">
        <f>R75/$G$54*100</f>
        <v>0.10540646255911652</v>
      </c>
      <c r="T75" s="46">
        <v>1</v>
      </c>
      <c r="U75" s="34">
        <f t="shared" si="37"/>
        <v>0.00025399147604606386</v>
      </c>
      <c r="V75" s="31">
        <v>3</v>
      </c>
      <c r="W75" s="34">
        <f t="shared" si="34"/>
        <v>0.0007619744281381917</v>
      </c>
      <c r="X75" s="29">
        <v>3</v>
      </c>
      <c r="Y75" s="34">
        <f>X75/$G$54*100</f>
        <v>0.0007619744281381917</v>
      </c>
      <c r="Z75" s="31">
        <v>5</v>
      </c>
      <c r="AA75" s="34">
        <f>Z75/$G$54*100</f>
        <v>0.0012699573802303194</v>
      </c>
      <c r="AB75" s="31">
        <v>83</v>
      </c>
      <c r="AC75" s="34">
        <f t="shared" si="30"/>
        <v>0.021081292511823304</v>
      </c>
      <c r="AD75" s="30" t="s">
        <v>28</v>
      </c>
      <c r="AE75" s="47" t="s">
        <v>28</v>
      </c>
    </row>
    <row r="76" spans="1:31" ht="20.25" customHeight="1" thickBot="1">
      <c r="A76" s="13"/>
      <c r="B76" s="56" t="s">
        <v>92</v>
      </c>
      <c r="C76" s="67" t="s">
        <v>70</v>
      </c>
      <c r="D76" s="67"/>
      <c r="E76" s="67"/>
      <c r="F76" s="14"/>
      <c r="G76" s="37">
        <v>18198</v>
      </c>
      <c r="H76" s="38">
        <v>15</v>
      </c>
      <c r="I76" s="39">
        <f>H76/$G$54*100</f>
        <v>0.0038098721406909586</v>
      </c>
      <c r="J76" s="40">
        <v>10</v>
      </c>
      <c r="K76" s="39">
        <f>J76/$G$54*100</f>
        <v>0.002539914760460639</v>
      </c>
      <c r="L76" s="40">
        <v>448</v>
      </c>
      <c r="M76" s="39">
        <f t="shared" si="26"/>
        <v>0.11378818126863662</v>
      </c>
      <c r="N76" s="40">
        <v>45</v>
      </c>
      <c r="O76" s="42">
        <f>N76/$G$54*100</f>
        <v>0.011429616422072875</v>
      </c>
      <c r="P76" s="38">
        <v>37</v>
      </c>
      <c r="Q76" s="39">
        <f t="shared" si="28"/>
        <v>0.009397684613704365</v>
      </c>
      <c r="R76" s="40">
        <v>4</v>
      </c>
      <c r="S76" s="39">
        <f>R76/$G$54*100</f>
        <v>0.0010159659041842554</v>
      </c>
      <c r="T76" s="40">
        <v>5</v>
      </c>
      <c r="U76" s="39">
        <f t="shared" si="37"/>
        <v>0.0012699573802303194</v>
      </c>
      <c r="V76" s="40">
        <v>35</v>
      </c>
      <c r="W76" s="42">
        <f t="shared" si="34"/>
        <v>0.008889701661612237</v>
      </c>
      <c r="X76" s="38">
        <v>1</v>
      </c>
      <c r="Y76" s="39">
        <f>X76/$G$54*100</f>
        <v>0.00025399147604606386</v>
      </c>
      <c r="Z76" s="40">
        <v>1</v>
      </c>
      <c r="AA76" s="39">
        <f>Z76/$G$54*100</f>
        <v>0.00025399147604606386</v>
      </c>
      <c r="AB76" s="40">
        <v>34</v>
      </c>
      <c r="AC76" s="41">
        <f t="shared" si="30"/>
        <v>0.008635710185566171</v>
      </c>
      <c r="AD76" s="43">
        <v>17563</v>
      </c>
      <c r="AE76" s="52">
        <f>AD76/$G$54*100</f>
        <v>4.46085229379702</v>
      </c>
    </row>
    <row r="77" spans="1:4" ht="14.25">
      <c r="A77" s="5"/>
      <c r="B77" s="5"/>
      <c r="C77" s="5"/>
      <c r="D77" s="6"/>
    </row>
    <row r="78" spans="3:4" ht="11.25">
      <c r="C78" s="6"/>
      <c r="D78" s="6"/>
    </row>
    <row r="79" spans="3:4" ht="12" customHeight="1">
      <c r="C79" s="6"/>
      <c r="D79" s="6"/>
    </row>
    <row r="80" spans="3:4" ht="12" customHeight="1">
      <c r="C80" s="6"/>
      <c r="D80" s="6"/>
    </row>
    <row r="81" spans="3:4" ht="12" customHeight="1">
      <c r="C81" s="6"/>
      <c r="D81" s="6"/>
    </row>
    <row r="82" spans="3:4" ht="12" customHeight="1">
      <c r="C82" s="6"/>
      <c r="D82" s="6"/>
    </row>
    <row r="83" spans="3:4" ht="12" customHeight="1">
      <c r="C83" s="6"/>
      <c r="D83" s="6"/>
    </row>
    <row r="84" spans="3:4" ht="12" customHeight="1">
      <c r="C84" s="6"/>
      <c r="D84" s="6"/>
    </row>
    <row r="85" spans="3:4" ht="12" customHeight="1">
      <c r="C85" s="6"/>
      <c r="D85" s="6"/>
    </row>
    <row r="86" spans="3:4" ht="12" customHeight="1">
      <c r="C86" s="6"/>
      <c r="D86" s="6"/>
    </row>
    <row r="87" spans="3:4" ht="12" customHeight="1">
      <c r="C87" s="6"/>
      <c r="D87" s="6"/>
    </row>
    <row r="88" spans="3:4" ht="12" customHeight="1">
      <c r="C88" s="6"/>
      <c r="D88" s="6"/>
    </row>
    <row r="89" spans="3:4" ht="11.25">
      <c r="C89" s="7"/>
      <c r="D89" s="7"/>
    </row>
    <row r="90" spans="3:4" ht="12" customHeight="1">
      <c r="C90" s="6"/>
      <c r="D90" s="6"/>
    </row>
    <row r="91" spans="3:4" ht="12" customHeight="1">
      <c r="C91" s="6"/>
      <c r="D91" s="6"/>
    </row>
    <row r="92" spans="3:4" ht="12" customHeight="1">
      <c r="C92" s="6"/>
      <c r="D92" s="6"/>
    </row>
    <row r="93" spans="3:4" ht="12" customHeight="1">
      <c r="C93" s="6"/>
      <c r="D93" s="6"/>
    </row>
    <row r="94" spans="3:4" ht="11.25">
      <c r="C94" s="6"/>
      <c r="D94" s="6"/>
    </row>
    <row r="95" spans="3:4" ht="11.25">
      <c r="C95" s="6"/>
      <c r="D95" s="6"/>
    </row>
    <row r="96" spans="3:4" ht="11.25">
      <c r="C96" s="6"/>
      <c r="D96" s="6"/>
    </row>
    <row r="97" spans="3:4" ht="11.25">
      <c r="C97" s="6"/>
      <c r="D97" s="6"/>
    </row>
    <row r="98" spans="3:4" ht="11.25">
      <c r="C98" s="6"/>
      <c r="D98" s="6"/>
    </row>
    <row r="99" spans="3:4" ht="11.25">
      <c r="C99" s="6"/>
      <c r="D99" s="6"/>
    </row>
    <row r="100" spans="3:4" ht="12" customHeight="1">
      <c r="C100" s="6"/>
      <c r="D100" s="6"/>
    </row>
    <row r="101" spans="3:4" ht="12" customHeight="1">
      <c r="C101" s="6"/>
      <c r="D101" s="6"/>
    </row>
    <row r="102" spans="3:4" ht="11.25">
      <c r="C102" s="6"/>
      <c r="D102" s="6"/>
    </row>
    <row r="103" spans="3:4" ht="12" customHeight="1">
      <c r="C103" s="6"/>
      <c r="D103" s="6"/>
    </row>
    <row r="104" spans="3:4" ht="12" customHeight="1">
      <c r="C104" s="6"/>
      <c r="D104" s="6"/>
    </row>
    <row r="105" spans="3:4" ht="12" customHeight="1">
      <c r="C105" s="6"/>
      <c r="D105" s="6"/>
    </row>
    <row r="106" spans="3:4" ht="12" customHeight="1">
      <c r="C106" s="6"/>
      <c r="D106" s="6"/>
    </row>
    <row r="107" spans="3:4" ht="12" customHeight="1">
      <c r="C107" s="6"/>
      <c r="D107" s="6"/>
    </row>
    <row r="108" spans="3:4" ht="12" customHeight="1">
      <c r="C108" s="6"/>
      <c r="D108" s="6"/>
    </row>
    <row r="109" spans="3:4" ht="12" customHeight="1">
      <c r="C109" s="6"/>
      <c r="D109" s="6"/>
    </row>
    <row r="110" spans="3:4" ht="12" customHeight="1">
      <c r="C110" s="6"/>
      <c r="D110" s="6"/>
    </row>
    <row r="111" spans="3:4" ht="12" customHeight="1">
      <c r="C111" s="6"/>
      <c r="D111" s="6"/>
    </row>
    <row r="112" spans="3:4" ht="12" customHeight="1">
      <c r="C112" s="6"/>
      <c r="D112" s="6"/>
    </row>
    <row r="113" spans="3:4" ht="11.25">
      <c r="C113" s="7"/>
      <c r="D113" s="7"/>
    </row>
    <row r="114" spans="3:4" ht="12" customHeight="1">
      <c r="C114" s="6"/>
      <c r="D114" s="6"/>
    </row>
    <row r="115" spans="3:4" ht="12" customHeight="1">
      <c r="C115" s="6"/>
      <c r="D115" s="6"/>
    </row>
    <row r="116" spans="3:4" ht="12" customHeight="1">
      <c r="C116" s="6"/>
      <c r="D116" s="6"/>
    </row>
    <row r="117" spans="3:4" ht="12" customHeight="1">
      <c r="C117" s="6"/>
      <c r="D117" s="6"/>
    </row>
    <row r="118" spans="3:4" ht="11.25">
      <c r="C118" s="6"/>
      <c r="D118" s="6"/>
    </row>
    <row r="119" spans="3:4" ht="11.25">
      <c r="C119" s="6"/>
      <c r="D119" s="6"/>
    </row>
    <row r="120" spans="3:4" ht="11.25">
      <c r="C120" s="6"/>
      <c r="D120" s="6"/>
    </row>
    <row r="121" spans="3:4" ht="11.25">
      <c r="C121" s="7"/>
      <c r="D121" s="7"/>
    </row>
    <row r="122" spans="3:4" ht="11.25">
      <c r="C122" s="6"/>
      <c r="D122" s="6"/>
    </row>
    <row r="123" spans="3:4" ht="11.25">
      <c r="C123" s="6"/>
      <c r="D123" s="6"/>
    </row>
    <row r="124" spans="3:4" ht="12" customHeight="1">
      <c r="C124" s="6"/>
      <c r="D124" s="6"/>
    </row>
    <row r="125" spans="3:4" ht="12" customHeight="1">
      <c r="C125" s="6"/>
      <c r="D125" s="6"/>
    </row>
    <row r="126" spans="3:4" ht="11.25">
      <c r="C126" s="6"/>
      <c r="D126" s="6"/>
    </row>
    <row r="127" spans="3:4" ht="12" customHeight="1">
      <c r="C127" s="6"/>
      <c r="D127" s="6"/>
    </row>
    <row r="128" spans="3:4" ht="12" customHeight="1">
      <c r="C128" s="6"/>
      <c r="D128" s="6"/>
    </row>
    <row r="129" spans="3:4" ht="12" customHeight="1">
      <c r="C129" s="6"/>
      <c r="D129" s="6"/>
    </row>
    <row r="130" spans="3:4" ht="12" customHeight="1">
      <c r="C130" s="6"/>
      <c r="D130" s="6"/>
    </row>
    <row r="131" spans="3:4" ht="12" customHeight="1">
      <c r="C131" s="6"/>
      <c r="D131" s="6"/>
    </row>
    <row r="132" spans="3:4" ht="12" customHeight="1">
      <c r="C132" s="6"/>
      <c r="D132" s="6"/>
    </row>
    <row r="133" spans="3:4" ht="12" customHeight="1">
      <c r="C133" s="6"/>
      <c r="D133" s="6"/>
    </row>
    <row r="134" spans="3:4" ht="12" customHeight="1">
      <c r="C134" s="6"/>
      <c r="D134" s="6"/>
    </row>
    <row r="135" spans="3:4" ht="12" customHeight="1">
      <c r="C135" s="6"/>
      <c r="D135" s="6"/>
    </row>
    <row r="136" spans="3:4" ht="12" customHeight="1">
      <c r="C136" s="6"/>
      <c r="D136" s="6"/>
    </row>
    <row r="137" spans="3:4" ht="11.25">
      <c r="C137" s="7"/>
      <c r="D137" s="7"/>
    </row>
    <row r="138" spans="3:4" ht="12" customHeight="1">
      <c r="C138" s="6"/>
      <c r="D138" s="6"/>
    </row>
    <row r="139" spans="3:4" ht="12" customHeight="1">
      <c r="C139" s="6"/>
      <c r="D139" s="6"/>
    </row>
    <row r="140" spans="3:4" ht="12" customHeight="1">
      <c r="C140" s="6"/>
      <c r="D140" s="6"/>
    </row>
    <row r="141" spans="3:4" ht="12" customHeight="1">
      <c r="C141" s="6"/>
      <c r="D141" s="6"/>
    </row>
    <row r="142" spans="3:4" ht="11.25">
      <c r="C142" s="6"/>
      <c r="D142" s="6"/>
    </row>
    <row r="143" spans="3:4" ht="11.25">
      <c r="C143" s="6"/>
      <c r="D143" s="6"/>
    </row>
    <row r="144" spans="3:4" ht="11.25">
      <c r="C144" s="6"/>
      <c r="D144" s="6"/>
    </row>
    <row r="145" spans="3:4" ht="11.25">
      <c r="C145" s="7"/>
      <c r="D145" s="7"/>
    </row>
    <row r="146" spans="3:4" ht="11.25">
      <c r="C146" s="6"/>
      <c r="D146" s="6"/>
    </row>
    <row r="147" spans="3:4" ht="11.25">
      <c r="C147" s="6"/>
      <c r="D147" s="6"/>
    </row>
    <row r="148" spans="3:4" ht="12" customHeight="1">
      <c r="C148" s="6"/>
      <c r="D148" s="6"/>
    </row>
    <row r="149" spans="3:4" ht="12" customHeight="1">
      <c r="C149" s="6"/>
      <c r="D149" s="6"/>
    </row>
    <row r="150" spans="3:4" ht="11.25">
      <c r="C150" s="6"/>
      <c r="D150" s="6"/>
    </row>
    <row r="151" spans="3:4" ht="12" customHeight="1">
      <c r="C151" s="6"/>
      <c r="D151" s="6"/>
    </row>
    <row r="152" spans="3:4" ht="12" customHeight="1">
      <c r="C152" s="6"/>
      <c r="D152" s="6"/>
    </row>
    <row r="153" spans="3:4" ht="12" customHeight="1">
      <c r="C153" s="6"/>
      <c r="D153" s="6"/>
    </row>
    <row r="154" spans="3:4" ht="12" customHeight="1">
      <c r="C154" s="6"/>
      <c r="D154" s="6"/>
    </row>
    <row r="155" spans="3:4" ht="12" customHeight="1">
      <c r="C155" s="6"/>
      <c r="D155" s="6"/>
    </row>
    <row r="156" spans="3:4" ht="12" customHeight="1">
      <c r="C156" s="6"/>
      <c r="D156" s="6"/>
    </row>
    <row r="157" spans="3:4" ht="12" customHeight="1">
      <c r="C157" s="6"/>
      <c r="D157" s="6"/>
    </row>
    <row r="158" spans="3:4" ht="12" customHeight="1">
      <c r="C158" s="6"/>
      <c r="D158" s="6"/>
    </row>
    <row r="159" spans="3:4" ht="12" customHeight="1">
      <c r="C159" s="6"/>
      <c r="D159" s="6"/>
    </row>
    <row r="160" spans="3:4" ht="12" customHeight="1">
      <c r="C160" s="6"/>
      <c r="D160" s="6"/>
    </row>
    <row r="161" spans="3:4" ht="11.25">
      <c r="C161" s="7"/>
      <c r="D161" s="7"/>
    </row>
    <row r="162" spans="3:4" ht="12" customHeight="1">
      <c r="C162" s="6"/>
      <c r="D162" s="6"/>
    </row>
    <row r="163" spans="3:4" ht="12" customHeight="1">
      <c r="C163" s="6"/>
      <c r="D163" s="6"/>
    </row>
    <row r="164" spans="3:4" ht="12" customHeight="1">
      <c r="C164" s="6"/>
      <c r="D164" s="6"/>
    </row>
    <row r="165" spans="3:4" ht="12" customHeight="1">
      <c r="C165" s="6"/>
      <c r="D165" s="6"/>
    </row>
    <row r="166" spans="3:4" ht="11.25">
      <c r="C166" s="6"/>
      <c r="D166" s="6"/>
    </row>
    <row r="167" spans="3:4" ht="11.25">
      <c r="C167" s="6"/>
      <c r="D167" s="6"/>
    </row>
    <row r="168" spans="3:4" ht="11.25">
      <c r="C168" s="6"/>
      <c r="D168" s="6"/>
    </row>
    <row r="169" spans="3:4" ht="11.25">
      <c r="C169" s="6"/>
      <c r="D169" s="6"/>
    </row>
    <row r="170" spans="3:4" ht="11.25">
      <c r="C170" s="6"/>
      <c r="D170" s="6"/>
    </row>
    <row r="171" spans="3:4" ht="11.25">
      <c r="C171" s="6"/>
      <c r="D171" s="6"/>
    </row>
    <row r="172" spans="3:4" ht="12" customHeight="1">
      <c r="C172" s="6"/>
      <c r="D172" s="6"/>
    </row>
    <row r="173" spans="3:4" ht="12" customHeight="1">
      <c r="C173" s="6"/>
      <c r="D173" s="6"/>
    </row>
    <row r="174" spans="3:4" ht="11.25">
      <c r="C174" s="6"/>
      <c r="D174" s="6"/>
    </row>
    <row r="175" spans="3:4" ht="12" customHeight="1">
      <c r="C175" s="6"/>
      <c r="D175" s="6"/>
    </row>
    <row r="176" spans="3:4" ht="12" customHeight="1">
      <c r="C176" s="6"/>
      <c r="D176" s="6"/>
    </row>
    <row r="177" spans="3:4" ht="12" customHeight="1">
      <c r="C177" s="6"/>
      <c r="D177" s="6"/>
    </row>
    <row r="178" spans="3:4" ht="12" customHeight="1">
      <c r="C178" s="6"/>
      <c r="D178" s="6"/>
    </row>
    <row r="179" spans="3:4" ht="12" customHeight="1">
      <c r="C179" s="6"/>
      <c r="D179" s="6"/>
    </row>
    <row r="180" spans="3:4" ht="12" customHeight="1">
      <c r="C180" s="6"/>
      <c r="D180" s="6"/>
    </row>
    <row r="181" spans="3:4" ht="12" customHeight="1">
      <c r="C181" s="6"/>
      <c r="D181" s="6"/>
    </row>
    <row r="182" spans="3:4" ht="12" customHeight="1">
      <c r="C182" s="6"/>
      <c r="D182" s="6"/>
    </row>
    <row r="183" spans="3:4" ht="12" customHeight="1">
      <c r="C183" s="6"/>
      <c r="D183" s="6"/>
    </row>
    <row r="184" spans="3:4" ht="12" customHeight="1">
      <c r="C184" s="6"/>
      <c r="D184" s="6"/>
    </row>
    <row r="185" spans="3:4" ht="11.25">
      <c r="C185" s="7"/>
      <c r="D185" s="7"/>
    </row>
    <row r="186" spans="3:4" ht="12" customHeight="1">
      <c r="C186" s="6"/>
      <c r="D186" s="6"/>
    </row>
    <row r="187" spans="3:4" ht="12" customHeight="1">
      <c r="C187" s="6"/>
      <c r="D187" s="6"/>
    </row>
    <row r="188" spans="3:4" ht="12" customHeight="1">
      <c r="C188" s="6"/>
      <c r="D188" s="6"/>
    </row>
    <row r="189" spans="3:4" ht="12" customHeight="1">
      <c r="C189" s="6"/>
      <c r="D189" s="6"/>
    </row>
    <row r="190" spans="3:4" ht="11.25">
      <c r="C190" s="6"/>
      <c r="D190" s="6"/>
    </row>
    <row r="191" spans="3:4" ht="11.25">
      <c r="C191" s="6"/>
      <c r="D191" s="6"/>
    </row>
    <row r="192" spans="3:4" ht="11.25">
      <c r="C192" s="6"/>
      <c r="D192" s="6"/>
    </row>
    <row r="193" spans="3:4" ht="11.25">
      <c r="C193" s="6"/>
      <c r="D193" s="6"/>
    </row>
    <row r="194" spans="3:4" ht="11.25">
      <c r="C194" s="6"/>
      <c r="D194" s="6"/>
    </row>
    <row r="195" spans="3:4" ht="11.25">
      <c r="C195" s="6"/>
      <c r="D195" s="6"/>
    </row>
    <row r="196" spans="3:4" ht="12" customHeight="1">
      <c r="C196" s="6"/>
      <c r="D196" s="6"/>
    </row>
    <row r="197" spans="3:4" ht="12" customHeight="1">
      <c r="C197" s="6"/>
      <c r="D197" s="6"/>
    </row>
    <row r="198" spans="3:4" ht="11.25">
      <c r="C198" s="6"/>
      <c r="D198" s="6"/>
    </row>
    <row r="199" spans="3:4" ht="12" customHeight="1">
      <c r="C199" s="6"/>
      <c r="D199" s="6"/>
    </row>
    <row r="200" spans="3:4" ht="12" customHeight="1">
      <c r="C200" s="6"/>
      <c r="D200" s="6"/>
    </row>
    <row r="201" spans="3:4" ht="12" customHeight="1">
      <c r="C201" s="6"/>
      <c r="D201" s="6"/>
    </row>
    <row r="202" spans="3:4" ht="12" customHeight="1">
      <c r="C202" s="6"/>
      <c r="D202" s="6"/>
    </row>
    <row r="203" spans="3:4" ht="12" customHeight="1">
      <c r="C203" s="6"/>
      <c r="D203" s="6"/>
    </row>
    <row r="204" spans="3:4" ht="12" customHeight="1">
      <c r="C204" s="6"/>
      <c r="D204" s="6"/>
    </row>
    <row r="205" spans="3:4" ht="12" customHeight="1">
      <c r="C205" s="6"/>
      <c r="D205" s="6"/>
    </row>
    <row r="206" spans="3:4" ht="12" customHeight="1">
      <c r="C206" s="6"/>
      <c r="D206" s="6"/>
    </row>
    <row r="207" spans="3:4" ht="12" customHeight="1">
      <c r="C207" s="6"/>
      <c r="D207" s="6"/>
    </row>
    <row r="208" spans="3:4" ht="12" customHeight="1">
      <c r="C208" s="6"/>
      <c r="D208" s="6"/>
    </row>
    <row r="209" spans="3:4" ht="11.25">
      <c r="C209" s="7"/>
      <c r="D209" s="7"/>
    </row>
    <row r="210" spans="3:4" ht="12" customHeight="1">
      <c r="C210" s="6"/>
      <c r="D210" s="6"/>
    </row>
    <row r="211" spans="3:4" ht="12" customHeight="1">
      <c r="C211" s="6"/>
      <c r="D211" s="6"/>
    </row>
    <row r="212" spans="3:4" ht="12" customHeight="1">
      <c r="C212" s="6"/>
      <c r="D212" s="6"/>
    </row>
    <row r="213" spans="3:4" ht="12" customHeight="1">
      <c r="C213" s="6"/>
      <c r="D213" s="6"/>
    </row>
    <row r="214" spans="3:4" ht="11.25">
      <c r="C214" s="6"/>
      <c r="D214" s="6"/>
    </row>
    <row r="215" spans="3:4" ht="11.25">
      <c r="C215" s="6"/>
      <c r="D215" s="6"/>
    </row>
    <row r="216" spans="3:4" ht="11.25">
      <c r="C216" s="6"/>
      <c r="D216" s="6"/>
    </row>
    <row r="217" spans="3:4" ht="11.25">
      <c r="C217" s="6"/>
      <c r="D217" s="6"/>
    </row>
    <row r="218" spans="3:4" ht="11.25">
      <c r="C218" s="6"/>
      <c r="D218" s="6"/>
    </row>
    <row r="219" spans="3:4" ht="11.25">
      <c r="C219" s="6"/>
      <c r="D219" s="6"/>
    </row>
    <row r="220" spans="3:4" ht="12" customHeight="1">
      <c r="C220" s="6"/>
      <c r="D220" s="6"/>
    </row>
    <row r="221" spans="3:4" ht="12" customHeight="1">
      <c r="C221" s="6"/>
      <c r="D221" s="6"/>
    </row>
    <row r="222" spans="3:4" ht="11.25">
      <c r="C222" s="6"/>
      <c r="D222" s="6"/>
    </row>
    <row r="223" spans="3:4" ht="12" customHeight="1">
      <c r="C223" s="6"/>
      <c r="D223" s="6"/>
    </row>
    <row r="224" spans="3:4" ht="12" customHeight="1">
      <c r="C224" s="6"/>
      <c r="D224" s="6"/>
    </row>
    <row r="225" spans="3:4" ht="12" customHeight="1">
      <c r="C225" s="6"/>
      <c r="D225" s="6"/>
    </row>
    <row r="226" spans="3:4" ht="12" customHeight="1">
      <c r="C226" s="6"/>
      <c r="D226" s="6"/>
    </row>
    <row r="227" spans="3:4" ht="12" customHeight="1">
      <c r="C227" s="6"/>
      <c r="D227" s="6"/>
    </row>
    <row r="228" spans="3:4" ht="12" customHeight="1">
      <c r="C228" s="6"/>
      <c r="D228" s="6"/>
    </row>
    <row r="229" spans="3:4" ht="12" customHeight="1">
      <c r="C229" s="6"/>
      <c r="D229" s="6"/>
    </row>
    <row r="230" spans="3:4" ht="12" customHeight="1">
      <c r="C230" s="6"/>
      <c r="D230" s="6"/>
    </row>
    <row r="231" spans="3:4" ht="12" customHeight="1">
      <c r="C231" s="6"/>
      <c r="D231" s="6"/>
    </row>
    <row r="232" spans="3:4" ht="12" customHeight="1">
      <c r="C232" s="6"/>
      <c r="D232" s="6"/>
    </row>
    <row r="233" spans="3:4" ht="11.25">
      <c r="C233" s="7"/>
      <c r="D233" s="7"/>
    </row>
    <row r="234" spans="3:4" ht="12" customHeight="1">
      <c r="C234" s="6"/>
      <c r="D234" s="6"/>
    </row>
    <row r="235" spans="3:4" ht="12" customHeight="1">
      <c r="C235" s="6"/>
      <c r="D235" s="6"/>
    </row>
    <row r="236" spans="3:4" ht="12" customHeight="1">
      <c r="C236" s="6"/>
      <c r="D236" s="6"/>
    </row>
    <row r="237" spans="3:4" ht="12" customHeight="1">
      <c r="C237" s="6"/>
      <c r="D237" s="6"/>
    </row>
    <row r="238" spans="3:4" ht="11.25">
      <c r="C238" s="6"/>
      <c r="D238" s="6"/>
    </row>
    <row r="239" spans="3:4" ht="11.25">
      <c r="C239" s="6"/>
      <c r="D239" s="6"/>
    </row>
    <row r="240" spans="3:4" ht="11.25">
      <c r="C240" s="6"/>
      <c r="D240" s="6"/>
    </row>
    <row r="241" spans="3:4" ht="11.25">
      <c r="C241" s="6"/>
      <c r="D241" s="6"/>
    </row>
    <row r="242" spans="3:4" ht="11.25">
      <c r="C242" s="6"/>
      <c r="D242" s="6"/>
    </row>
    <row r="243" spans="3:4" ht="11.25">
      <c r="C243" s="6"/>
      <c r="D243" s="6"/>
    </row>
    <row r="244" spans="3:4" ht="12" customHeight="1">
      <c r="C244" s="6"/>
      <c r="D244" s="6"/>
    </row>
    <row r="245" spans="3:4" ht="12" customHeight="1">
      <c r="C245" s="6"/>
      <c r="D245" s="6"/>
    </row>
    <row r="246" spans="3:4" ht="11.25">
      <c r="C246" s="6"/>
      <c r="D246" s="6"/>
    </row>
    <row r="247" spans="3:4" ht="12" customHeight="1">
      <c r="C247" s="6"/>
      <c r="D247" s="6"/>
    </row>
    <row r="248" spans="3:4" ht="12" customHeight="1">
      <c r="C248" s="6"/>
      <c r="D248" s="6"/>
    </row>
    <row r="249" spans="3:4" ht="12" customHeight="1">
      <c r="C249" s="6"/>
      <c r="D249" s="6"/>
    </row>
    <row r="250" spans="3:4" ht="12" customHeight="1">
      <c r="C250" s="6"/>
      <c r="D250" s="6"/>
    </row>
    <row r="251" spans="3:4" ht="12" customHeight="1">
      <c r="C251" s="6"/>
      <c r="D251" s="6"/>
    </row>
    <row r="252" spans="3:4" ht="12" customHeight="1">
      <c r="C252" s="6"/>
      <c r="D252" s="6"/>
    </row>
    <row r="253" spans="3:4" ht="12" customHeight="1">
      <c r="C253" s="6"/>
      <c r="D253" s="6"/>
    </row>
    <row r="254" spans="3:4" ht="12" customHeight="1">
      <c r="C254" s="6"/>
      <c r="D254" s="6"/>
    </row>
    <row r="255" spans="3:4" ht="12" customHeight="1">
      <c r="C255" s="6"/>
      <c r="D255" s="6"/>
    </row>
    <row r="256" spans="3:4" ht="12" customHeight="1">
      <c r="C256" s="6"/>
      <c r="D256" s="6"/>
    </row>
    <row r="257" spans="3:4" ht="11.25">
      <c r="C257" s="7"/>
      <c r="D257" s="7"/>
    </row>
    <row r="258" spans="3:4" ht="12" customHeight="1">
      <c r="C258" s="6"/>
      <c r="D258" s="6"/>
    </row>
    <row r="259" spans="3:4" ht="12" customHeight="1">
      <c r="C259" s="6"/>
      <c r="D259" s="6"/>
    </row>
    <row r="260" spans="3:4" ht="12" customHeight="1">
      <c r="C260" s="6"/>
      <c r="D260" s="6"/>
    </row>
    <row r="261" spans="3:4" ht="12" customHeight="1">
      <c r="C261" s="6"/>
      <c r="D261" s="6"/>
    </row>
    <row r="262" spans="3:4" ht="11.25">
      <c r="C262" s="6"/>
      <c r="D262" s="6"/>
    </row>
    <row r="263" spans="3:4" ht="11.25">
      <c r="C263" s="6"/>
      <c r="D263" s="6"/>
    </row>
    <row r="264" spans="3:4" ht="11.25">
      <c r="C264" s="6"/>
      <c r="D264" s="6"/>
    </row>
    <row r="265" spans="3:4" ht="11.25">
      <c r="C265" s="7"/>
      <c r="D265" s="7"/>
    </row>
    <row r="266" spans="3:4" ht="11.25">
      <c r="C266" s="6"/>
      <c r="D266" s="6"/>
    </row>
    <row r="267" spans="3:4" ht="11.25">
      <c r="C267" s="6"/>
      <c r="D267" s="6"/>
    </row>
    <row r="268" spans="3:4" ht="12" customHeight="1">
      <c r="C268" s="6"/>
      <c r="D268" s="6"/>
    </row>
    <row r="269" spans="3:4" ht="12" customHeight="1">
      <c r="C269" s="6"/>
      <c r="D269" s="6"/>
    </row>
    <row r="270" spans="3:4" ht="11.25">
      <c r="C270" s="6"/>
      <c r="D270" s="6"/>
    </row>
    <row r="271" spans="3:4" ht="12" customHeight="1">
      <c r="C271" s="6"/>
      <c r="D271" s="6"/>
    </row>
    <row r="272" spans="3:4" ht="12" customHeight="1">
      <c r="C272" s="6"/>
      <c r="D272" s="6"/>
    </row>
    <row r="273" spans="3:4" ht="12" customHeight="1">
      <c r="C273" s="6"/>
      <c r="D273" s="6"/>
    </row>
    <row r="274" spans="3:4" ht="12" customHeight="1">
      <c r="C274" s="6"/>
      <c r="D274" s="6"/>
    </row>
    <row r="275" spans="3:4" ht="12" customHeight="1">
      <c r="C275" s="6"/>
      <c r="D275" s="6"/>
    </row>
    <row r="276" spans="3:4" ht="12" customHeight="1">
      <c r="C276" s="6"/>
      <c r="D276" s="6"/>
    </row>
    <row r="277" spans="3:4" ht="12" customHeight="1">
      <c r="C277" s="6"/>
      <c r="D277" s="6"/>
    </row>
    <row r="278" spans="3:4" ht="12" customHeight="1">
      <c r="C278" s="6"/>
      <c r="D278" s="6"/>
    </row>
    <row r="279" spans="3:4" ht="12" customHeight="1">
      <c r="C279" s="6"/>
      <c r="D279" s="6"/>
    </row>
    <row r="280" spans="3:4" ht="12" customHeight="1">
      <c r="C280" s="6"/>
      <c r="D280" s="6"/>
    </row>
    <row r="281" spans="3:4" ht="11.25">
      <c r="C281" s="7"/>
      <c r="D281" s="7"/>
    </row>
    <row r="282" spans="3:4" ht="12" customHeight="1">
      <c r="C282" s="6"/>
      <c r="D282" s="6"/>
    </row>
    <row r="283" spans="3:4" ht="12" customHeight="1">
      <c r="C283" s="6"/>
      <c r="D283" s="6"/>
    </row>
    <row r="284" spans="3:4" ht="12" customHeight="1">
      <c r="C284" s="6"/>
      <c r="D284" s="6"/>
    </row>
    <row r="285" spans="3:4" ht="12" customHeight="1">
      <c r="C285" s="6"/>
      <c r="D285" s="6"/>
    </row>
    <row r="286" spans="3:4" ht="11.25">
      <c r="C286" s="6"/>
      <c r="D286" s="6"/>
    </row>
    <row r="287" spans="3:4" ht="11.25">
      <c r="C287" s="6"/>
      <c r="D287" s="6"/>
    </row>
    <row r="288" spans="3:4" ht="11.25">
      <c r="C288" s="6"/>
      <c r="D288" s="6"/>
    </row>
    <row r="289" spans="3:4" ht="11.25">
      <c r="C289" s="6"/>
      <c r="D289" s="6"/>
    </row>
    <row r="290" spans="3:4" ht="11.25">
      <c r="C290" s="6"/>
      <c r="D290" s="6"/>
    </row>
    <row r="291" spans="3:4" ht="11.25">
      <c r="C291" s="6"/>
      <c r="D291" s="6"/>
    </row>
    <row r="292" spans="3:4" ht="12" customHeight="1">
      <c r="C292" s="6"/>
      <c r="D292" s="6"/>
    </row>
    <row r="293" spans="3:4" ht="12" customHeight="1">
      <c r="C293" s="6"/>
      <c r="D293" s="6"/>
    </row>
    <row r="294" spans="3:4" ht="11.25">
      <c r="C294" s="6"/>
      <c r="D294" s="6"/>
    </row>
    <row r="295" spans="3:4" ht="12" customHeight="1">
      <c r="C295" s="6"/>
      <c r="D295" s="6"/>
    </row>
    <row r="296" spans="3:4" ht="12" customHeight="1">
      <c r="C296" s="6"/>
      <c r="D296" s="6"/>
    </row>
    <row r="297" spans="3:4" ht="12" customHeight="1">
      <c r="C297" s="6"/>
      <c r="D297" s="6"/>
    </row>
    <row r="298" spans="3:4" ht="12" customHeight="1">
      <c r="C298" s="6"/>
      <c r="D298" s="6"/>
    </row>
    <row r="299" spans="3:4" ht="12" customHeight="1">
      <c r="C299" s="6"/>
      <c r="D299" s="6"/>
    </row>
    <row r="300" spans="3:4" ht="12" customHeight="1">
      <c r="C300" s="6"/>
      <c r="D300" s="6"/>
    </row>
    <row r="301" spans="3:4" ht="12" customHeight="1">
      <c r="C301" s="6"/>
      <c r="D301" s="6"/>
    </row>
    <row r="302" spans="3:4" ht="12" customHeight="1">
      <c r="C302" s="6"/>
      <c r="D302" s="6"/>
    </row>
    <row r="303" spans="3:4" ht="12" customHeight="1">
      <c r="C303" s="6"/>
      <c r="D303" s="6"/>
    </row>
    <row r="304" spans="3:4" ht="12" customHeight="1">
      <c r="C304" s="6"/>
      <c r="D304" s="6"/>
    </row>
    <row r="305" spans="3:4" ht="11.25">
      <c r="C305" s="7"/>
      <c r="D305" s="7"/>
    </row>
    <row r="306" spans="3:4" ht="12" customHeight="1">
      <c r="C306" s="6"/>
      <c r="D306" s="6"/>
    </row>
    <row r="307" spans="3:4" ht="12" customHeight="1">
      <c r="C307" s="6"/>
      <c r="D307" s="6"/>
    </row>
    <row r="308" spans="3:4" ht="12" customHeight="1">
      <c r="C308" s="6"/>
      <c r="D308" s="6"/>
    </row>
    <row r="309" spans="3:4" ht="12" customHeight="1">
      <c r="C309" s="6"/>
      <c r="D309" s="6"/>
    </row>
    <row r="310" spans="3:4" ht="11.25">
      <c r="C310" s="6"/>
      <c r="D310" s="6"/>
    </row>
    <row r="311" spans="3:4" ht="11.25">
      <c r="C311" s="6"/>
      <c r="D311" s="6"/>
    </row>
    <row r="312" spans="3:4" ht="11.25">
      <c r="C312" s="6"/>
      <c r="D312" s="6"/>
    </row>
    <row r="313" spans="3:4" ht="11.25">
      <c r="C313" s="7"/>
      <c r="D313" s="7"/>
    </row>
    <row r="314" spans="3:4" ht="11.25">
      <c r="C314" s="6"/>
      <c r="D314" s="6"/>
    </row>
    <row r="315" spans="3:4" ht="11.25">
      <c r="C315" s="6"/>
      <c r="D315" s="6"/>
    </row>
    <row r="316" spans="3:4" ht="12" customHeight="1">
      <c r="C316" s="7"/>
      <c r="D316" s="7"/>
    </row>
    <row r="317" spans="3:4" ht="12" customHeight="1">
      <c r="C317" s="7"/>
      <c r="D317" s="7"/>
    </row>
    <row r="318" spans="3:4" ht="11.25">
      <c r="C318" s="6"/>
      <c r="D318" s="6"/>
    </row>
    <row r="319" spans="3:4" ht="12" customHeight="1">
      <c r="C319" s="6"/>
      <c r="D319" s="6"/>
    </row>
    <row r="320" spans="3:4" ht="12" customHeight="1">
      <c r="C320" s="6"/>
      <c r="D320" s="6"/>
    </row>
    <row r="321" spans="3:4" ht="12" customHeight="1">
      <c r="C321" s="6"/>
      <c r="D321" s="6"/>
    </row>
    <row r="322" spans="3:4" ht="12" customHeight="1">
      <c r="C322" s="6"/>
      <c r="D322" s="6"/>
    </row>
    <row r="323" spans="3:4" ht="12" customHeight="1">
      <c r="C323" s="6"/>
      <c r="D323" s="6"/>
    </row>
    <row r="324" spans="3:4" ht="12" customHeight="1">
      <c r="C324" s="6"/>
      <c r="D324" s="6"/>
    </row>
    <row r="325" spans="3:4" ht="12" customHeight="1">
      <c r="C325" s="6"/>
      <c r="D325" s="6"/>
    </row>
    <row r="326" spans="3:4" ht="12" customHeight="1">
      <c r="C326" s="6"/>
      <c r="D326" s="6"/>
    </row>
    <row r="327" spans="3:4" ht="12" customHeight="1">
      <c r="C327" s="6"/>
      <c r="D327" s="6"/>
    </row>
    <row r="328" spans="3:4" ht="12" customHeight="1">
      <c r="C328" s="6"/>
      <c r="D328" s="6"/>
    </row>
    <row r="329" spans="3:4" ht="11.25">
      <c r="C329" s="7"/>
      <c r="D329" s="7"/>
    </row>
    <row r="330" spans="3:4" ht="12" customHeight="1">
      <c r="C330" s="6"/>
      <c r="D330" s="6"/>
    </row>
    <row r="331" spans="3:4" ht="12" customHeight="1">
      <c r="C331" s="6"/>
      <c r="D331" s="6"/>
    </row>
    <row r="332" spans="3:4" ht="12" customHeight="1">
      <c r="C332" s="6"/>
      <c r="D332" s="6"/>
    </row>
    <row r="333" spans="3:4" ht="12" customHeight="1">
      <c r="C333" s="6"/>
      <c r="D333" s="6"/>
    </row>
    <row r="334" spans="3:4" ht="11.25">
      <c r="C334" s="6"/>
      <c r="D334" s="6"/>
    </row>
    <row r="335" spans="3:4" ht="11.25">
      <c r="C335" s="6"/>
      <c r="D335" s="6"/>
    </row>
    <row r="336" spans="3:4" ht="11.25">
      <c r="C336" s="6"/>
      <c r="D336" s="6"/>
    </row>
    <row r="337" spans="3:4" ht="11.25">
      <c r="C337" s="7"/>
      <c r="D337" s="7"/>
    </row>
    <row r="338" spans="3:4" ht="11.25">
      <c r="C338" s="6"/>
      <c r="D338" s="6"/>
    </row>
    <row r="339" spans="3:4" ht="11.25">
      <c r="C339" s="6"/>
      <c r="D339" s="6"/>
    </row>
    <row r="340" spans="3:4" ht="12" customHeight="1">
      <c r="C340" s="7"/>
      <c r="D340" s="7"/>
    </row>
    <row r="341" spans="3:4" ht="12" customHeight="1">
      <c r="C341" s="7"/>
      <c r="D341" s="7"/>
    </row>
    <row r="342" spans="3:4" ht="11.25">
      <c r="C342" s="6"/>
      <c r="D342" s="6"/>
    </row>
    <row r="343" spans="3:4" ht="12" customHeight="1">
      <c r="C343" s="6"/>
      <c r="D343" s="6"/>
    </row>
    <row r="344" spans="3:4" ht="12" customHeight="1">
      <c r="C344" s="6"/>
      <c r="D344" s="6"/>
    </row>
    <row r="345" spans="3:4" ht="12" customHeight="1">
      <c r="C345" s="6"/>
      <c r="D345" s="6"/>
    </row>
    <row r="346" spans="3:4" ht="12" customHeight="1">
      <c r="C346" s="6"/>
      <c r="D346" s="6"/>
    </row>
    <row r="347" spans="3:4" ht="12" customHeight="1">
      <c r="C347" s="6"/>
      <c r="D347" s="6"/>
    </row>
    <row r="348" spans="3:4" ht="12" customHeight="1">
      <c r="C348" s="6"/>
      <c r="D348" s="6"/>
    </row>
    <row r="349" spans="3:4" ht="12" customHeight="1">
      <c r="C349" s="6"/>
      <c r="D349" s="6"/>
    </row>
    <row r="350" spans="3:4" ht="12" customHeight="1">
      <c r="C350" s="6"/>
      <c r="D350" s="6"/>
    </row>
    <row r="351" spans="3:4" ht="12" customHeight="1">
      <c r="C351" s="6"/>
      <c r="D351" s="6"/>
    </row>
    <row r="352" spans="3:4" ht="12" customHeight="1">
      <c r="C352" s="6"/>
      <c r="D352" s="6"/>
    </row>
    <row r="353" spans="3:4" ht="11.25">
      <c r="C353" s="7"/>
      <c r="D353" s="7"/>
    </row>
    <row r="354" spans="3:4" ht="12" customHeight="1">
      <c r="C354" s="6"/>
      <c r="D354" s="6"/>
    </row>
    <row r="355" spans="3:4" ht="12" customHeight="1">
      <c r="C355" s="6"/>
      <c r="D355" s="6"/>
    </row>
    <row r="356" spans="3:4" ht="12" customHeight="1">
      <c r="C356" s="6"/>
      <c r="D356" s="6"/>
    </row>
    <row r="357" spans="3:4" ht="12" customHeight="1">
      <c r="C357" s="6"/>
      <c r="D357" s="6"/>
    </row>
    <row r="358" spans="3:4" ht="11.25">
      <c r="C358" s="6"/>
      <c r="D358" s="6"/>
    </row>
    <row r="359" spans="3:4" ht="11.25">
      <c r="C359" s="6"/>
      <c r="D359" s="6"/>
    </row>
    <row r="360" spans="3:4" ht="11.25">
      <c r="C360" s="6"/>
      <c r="D360" s="6"/>
    </row>
    <row r="361" spans="3:4" ht="11.25">
      <c r="C361" s="7"/>
      <c r="D361" s="7"/>
    </row>
    <row r="362" spans="3:4" ht="11.25">
      <c r="C362" s="6"/>
      <c r="D362" s="6"/>
    </row>
    <row r="363" spans="3:4" ht="11.25">
      <c r="C363" s="6"/>
      <c r="D363" s="6"/>
    </row>
    <row r="364" spans="3:4" ht="12" customHeight="1">
      <c r="C364" s="7"/>
      <c r="D364" s="7"/>
    </row>
    <row r="365" spans="3:4" ht="12" customHeight="1">
      <c r="C365" s="7"/>
      <c r="D365" s="7"/>
    </row>
    <row r="366" spans="3:4" ht="11.25">
      <c r="C366" s="6"/>
      <c r="D366" s="6"/>
    </row>
    <row r="367" spans="3:4" ht="12" customHeight="1">
      <c r="C367" s="6"/>
      <c r="D367" s="6"/>
    </row>
    <row r="368" spans="3:4" ht="12" customHeight="1">
      <c r="C368" s="6"/>
      <c r="D368" s="6"/>
    </row>
    <row r="369" spans="3:4" ht="12" customHeight="1">
      <c r="C369" s="6"/>
      <c r="D369" s="6"/>
    </row>
    <row r="370" spans="3:4" ht="12" customHeight="1">
      <c r="C370" s="6"/>
      <c r="D370" s="6"/>
    </row>
    <row r="371" spans="3:4" ht="12" customHeight="1">
      <c r="C371" s="6"/>
      <c r="D371" s="6"/>
    </row>
    <row r="372" spans="3:4" ht="12" customHeight="1">
      <c r="C372" s="6"/>
      <c r="D372" s="6"/>
    </row>
    <row r="373" spans="3:4" ht="12" customHeight="1">
      <c r="C373" s="7"/>
      <c r="D373" s="7"/>
    </row>
    <row r="374" spans="3:4" ht="12" customHeight="1">
      <c r="C374" s="6"/>
      <c r="D374" s="6"/>
    </row>
    <row r="375" spans="3:4" ht="12" customHeight="1">
      <c r="C375" s="6"/>
      <c r="D375" s="6"/>
    </row>
    <row r="376" spans="3:4" ht="12" customHeight="1">
      <c r="C376" s="6"/>
      <c r="D376" s="6"/>
    </row>
    <row r="377" spans="3:4" ht="11.25">
      <c r="C377" s="7"/>
      <c r="D377" s="7"/>
    </row>
    <row r="378" spans="3:4" ht="12" customHeight="1">
      <c r="C378" s="6"/>
      <c r="D378" s="6"/>
    </row>
    <row r="379" spans="3:4" ht="12" customHeight="1">
      <c r="C379" s="6"/>
      <c r="D379" s="6"/>
    </row>
    <row r="380" spans="3:4" ht="12" customHeight="1">
      <c r="C380" s="6"/>
      <c r="D380" s="6"/>
    </row>
    <row r="381" spans="3:4" ht="12" customHeight="1">
      <c r="C381" s="6"/>
      <c r="D381" s="6"/>
    </row>
    <row r="382" spans="3:4" ht="11.25">
      <c r="C382" s="6"/>
      <c r="D382" s="6"/>
    </row>
    <row r="383" spans="3:4" ht="11.25">
      <c r="C383" s="6"/>
      <c r="D383" s="6"/>
    </row>
    <row r="384" spans="3:4" ht="11.25">
      <c r="C384" s="6"/>
      <c r="D384" s="6"/>
    </row>
    <row r="385" spans="3:4" ht="11.25">
      <c r="C385" s="7"/>
      <c r="D385" s="7"/>
    </row>
    <row r="386" spans="3:4" ht="11.25">
      <c r="C386" s="6"/>
      <c r="D386" s="6"/>
    </row>
    <row r="387" spans="3:4" ht="11.25">
      <c r="C387" s="6"/>
      <c r="D387" s="6"/>
    </row>
    <row r="388" spans="3:4" ht="12" customHeight="1">
      <c r="C388" s="7"/>
      <c r="D388" s="7"/>
    </row>
    <row r="389" spans="3:4" ht="12" customHeight="1">
      <c r="C389" s="7"/>
      <c r="D389" s="7"/>
    </row>
    <row r="390" spans="3:4" ht="11.25">
      <c r="C390" s="6"/>
      <c r="D390" s="6"/>
    </row>
    <row r="391" spans="3:4" ht="12" customHeight="1">
      <c r="C391" s="6"/>
      <c r="D391" s="6"/>
    </row>
    <row r="392" spans="3:4" ht="12" customHeight="1">
      <c r="C392" s="6"/>
      <c r="D392" s="6"/>
    </row>
    <row r="393" spans="3:4" ht="12" customHeight="1">
      <c r="C393" s="6"/>
      <c r="D393" s="6"/>
    </row>
    <row r="394" spans="3:4" ht="12" customHeight="1">
      <c r="C394" s="6"/>
      <c r="D394" s="6"/>
    </row>
    <row r="395" spans="3:4" ht="12" customHeight="1">
      <c r="C395" s="6"/>
      <c r="D395" s="6"/>
    </row>
    <row r="396" spans="3:4" ht="12" customHeight="1">
      <c r="C396" s="6"/>
      <c r="D396" s="6"/>
    </row>
    <row r="397" spans="3:4" ht="12" customHeight="1">
      <c r="C397" s="6"/>
      <c r="D397" s="6"/>
    </row>
    <row r="398" spans="3:4" ht="12" customHeight="1">
      <c r="C398" s="6"/>
      <c r="D398" s="6"/>
    </row>
    <row r="399" spans="3:4" ht="12" customHeight="1">
      <c r="C399" s="7"/>
      <c r="D399" s="7"/>
    </row>
    <row r="400" spans="3:4" ht="12" customHeight="1">
      <c r="C400" s="6"/>
      <c r="D400" s="6"/>
    </row>
    <row r="401" spans="3:4" ht="11.25">
      <c r="C401" s="7"/>
      <c r="D401" s="7"/>
    </row>
    <row r="402" spans="3:4" ht="12" customHeight="1">
      <c r="C402" s="6"/>
      <c r="D402" s="6"/>
    </row>
    <row r="403" spans="3:4" ht="12" customHeight="1">
      <c r="C403" s="6"/>
      <c r="D403" s="6"/>
    </row>
    <row r="404" spans="3:4" ht="12" customHeight="1">
      <c r="C404" s="6"/>
      <c r="D404" s="6"/>
    </row>
    <row r="405" spans="3:4" ht="11.25">
      <c r="C405" s="7"/>
      <c r="D405" s="7"/>
    </row>
    <row r="406" spans="3:4" ht="12" customHeight="1">
      <c r="C406" s="6"/>
      <c r="D406" s="6"/>
    </row>
    <row r="407" spans="3:4" ht="11.25">
      <c r="C407" s="6"/>
      <c r="D407" s="6"/>
    </row>
    <row r="408" spans="3:4" ht="11.25">
      <c r="C408" s="6"/>
      <c r="D408" s="6"/>
    </row>
    <row r="409" spans="3:4" ht="11.25">
      <c r="C409" s="6"/>
      <c r="D409" s="6"/>
    </row>
    <row r="410" spans="3:4" ht="11.25">
      <c r="C410" s="6"/>
      <c r="D410" s="6"/>
    </row>
    <row r="411" spans="3:4" ht="11.25">
      <c r="C411" s="6"/>
      <c r="D411" s="6"/>
    </row>
    <row r="412" spans="3:4" ht="11.25">
      <c r="C412" s="6"/>
      <c r="D412" s="6"/>
    </row>
    <row r="413" spans="3:4" ht="12" customHeight="1">
      <c r="C413" s="6"/>
      <c r="D413" s="6"/>
    </row>
    <row r="414" spans="3:4" ht="12" customHeight="1">
      <c r="C414" s="6"/>
      <c r="D414" s="6"/>
    </row>
    <row r="415" spans="3:4" ht="11.25">
      <c r="C415" s="6"/>
      <c r="D415" s="6"/>
    </row>
    <row r="416" spans="3:4" ht="12" customHeight="1">
      <c r="C416" s="6"/>
      <c r="D416" s="6"/>
    </row>
    <row r="417" spans="3:4" ht="12" customHeight="1">
      <c r="C417" s="6"/>
      <c r="D417" s="6"/>
    </row>
    <row r="418" spans="3:4" ht="12" customHeight="1">
      <c r="C418" s="6"/>
      <c r="D418" s="6"/>
    </row>
    <row r="419" spans="3:4" ht="12" customHeight="1">
      <c r="C419" s="6"/>
      <c r="D419" s="6"/>
    </row>
    <row r="420" spans="3:4" ht="12" customHeight="1">
      <c r="C420" s="6"/>
      <c r="D420" s="6"/>
    </row>
    <row r="421" spans="3:4" ht="12" customHeight="1">
      <c r="C421" s="6"/>
      <c r="D421" s="6"/>
    </row>
    <row r="422" spans="3:4" ht="12" customHeight="1">
      <c r="C422" s="6"/>
      <c r="D422" s="6"/>
    </row>
    <row r="423" spans="3:4" ht="12" customHeight="1">
      <c r="C423" s="6"/>
      <c r="D423" s="6"/>
    </row>
    <row r="424" spans="3:4" ht="12" customHeight="1">
      <c r="C424" s="6"/>
      <c r="D424" s="6"/>
    </row>
    <row r="425" spans="3:4" ht="12" customHeight="1">
      <c r="C425" s="6"/>
      <c r="D425" s="6"/>
    </row>
    <row r="426" spans="3:4" ht="11.25">
      <c r="C426" s="7"/>
      <c r="D426" s="7"/>
    </row>
    <row r="427" spans="3:4" ht="12" customHeight="1">
      <c r="C427" s="6"/>
      <c r="D427" s="6"/>
    </row>
    <row r="428" spans="3:4" ht="12" customHeight="1">
      <c r="C428" s="6"/>
      <c r="D428" s="6"/>
    </row>
    <row r="429" spans="3:4" ht="12" customHeight="1">
      <c r="C429" s="6"/>
      <c r="D429" s="6"/>
    </row>
  </sheetData>
  <sheetProtection/>
  <mergeCells count="89">
    <mergeCell ref="AD3:AE3"/>
    <mergeCell ref="AB3:AC3"/>
    <mergeCell ref="Z3:AA3"/>
    <mergeCell ref="X3:Y3"/>
    <mergeCell ref="AD4:AE6"/>
    <mergeCell ref="AB4:AC6"/>
    <mergeCell ref="Z4:AA6"/>
    <mergeCell ref="X4:Y6"/>
    <mergeCell ref="N3:O3"/>
    <mergeCell ref="L3:M3"/>
    <mergeCell ref="J3:K3"/>
    <mergeCell ref="H3:I3"/>
    <mergeCell ref="V3:W3"/>
    <mergeCell ref="T3:U3"/>
    <mergeCell ref="R3:S3"/>
    <mergeCell ref="P3:Q3"/>
    <mergeCell ref="G3:G7"/>
    <mergeCell ref="C28:E28"/>
    <mergeCell ref="C27:E27"/>
    <mergeCell ref="C26:E26"/>
    <mergeCell ref="C25:E25"/>
    <mergeCell ref="C24:E24"/>
    <mergeCell ref="C23:E23"/>
    <mergeCell ref="B8:E8"/>
    <mergeCell ref="C10:E10"/>
    <mergeCell ref="C12:E12"/>
    <mergeCell ref="V4:W6"/>
    <mergeCell ref="T4:U6"/>
    <mergeCell ref="R4:S6"/>
    <mergeCell ref="H4:I6"/>
    <mergeCell ref="P4:Q6"/>
    <mergeCell ref="N4:O6"/>
    <mergeCell ref="L4:M6"/>
    <mergeCell ref="J4:K6"/>
    <mergeCell ref="C16:E16"/>
    <mergeCell ref="C17:E17"/>
    <mergeCell ref="C18:E18"/>
    <mergeCell ref="C19:E19"/>
    <mergeCell ref="A3:F7"/>
    <mergeCell ref="C13:E13"/>
    <mergeCell ref="C14:E14"/>
    <mergeCell ref="C15:E15"/>
    <mergeCell ref="C20:E20"/>
    <mergeCell ref="C21:E21"/>
    <mergeCell ref="C22:E22"/>
    <mergeCell ref="C46:E46"/>
    <mergeCell ref="C40:E40"/>
    <mergeCell ref="C41:E41"/>
    <mergeCell ref="C42:E42"/>
    <mergeCell ref="C43:E43"/>
    <mergeCell ref="C44:E44"/>
    <mergeCell ref="C45:E45"/>
    <mergeCell ref="C47:E47"/>
    <mergeCell ref="C29:E29"/>
    <mergeCell ref="C30:E30"/>
    <mergeCell ref="C31:E31"/>
    <mergeCell ref="C33:E33"/>
    <mergeCell ref="C35:E35"/>
    <mergeCell ref="C36:E36"/>
    <mergeCell ref="C37:E37"/>
    <mergeCell ref="C38:E38"/>
    <mergeCell ref="C39:E39"/>
    <mergeCell ref="C52:E52"/>
    <mergeCell ref="C53:E53"/>
    <mergeCell ref="C54:E54"/>
    <mergeCell ref="C56:E56"/>
    <mergeCell ref="C50:E50"/>
    <mergeCell ref="C48:E48"/>
    <mergeCell ref="C49:E49"/>
    <mergeCell ref="C51:E51"/>
    <mergeCell ref="C58:E58"/>
    <mergeCell ref="C75:E75"/>
    <mergeCell ref="C76:E76"/>
    <mergeCell ref="C65:E65"/>
    <mergeCell ref="C66:E66"/>
    <mergeCell ref="C67:E67"/>
    <mergeCell ref="C68:E68"/>
    <mergeCell ref="C59:E59"/>
    <mergeCell ref="C60:E60"/>
    <mergeCell ref="C73:E73"/>
    <mergeCell ref="C74:E74"/>
    <mergeCell ref="C61:E61"/>
    <mergeCell ref="C62:E62"/>
    <mergeCell ref="C63:E63"/>
    <mergeCell ref="C64:E64"/>
    <mergeCell ref="C69:E69"/>
    <mergeCell ref="C70:E70"/>
    <mergeCell ref="C71:E71"/>
    <mergeCell ref="C72:E72"/>
  </mergeCells>
  <printOptions/>
  <pageMargins left="0.5905511811023623" right="0.2755905511811024" top="0.5511811023622047" bottom="0.5511811023622047" header="0.5118110236220472" footer="0.5118110236220472"/>
  <pageSetup fitToHeight="1" fitToWidth="1" horizontalDpi="600" verticalDpi="600" orientation="landscape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2022-07-12T01:34:55Z</dcterms:created>
  <dcterms:modified xsi:type="dcterms:W3CDTF">2022-07-12T01:35:07Z</dcterms:modified>
  <cp:category/>
  <cp:version/>
  <cp:contentType/>
  <cp:contentStatus/>
</cp:coreProperties>
</file>