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19" activeTab="1"/>
  </bookViews>
  <sheets>
    <sheet name="市町村別" sheetId="1" r:id="rId1"/>
    <sheet name="年齢階級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<sst xmlns="http://schemas.openxmlformats.org/spreadsheetml/2006/main" count="218" uniqueCount="190">
  <si>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</si>
  <si>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</si>
  <si>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</si>
  <si>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</si>
  <si>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</si>
  <si>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</si>
  <si>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</si>
  <si>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</si>
  <si>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</si>
  <si>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</si>
  <si>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</si>
  <si>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</si>
  <si>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</si>
  <si>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</si>
  <si>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</si>
  <si>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</si>
  <si>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</si>
  <si>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</si>
  <si>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</si>
  <si>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</si>
  <si>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</si>
  <si>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</si>
  <si>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</si>
  <si>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</si>
  <si>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</si>
  <si>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</si>
  <si>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</si>
  <si>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</si>
  <si>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</si>
  <si>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</si>
  <si>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</si>
  <si>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</si>
  <si>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</si>
  <si>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</si>
  <si>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</si>
  <si>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</si>
  <si>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</si>
  <si>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</si>
  <si>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</si>
  <si>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</si>
  <si>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</si>
  <si>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</si>
  <si>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</si>
  <si>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</si>
  <si>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</si>
  <si>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</si>
  <si>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</si>
  <si>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</si>
  <si>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</si>
  <si>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</si>
  <si>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</si>
  <si>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</si>
  <si>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</si>
  <si>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</si>
  <si>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</si>
  <si>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</si>
  <si>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</si>
  <si>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</si>
  <si>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</si>
  <si>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</si>
  <si>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</si>
  <si>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</si>
  <si>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</si>
  <si>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</si>
  <si>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</si>
  <si>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</si>
  <si>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</si>
  <si>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</si>
  <si>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</si>
  <si>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</si>
  <si>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</si>
  <si>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</si>
  <si>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</si>
  <si>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</si>
  <si>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</si>
  <si>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</si>
  <si>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</si>
  <si>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</si>
  <si>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</si>
  <si>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</si>
  <si>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</si>
  <si>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</si>
  <si>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</si>
  <si>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</si>
  <si>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</si>
  <si>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B</t>
  </si>
  <si>
    <t>C</t>
  </si>
  <si>
    <t>C/B</t>
  </si>
  <si>
    <t>受診率</t>
  </si>
  <si>
    <t>対象者率</t>
  </si>
  <si>
    <t>B/A</t>
  </si>
  <si>
    <t>要精検者数</t>
  </si>
  <si>
    <t>D</t>
  </si>
  <si>
    <t>要精検率</t>
  </si>
  <si>
    <t>D/C</t>
  </si>
  <si>
    <t>受診者の状況</t>
  </si>
  <si>
    <t>異常認めず</t>
  </si>
  <si>
    <t>がんの疑い　　　　　　　　　　　　　　　　　　　　　　のある者</t>
  </si>
  <si>
    <t>同左の割合</t>
  </si>
  <si>
    <t>初回受診</t>
  </si>
  <si>
    <t>がん発見率　　　　　　　　　　　　　　　　　　　人口10万対</t>
  </si>
  <si>
    <t>＜頸部＞</t>
  </si>
  <si>
    <t>＜体部＞</t>
  </si>
  <si>
    <t>精密検診</t>
  </si>
  <si>
    <t>未受診者</t>
  </si>
  <si>
    <t>精検受診率</t>
  </si>
  <si>
    <t>F</t>
  </si>
  <si>
    <t>G</t>
  </si>
  <si>
    <t>G/C</t>
  </si>
  <si>
    <t>F/C</t>
  </si>
  <si>
    <t>E</t>
  </si>
  <si>
    <t>E/D</t>
  </si>
  <si>
    <t>J</t>
  </si>
  <si>
    <t>K</t>
  </si>
  <si>
    <t>M</t>
  </si>
  <si>
    <t>H</t>
  </si>
  <si>
    <t>I</t>
  </si>
  <si>
    <t>N</t>
  </si>
  <si>
    <t>L</t>
  </si>
  <si>
    <t>N/J</t>
  </si>
  <si>
    <t>M/J</t>
  </si>
  <si>
    <t>I/H</t>
  </si>
  <si>
    <t>K/J</t>
  </si>
  <si>
    <t>L/K</t>
  </si>
  <si>
    <t>J/I</t>
  </si>
  <si>
    <t>未受診者</t>
  </si>
  <si>
    <t>未把握</t>
  </si>
  <si>
    <t>がんで       あった者</t>
  </si>
  <si>
    <t>精検          受診者数</t>
  </si>
  <si>
    <t>がん以外   の疾患であった者</t>
  </si>
  <si>
    <t>F/E</t>
  </si>
  <si>
    <t xml:space="preserve"> 対象人口  （30歳以上)</t>
  </si>
  <si>
    <t xml:space="preserve"> 対象人口   （30歳以上)</t>
  </si>
  <si>
    <t>がんで         あった者</t>
  </si>
  <si>
    <t>異常　　　認めず</t>
  </si>
  <si>
    <t>がんの　　　疑いの　　　ある者</t>
  </si>
  <si>
    <t>がん以外　　　の疾患であった者</t>
  </si>
  <si>
    <t>精検　　　　　受診者数</t>
  </si>
  <si>
    <t>精検　　　受診率</t>
  </si>
  <si>
    <t>精　検　結　果　別　人　員(人）</t>
  </si>
  <si>
    <t>陽性反応  的中率（％）</t>
  </si>
  <si>
    <t>子宮がん検診</t>
  </si>
  <si>
    <t>平成１３年度　子宮がん検診</t>
  </si>
  <si>
    <t>平成１３年度　子宮がん検診(年齢階級別）</t>
  </si>
  <si>
    <t>平成13年度</t>
  </si>
  <si>
    <t>対象人口（30歳以上)</t>
  </si>
  <si>
    <t>対象者数</t>
  </si>
  <si>
    <t>初回受診者</t>
  </si>
  <si>
    <t>受診率</t>
  </si>
  <si>
    <t>要精　　　検者数</t>
  </si>
  <si>
    <t>要精検率</t>
  </si>
  <si>
    <t>精検　　　受診者数</t>
  </si>
  <si>
    <t>精検　　　受診率</t>
  </si>
  <si>
    <t>結　　　果　　　別　　　人　　　員(人）</t>
  </si>
  <si>
    <t>陽性反応的中度（％）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</si>
  <si>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</si>
  <si>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</si>
  <si>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</si>
  <si>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</si>
  <si>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</si>
  <si>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人口10万対</t>
  </si>
  <si>
    <t>(1)</t>
  </si>
  <si>
    <t>(2)</t>
  </si>
  <si>
    <t>(2)/(1)</t>
  </si>
  <si>
    <t>(3)</t>
  </si>
  <si>
    <t>(3)/(2)</t>
  </si>
  <si>
    <t>(4)</t>
  </si>
  <si>
    <t>(4)/(3)</t>
  </si>
  <si>
    <t>(5)</t>
  </si>
  <si>
    <t>(6)</t>
  </si>
  <si>
    <t>(7)</t>
  </si>
  <si>
    <t>(8)</t>
  </si>
  <si>
    <t>(9)</t>
  </si>
  <si>
    <t>(10)</t>
  </si>
  <si>
    <t>(6)/(4)</t>
  </si>
  <si>
    <t>(6)/(2)</t>
  </si>
  <si>
    <t>子　宮　頸　部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</si>
  <si>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</si>
  <si>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</si>
  <si>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</si>
  <si>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</si>
  <si>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</si>
  <si>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</si>
  <si>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</si>
  <si>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</si>
  <si>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</si>
  <si>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</si>
  <si>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</si>
  <si>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</si>
  <si>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子　宮　体　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</si>
</sst>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  <numFmt numFmtId="187" formatCode="0.0_ "/>
    <numFmt numFmtId="188" formatCode="0.0_ ;[Red]\-0.0\ "/>
    <numFmt numFmtId="189" formatCode="0.0_);\(0.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8" fontId="3" fillId="0" borderId="0" xfId="48" applyFont="1" applyAlignment="1" applyProtection="1">
      <alignment/>
      <protection locked="0"/>
    </xf>
    <xf numFmtId="38" fontId="3" fillId="0" borderId="0" xfId="48" applyFont="1" applyFill="1" applyAlignment="1" applyProtection="1">
      <alignment/>
      <protection locked="0"/>
    </xf>
    <xf numFmtId="38" fontId="3" fillId="0" borderId="12" xfId="48" applyFont="1" applyFill="1" applyBorder="1" applyAlignment="1" applyProtection="1">
      <alignment horizontal="center" vertical="center"/>
      <protection locked="0"/>
    </xf>
    <xf numFmtId="38" fontId="3" fillId="0" borderId="13" xfId="48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/>
      <protection locked="0"/>
    </xf>
    <xf numFmtId="185" fontId="3" fillId="0" borderId="14" xfId="0" applyNumberFormat="1" applyFont="1" applyFill="1" applyBorder="1" applyAlignment="1" applyProtection="1">
      <alignment/>
      <protection locked="0"/>
    </xf>
    <xf numFmtId="185" fontId="3" fillId="0" borderId="15" xfId="0" applyNumberFormat="1" applyFont="1" applyFill="1" applyBorder="1" applyAlignment="1" applyProtection="1">
      <alignment/>
      <protection locked="0"/>
    </xf>
    <xf numFmtId="38" fontId="3" fillId="0" borderId="16" xfId="48" applyFont="1" applyFill="1" applyBorder="1" applyAlignment="1" applyProtection="1">
      <alignment/>
      <protection/>
    </xf>
    <xf numFmtId="38" fontId="3" fillId="0" borderId="17" xfId="48" applyFont="1" applyFill="1" applyBorder="1" applyAlignment="1" applyProtection="1">
      <alignment/>
      <protection/>
    </xf>
    <xf numFmtId="38" fontId="3" fillId="0" borderId="18" xfId="48" applyFont="1" applyFill="1" applyBorder="1" applyAlignment="1" applyProtection="1">
      <alignment horizontal="center" vertical="center"/>
      <protection locked="0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38" fontId="3" fillId="0" borderId="20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Fill="1" applyBorder="1" applyAlignment="1" applyProtection="1">
      <alignment horizontal="center" vertical="center" wrapText="1"/>
      <protection locked="0"/>
    </xf>
    <xf numFmtId="38" fontId="3" fillId="0" borderId="18" xfId="48" applyFont="1" applyFill="1" applyBorder="1" applyAlignment="1" applyProtection="1">
      <alignment horizontal="center" vertical="center" wrapText="1"/>
      <protection locked="0"/>
    </xf>
    <xf numFmtId="38" fontId="3" fillId="0" borderId="13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Alignment="1" applyProtection="1">
      <alignment horizontal="center" vertical="center"/>
      <protection locked="0"/>
    </xf>
    <xf numFmtId="38" fontId="3" fillId="0" borderId="21" xfId="48" applyFont="1" applyFill="1" applyBorder="1" applyAlignment="1" applyProtection="1">
      <alignment horizontal="center" vertical="center" wrapText="1"/>
      <protection locked="0"/>
    </xf>
    <xf numFmtId="38" fontId="3" fillId="0" borderId="22" xfId="48" applyFont="1" applyFill="1" applyBorder="1" applyAlignment="1" applyProtection="1">
      <alignment horizontal="center" vertical="center" wrapText="1"/>
      <protection locked="0"/>
    </xf>
    <xf numFmtId="38" fontId="3" fillId="0" borderId="23" xfId="48" applyFont="1" applyFill="1" applyBorder="1" applyAlignment="1" applyProtection="1">
      <alignment horizontal="center" vertical="center" wrapText="1"/>
      <protection locked="0"/>
    </xf>
    <xf numFmtId="38" fontId="3" fillId="0" borderId="24" xfId="48" applyFont="1" applyFill="1" applyBorder="1" applyAlignment="1" applyProtection="1">
      <alignment horizontal="center" vertical="center" wrapText="1"/>
      <protection locked="0"/>
    </xf>
    <xf numFmtId="38" fontId="3" fillId="0" borderId="20" xfId="48" applyFont="1" applyFill="1" applyBorder="1" applyAlignment="1" applyProtection="1">
      <alignment horizontal="center" vertical="center"/>
      <protection locked="0"/>
    </xf>
    <xf numFmtId="185" fontId="3" fillId="0" borderId="25" xfId="0" applyNumberFormat="1" applyFont="1" applyFill="1" applyBorder="1" applyAlignment="1" applyProtection="1">
      <alignment/>
      <protection locked="0"/>
    </xf>
    <xf numFmtId="185" fontId="3" fillId="0" borderId="26" xfId="0" applyNumberFormat="1" applyFont="1" applyFill="1" applyBorder="1" applyAlignment="1" applyProtection="1">
      <alignment/>
      <protection locked="0"/>
    </xf>
    <xf numFmtId="185" fontId="3" fillId="0" borderId="27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5" fontId="3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5" fontId="3" fillId="0" borderId="29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5" fontId="3" fillId="0" borderId="25" xfId="0" applyNumberFormat="1" applyFont="1" applyFill="1" applyBorder="1" applyAlignment="1" applyProtection="1">
      <alignment/>
      <protection locked="0"/>
    </xf>
    <xf numFmtId="185" fontId="3" fillId="0" borderId="30" xfId="0" applyNumberFormat="1" applyFont="1" applyFill="1" applyBorder="1" applyAlignment="1" applyProtection="1">
      <alignment/>
      <protection locked="0"/>
    </xf>
    <xf numFmtId="38" fontId="3" fillId="0" borderId="27" xfId="0" applyNumberFormat="1" applyFont="1" applyFill="1" applyBorder="1" applyAlignment="1" applyProtection="1">
      <alignment/>
      <protection locked="0"/>
    </xf>
    <xf numFmtId="38" fontId="3" fillId="0" borderId="11" xfId="48" applyFont="1" applyFill="1" applyBorder="1" applyAlignment="1">
      <alignment/>
    </xf>
    <xf numFmtId="38" fontId="3" fillId="0" borderId="31" xfId="48" applyFont="1" applyFill="1" applyBorder="1" applyAlignment="1">
      <alignment/>
    </xf>
    <xf numFmtId="38" fontId="3" fillId="0" borderId="32" xfId="48" applyFont="1" applyFill="1" applyBorder="1" applyAlignment="1" applyProtection="1">
      <alignment horizontal="center" vertical="center"/>
      <protection locked="0"/>
    </xf>
    <xf numFmtId="38" fontId="3" fillId="0" borderId="33" xfId="48" applyFont="1" applyFill="1" applyBorder="1" applyAlignment="1" applyProtection="1">
      <alignment/>
      <protection locked="0"/>
    </xf>
    <xf numFmtId="38" fontId="3" fillId="0" borderId="34" xfId="48" applyFont="1" applyFill="1" applyBorder="1" applyAlignment="1">
      <alignment/>
    </xf>
    <xf numFmtId="38" fontId="3" fillId="0" borderId="16" xfId="48" applyFont="1" applyFill="1" applyBorder="1" applyAlignment="1">
      <alignment/>
    </xf>
    <xf numFmtId="38" fontId="3" fillId="0" borderId="35" xfId="48" applyFont="1" applyFill="1" applyBorder="1" applyAlignment="1">
      <alignment/>
    </xf>
    <xf numFmtId="38" fontId="3" fillId="0" borderId="36" xfId="48" applyFont="1" applyFill="1" applyBorder="1" applyAlignment="1" applyProtection="1">
      <alignment horizontal="center" vertical="center" wrapText="1"/>
      <protection locked="0"/>
    </xf>
    <xf numFmtId="38" fontId="3" fillId="0" borderId="37" xfId="48" applyFont="1" applyFill="1" applyBorder="1" applyAlignment="1" applyProtection="1">
      <alignment horizontal="center" vertical="center" wrapText="1"/>
      <protection locked="0"/>
    </xf>
    <xf numFmtId="38" fontId="3" fillId="0" borderId="38" xfId="48" applyFont="1" applyFill="1" applyBorder="1" applyAlignment="1" applyProtection="1">
      <alignment/>
      <protection/>
    </xf>
    <xf numFmtId="38" fontId="3" fillId="0" borderId="38" xfId="48" applyFont="1" applyFill="1" applyBorder="1" applyAlignment="1">
      <alignment/>
    </xf>
    <xf numFmtId="38" fontId="3" fillId="0" borderId="17" xfId="48" applyFont="1" applyFill="1" applyBorder="1" applyAlignment="1">
      <alignment/>
    </xf>
    <xf numFmtId="38" fontId="3" fillId="0" borderId="39" xfId="48" applyFont="1" applyFill="1" applyBorder="1" applyAlignment="1">
      <alignment/>
    </xf>
    <xf numFmtId="38" fontId="3" fillId="0" borderId="40" xfId="48" applyFont="1" applyFill="1" applyBorder="1" applyAlignment="1">
      <alignment/>
    </xf>
    <xf numFmtId="176" fontId="3" fillId="0" borderId="0" xfId="0" applyNumberFormat="1" applyFont="1" applyFill="1" applyAlignment="1" applyProtection="1">
      <alignment/>
      <protection locked="0"/>
    </xf>
    <xf numFmtId="185" fontId="3" fillId="0" borderId="3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5" fontId="3" fillId="0" borderId="41" xfId="0" applyNumberFormat="1" applyFont="1" applyFill="1" applyBorder="1" applyAlignment="1" applyProtection="1">
      <alignment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185" fontId="3" fillId="0" borderId="42" xfId="0" applyNumberFormat="1" applyFont="1" applyFill="1" applyBorder="1" applyAlignment="1" applyProtection="1">
      <alignment/>
      <protection locked="0"/>
    </xf>
    <xf numFmtId="38" fontId="3" fillId="0" borderId="11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locked="0"/>
    </xf>
    <xf numFmtId="185" fontId="3" fillId="0" borderId="0" xfId="0" applyNumberFormat="1" applyFont="1" applyFill="1" applyBorder="1" applyAlignment="1" applyProtection="1">
      <alignment/>
      <protection locked="0"/>
    </xf>
    <xf numFmtId="185" fontId="3" fillId="0" borderId="41" xfId="0" applyNumberFormat="1" applyFont="1" applyFill="1" applyBorder="1" applyAlignment="1" applyProtection="1">
      <alignment/>
      <protection locked="0"/>
    </xf>
    <xf numFmtId="38" fontId="3" fillId="0" borderId="31" xfId="0" applyNumberFormat="1" applyFont="1" applyFill="1" applyBorder="1" applyAlignment="1" applyProtection="1">
      <alignment/>
      <protection locked="0"/>
    </xf>
    <xf numFmtId="185" fontId="3" fillId="0" borderId="26" xfId="0" applyNumberFormat="1" applyFont="1" applyFill="1" applyBorder="1" applyAlignment="1" applyProtection="1">
      <alignment/>
      <protection locked="0"/>
    </xf>
    <xf numFmtId="38" fontId="3" fillId="0" borderId="28" xfId="0" applyNumberFormat="1" applyFont="1" applyFill="1" applyBorder="1" applyAlignment="1" applyProtection="1">
      <alignment/>
      <protection locked="0"/>
    </xf>
    <xf numFmtId="38" fontId="3" fillId="0" borderId="44" xfId="48" applyFont="1" applyFill="1" applyBorder="1" applyAlignment="1" applyProtection="1">
      <alignment/>
      <protection/>
    </xf>
    <xf numFmtId="186" fontId="3" fillId="0" borderId="14" xfId="48" applyNumberFormat="1" applyFont="1" applyFill="1" applyBorder="1" applyAlignment="1" applyProtection="1">
      <alignment/>
      <protection/>
    </xf>
    <xf numFmtId="38" fontId="3" fillId="0" borderId="45" xfId="48" applyFont="1" applyFill="1" applyBorder="1" applyAlignment="1" applyProtection="1">
      <alignment horizontal="center" vertical="center"/>
      <protection locked="0"/>
    </xf>
    <xf numFmtId="38" fontId="3" fillId="0" borderId="46" xfId="48" applyFont="1" applyFill="1" applyBorder="1" applyAlignment="1" applyProtection="1">
      <alignment horizontal="center" vertical="center" wrapText="1"/>
      <protection locked="0"/>
    </xf>
    <xf numFmtId="38" fontId="3" fillId="0" borderId="44" xfId="48" applyFont="1" applyFill="1" applyBorder="1" applyAlignment="1">
      <alignment/>
    </xf>
    <xf numFmtId="38" fontId="3" fillId="0" borderId="47" xfId="48" applyFont="1" applyFill="1" applyBorder="1" applyAlignment="1">
      <alignment/>
    </xf>
    <xf numFmtId="38" fontId="3" fillId="0" borderId="48" xfId="48" applyFont="1" applyFill="1" applyBorder="1" applyAlignment="1" applyProtection="1">
      <alignment horizontal="center" vertical="center"/>
      <protection locked="0"/>
    </xf>
    <xf numFmtId="185" fontId="3" fillId="0" borderId="49" xfId="0" applyNumberFormat="1" applyFont="1" applyFill="1" applyBorder="1" applyAlignment="1" applyProtection="1">
      <alignment/>
      <protection locked="0"/>
    </xf>
    <xf numFmtId="185" fontId="3" fillId="0" borderId="50" xfId="0" applyNumberFormat="1" applyFont="1" applyFill="1" applyBorder="1" applyAlignment="1" applyProtection="1">
      <alignment/>
      <protection locked="0"/>
    </xf>
    <xf numFmtId="185" fontId="3" fillId="0" borderId="51" xfId="0" applyNumberFormat="1" applyFont="1" applyFill="1" applyBorder="1" applyAlignment="1" applyProtection="1">
      <alignment/>
      <protection locked="0"/>
    </xf>
    <xf numFmtId="185" fontId="3" fillId="0" borderId="52" xfId="0" applyNumberFormat="1" applyFont="1" applyFill="1" applyBorder="1" applyAlignment="1" applyProtection="1">
      <alignment/>
      <protection locked="0"/>
    </xf>
    <xf numFmtId="38" fontId="3" fillId="0" borderId="53" xfId="48" applyFont="1" applyFill="1" applyBorder="1" applyAlignment="1">
      <alignment horizontal="center" vertical="center"/>
    </xf>
    <xf numFmtId="38" fontId="3" fillId="0" borderId="54" xfId="48" applyFont="1" applyFill="1" applyBorder="1" applyAlignment="1">
      <alignment horizontal="center" vertical="center"/>
    </xf>
    <xf numFmtId="38" fontId="3" fillId="0" borderId="55" xfId="48" applyFont="1" applyFill="1" applyBorder="1" applyAlignment="1">
      <alignment horizontal="center" vertical="center"/>
    </xf>
    <xf numFmtId="38" fontId="3" fillId="0" borderId="56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53" xfId="48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38" fontId="3" fillId="0" borderId="54" xfId="48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38" fontId="3" fillId="0" borderId="59" xfId="48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38" fontId="3" fillId="0" borderId="61" xfId="4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38" fontId="3" fillId="0" borderId="65" xfId="48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 horizontal="center" vertical="center" wrapText="1"/>
    </xf>
    <xf numFmtId="38" fontId="3" fillId="0" borderId="66" xfId="48" applyFont="1" applyFill="1" applyBorder="1" applyAlignment="1">
      <alignment horizontal="center" vertical="center"/>
    </xf>
    <xf numFmtId="38" fontId="3" fillId="0" borderId="67" xfId="48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38" fontId="3" fillId="0" borderId="68" xfId="48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38" fontId="3" fillId="0" borderId="70" xfId="48" applyFont="1" applyFill="1" applyBorder="1" applyAlignment="1">
      <alignment horizontal="center" vertical="center" wrapText="1"/>
    </xf>
    <xf numFmtId="38" fontId="3" fillId="0" borderId="71" xfId="48" applyFont="1" applyFill="1" applyBorder="1" applyAlignment="1">
      <alignment horizontal="center" vertical="center" wrapText="1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38" fontId="3" fillId="0" borderId="75" xfId="48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 vertical="center" wrapText="1"/>
      <protection locked="0"/>
    </xf>
    <xf numFmtId="38" fontId="3" fillId="0" borderId="66" xfId="48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38" fontId="3" fillId="0" borderId="81" xfId="48" applyFont="1" applyFill="1" applyBorder="1" applyAlignment="1" applyProtection="1">
      <alignment horizontal="center" vertical="center"/>
      <protection locked="0"/>
    </xf>
    <xf numFmtId="38" fontId="3" fillId="0" borderId="82" xfId="48" applyFont="1" applyFill="1" applyBorder="1" applyAlignment="1" applyProtection="1">
      <alignment horizontal="center" vertical="center"/>
      <protection locked="0"/>
    </xf>
    <xf numFmtId="38" fontId="3" fillId="0" borderId="83" xfId="48" applyFont="1" applyFill="1" applyBorder="1" applyAlignment="1" applyProtection="1">
      <alignment horizontal="center" vertical="center"/>
      <protection locked="0"/>
    </xf>
    <xf numFmtId="38" fontId="3" fillId="0" borderId="84" xfId="48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38" fontId="3" fillId="0" borderId="87" xfId="48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/>
    </xf>
    <xf numFmtId="38" fontId="3" fillId="0" borderId="90" xfId="48" applyFont="1" applyFill="1" applyBorder="1" applyAlignment="1" applyProtection="1">
      <alignment horizontal="center" vertical="center"/>
      <protection locked="0"/>
    </xf>
    <xf numFmtId="38" fontId="3" fillId="0" borderId="91" xfId="48" applyFont="1" applyFill="1" applyBorder="1" applyAlignment="1" applyProtection="1">
      <alignment horizontal="center" vertical="center"/>
      <protection locked="0"/>
    </xf>
    <xf numFmtId="38" fontId="3" fillId="0" borderId="79" xfId="48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38" fontId="3" fillId="0" borderId="63" xfId="48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38" fontId="0" fillId="0" borderId="67" xfId="48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38" fontId="3" fillId="0" borderId="92" xfId="48" applyFont="1" applyFill="1" applyBorder="1" applyAlignment="1" applyProtection="1">
      <alignment horizontal="center" vertical="center" wrapText="1"/>
      <protection locked="0"/>
    </xf>
    <xf numFmtId="0" fontId="0" fillId="0" borderId="93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38" fontId="3" fillId="0" borderId="60" xfId="48" applyFont="1" applyFill="1" applyBorder="1" applyAlignment="1" applyProtection="1">
      <alignment horizontal="center" vertical="center" wrapText="1"/>
      <protection locked="0"/>
    </xf>
    <xf numFmtId="38" fontId="3" fillId="0" borderId="65" xfId="48" applyFont="1" applyFill="1" applyBorder="1" applyAlignment="1" applyProtection="1">
      <alignment horizontal="center" vertical="center" wrapText="1"/>
      <protection locked="0"/>
    </xf>
    <xf numFmtId="38" fontId="3" fillId="0" borderId="81" xfId="48" applyFont="1" applyFill="1" applyBorder="1" applyAlignment="1" applyProtection="1">
      <alignment horizontal="center" vertical="center" wrapText="1"/>
      <protection locked="0"/>
    </xf>
    <xf numFmtId="38" fontId="3" fillId="0" borderId="79" xfId="48" applyFont="1" applyFill="1" applyBorder="1" applyAlignment="1" applyProtection="1">
      <alignment horizontal="center" vertical="center"/>
      <protection locked="0"/>
    </xf>
    <xf numFmtId="38" fontId="3" fillId="0" borderId="80" xfId="48" applyFont="1" applyFill="1" applyBorder="1" applyAlignment="1" applyProtection="1">
      <alignment horizontal="center" vertical="center"/>
      <protection locked="0"/>
    </xf>
    <xf numFmtId="38" fontId="3" fillId="0" borderId="76" xfId="48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38" fontId="21" fillId="0" borderId="0" xfId="50" applyFont="1" applyFill="1" applyAlignment="1">
      <alignment/>
    </xf>
    <xf numFmtId="38" fontId="3" fillId="0" borderId="0" xfId="50" applyFont="1" applyFill="1" applyAlignment="1">
      <alignment/>
    </xf>
    <xf numFmtId="38" fontId="3" fillId="0" borderId="0" xfId="5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61" applyFont="1" applyFill="1" applyAlignment="1">
      <alignment horizontal="right"/>
      <protection/>
    </xf>
    <xf numFmtId="38" fontId="0" fillId="0" borderId="94" xfId="50" applyFont="1" applyFill="1" applyBorder="1" applyAlignment="1">
      <alignment horizontal="center" vertical="center"/>
    </xf>
    <xf numFmtId="0" fontId="0" fillId="0" borderId="95" xfId="61" applyFont="1" applyFill="1" applyBorder="1" applyAlignment="1">
      <alignment horizontal="centerContinuous"/>
      <protection/>
    </xf>
    <xf numFmtId="0" fontId="0" fillId="0" borderId="68" xfId="61" applyFont="1" applyFill="1" applyBorder="1" applyAlignment="1">
      <alignment horizontal="center" vertical="center" wrapText="1"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70" xfId="61" applyFont="1" applyFill="1" applyBorder="1" applyAlignment="1">
      <alignment horizontal="center" vertical="center"/>
      <protection/>
    </xf>
    <xf numFmtId="0" fontId="0" fillId="0" borderId="96" xfId="61" applyFont="1" applyFill="1" applyBorder="1" applyAlignment="1">
      <alignment horizontal="center" vertical="center" wrapText="1"/>
      <protection/>
    </xf>
    <xf numFmtId="0" fontId="0" fillId="0" borderId="70" xfId="61" applyFont="1" applyFill="1" applyBorder="1" applyAlignment="1">
      <alignment horizontal="center" vertical="center" wrapText="1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97" xfId="61" applyFont="1" applyFill="1" applyBorder="1" applyAlignment="1">
      <alignment horizontal="center" vertical="center" wrapText="1"/>
      <protection/>
    </xf>
    <xf numFmtId="0" fontId="0" fillId="0" borderId="56" xfId="61" applyFont="1" applyFill="1" applyBorder="1" applyAlignment="1">
      <alignment horizontal="centerContinuous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shrinkToFit="1"/>
    </xf>
    <xf numFmtId="38" fontId="0" fillId="0" borderId="99" xfId="5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Continuous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71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01" xfId="61" applyFont="1" applyFill="1" applyBorder="1" applyAlignment="1">
      <alignment horizontal="center" vertical="center" wrapText="1"/>
      <protection/>
    </xf>
    <xf numFmtId="0" fontId="0" fillId="0" borderId="71" xfId="61" applyFont="1" applyFill="1" applyBorder="1" applyAlignment="1">
      <alignment horizontal="center" vertical="center" wrapText="1"/>
      <protection/>
    </xf>
    <xf numFmtId="0" fontId="0" fillId="0" borderId="101" xfId="61" applyFont="1" applyFill="1" applyBorder="1" applyAlignment="1">
      <alignment horizontal="distributed" vertical="center" wrapText="1"/>
      <protection/>
    </xf>
    <xf numFmtId="0" fontId="0" fillId="0" borderId="69" xfId="61" applyFont="1" applyFill="1" applyBorder="1" applyAlignment="1">
      <alignment horizontal="distributed" vertical="center" wrapText="1"/>
      <protection/>
    </xf>
    <xf numFmtId="0" fontId="0" fillId="0" borderId="69" xfId="61" applyFont="1" applyFill="1" applyBorder="1" applyAlignment="1">
      <alignment horizontal="distributed" vertical="top" wrapText="1"/>
      <protection/>
    </xf>
    <xf numFmtId="0" fontId="0" fillId="0" borderId="102" xfId="61" applyFont="1" applyFill="1" applyBorder="1" applyAlignment="1">
      <alignment horizontal="distributed" vertical="center" wrapText="1"/>
      <protection/>
    </xf>
    <xf numFmtId="0" fontId="0" fillId="0" borderId="103" xfId="0" applyFont="1" applyFill="1" applyBorder="1" applyAlignment="1">
      <alignment horizontal="center" vertical="center" shrinkToFit="1"/>
    </xf>
    <xf numFmtId="38" fontId="0" fillId="0" borderId="104" xfId="50" applyFont="1" applyFill="1" applyBorder="1" applyAlignment="1">
      <alignment horizontal="center" vertical="center"/>
    </xf>
    <xf numFmtId="0" fontId="0" fillId="0" borderId="23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 quotePrefix="1">
      <alignment horizontal="center" vertical="top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 quotePrefix="1">
      <alignment horizontal="distributed" vertical="center" wrapText="1"/>
      <protection/>
    </xf>
    <xf numFmtId="0" fontId="0" fillId="0" borderId="71" xfId="61" applyFont="1" applyFill="1" applyBorder="1" applyAlignment="1" quotePrefix="1">
      <alignment horizontal="distributed" vertical="center" wrapText="1"/>
      <protection/>
    </xf>
    <xf numFmtId="0" fontId="0" fillId="0" borderId="0" xfId="61" applyFont="1" applyFill="1" applyBorder="1" applyAlignment="1" quotePrefix="1">
      <alignment horizontal="distributed" vertical="center" wrapText="1"/>
      <protection/>
    </xf>
    <xf numFmtId="0" fontId="0" fillId="0" borderId="69" xfId="0" applyFont="1" applyFill="1" applyBorder="1" applyAlignment="1">
      <alignment horizontal="center"/>
    </xf>
    <xf numFmtId="0" fontId="0" fillId="0" borderId="105" xfId="61" applyFont="1" applyFill="1" applyBorder="1" applyAlignment="1" quotePrefix="1">
      <alignment horizontal="distributed" vertical="center" wrapText="1"/>
      <protection/>
    </xf>
    <xf numFmtId="0" fontId="0" fillId="0" borderId="18" xfId="61" applyFont="1" applyFill="1" applyBorder="1" applyAlignment="1" quotePrefix="1">
      <alignment horizontal="distributed" vertical="center" wrapText="1"/>
      <protection/>
    </xf>
    <xf numFmtId="0" fontId="0" fillId="0" borderId="102" xfId="61" applyFont="1" applyFill="1" applyBorder="1" applyAlignment="1" quotePrefix="1">
      <alignment horizontal="distributed" vertical="center" wrapText="1"/>
      <protection/>
    </xf>
    <xf numFmtId="0" fontId="0" fillId="0" borderId="71" xfId="0" applyFont="1" applyFill="1" applyBorder="1" applyAlignment="1">
      <alignment horizontal="center"/>
    </xf>
    <xf numFmtId="0" fontId="0" fillId="0" borderId="106" xfId="0" applyFont="1" applyFill="1" applyBorder="1" applyAlignment="1" quotePrefix="1">
      <alignment horizontal="center"/>
    </xf>
    <xf numFmtId="38" fontId="22" fillId="0" borderId="107" xfId="50" applyFont="1" applyFill="1" applyBorder="1" applyAlignment="1">
      <alignment horizontal="center" vertical="center" textRotation="255"/>
    </xf>
    <xf numFmtId="38" fontId="0" fillId="0" borderId="27" xfId="50" applyFont="1" applyFill="1" applyBorder="1" applyAlignment="1">
      <alignment horizontal="centerContinuous" vertical="center" wrapText="1"/>
    </xf>
    <xf numFmtId="38" fontId="0" fillId="0" borderId="108" xfId="50" applyFont="1" applyFill="1" applyBorder="1" applyAlignment="1">
      <alignment horizontal="centerContinuous" vertical="center" wrapText="1"/>
    </xf>
    <xf numFmtId="38" fontId="0" fillId="0" borderId="108" xfId="50" applyFont="1" applyFill="1" applyBorder="1" applyAlignment="1" applyProtection="1">
      <alignment/>
      <protection locked="0"/>
    </xf>
    <xf numFmtId="38" fontId="0" fillId="0" borderId="10" xfId="50" applyFont="1" applyFill="1" applyBorder="1" applyAlignment="1" applyProtection="1">
      <alignment/>
      <protection locked="0"/>
    </xf>
    <xf numFmtId="38" fontId="0" fillId="0" borderId="16" xfId="50" applyFont="1" applyFill="1" applyBorder="1" applyAlignment="1" applyProtection="1">
      <alignment/>
      <protection locked="0"/>
    </xf>
    <xf numFmtId="38" fontId="0" fillId="0" borderId="11" xfId="50" applyFont="1" applyFill="1" applyBorder="1" applyAlignment="1" applyProtection="1">
      <alignment/>
      <protection locked="0"/>
    </xf>
    <xf numFmtId="186" fontId="0" fillId="0" borderId="14" xfId="50" applyNumberFormat="1" applyFont="1" applyFill="1" applyBorder="1" applyAlignment="1" applyProtection="1">
      <alignment/>
      <protection locked="0"/>
    </xf>
    <xf numFmtId="38" fontId="0" fillId="0" borderId="109" xfId="50" applyFont="1" applyFill="1" applyBorder="1" applyAlignment="1" applyProtection="1">
      <alignment/>
      <protection locked="0"/>
    </xf>
    <xf numFmtId="189" fontId="0" fillId="0" borderId="10" xfId="0" applyNumberFormat="1" applyFont="1" applyFill="1" applyBorder="1" applyAlignment="1">
      <alignment/>
    </xf>
    <xf numFmtId="186" fontId="0" fillId="0" borderId="110" xfId="50" applyNumberFormat="1" applyFont="1" applyFill="1" applyBorder="1" applyAlignment="1" applyProtection="1">
      <alignment/>
      <protection locked="0"/>
    </xf>
    <xf numFmtId="38" fontId="0" fillId="0" borderId="27" xfId="50" applyFont="1" applyFill="1" applyBorder="1" applyAlignment="1" applyProtection="1">
      <alignment/>
      <protection locked="0"/>
    </xf>
    <xf numFmtId="189" fontId="0" fillId="0" borderId="14" xfId="0" applyNumberFormat="1" applyFont="1" applyFill="1" applyBorder="1" applyAlignment="1">
      <alignment/>
    </xf>
    <xf numFmtId="186" fontId="0" fillId="0" borderId="106" xfId="0" applyNumberFormat="1" applyFont="1" applyFill="1" applyBorder="1" applyAlignment="1">
      <alignment/>
    </xf>
    <xf numFmtId="38" fontId="0" fillId="0" borderId="0" xfId="50" applyFont="1" applyFill="1" applyAlignment="1">
      <alignment/>
    </xf>
    <xf numFmtId="38" fontId="22" fillId="0" borderId="99" xfId="50" applyFont="1" applyFill="1" applyBorder="1" applyAlignment="1">
      <alignment horizontal="center" vertical="center" textRotation="255"/>
    </xf>
    <xf numFmtId="38" fontId="0" fillId="0" borderId="13" xfId="50" applyFont="1" applyFill="1" applyBorder="1" applyAlignment="1">
      <alignment horizontal="centerContinuous" vertical="center" wrapText="1"/>
    </xf>
    <xf numFmtId="38" fontId="22" fillId="0" borderId="111" xfId="50" applyFont="1" applyFill="1" applyBorder="1" applyAlignment="1">
      <alignment horizontal="center" vertical="center" textRotation="255"/>
    </xf>
    <xf numFmtId="38" fontId="0" fillId="0" borderId="112" xfId="50" applyFont="1" applyFill="1" applyBorder="1" applyAlignment="1">
      <alignment horizontal="centerContinuous" vertical="center" wrapText="1"/>
    </xf>
    <xf numFmtId="38" fontId="0" fillId="0" borderId="113" xfId="50" applyFont="1" applyFill="1" applyBorder="1" applyAlignment="1">
      <alignment horizontal="centerContinuous" vertical="center" wrapText="1"/>
    </xf>
    <xf numFmtId="38" fontId="0" fillId="0" borderId="113" xfId="50" applyFont="1" applyFill="1" applyBorder="1" applyAlignment="1" applyProtection="1">
      <alignment/>
      <protection/>
    </xf>
    <xf numFmtId="38" fontId="0" fillId="0" borderId="34" xfId="50" applyFont="1" applyFill="1" applyBorder="1" applyAlignment="1" applyProtection="1">
      <alignment/>
      <protection/>
    </xf>
    <xf numFmtId="38" fontId="0" fillId="0" borderId="35" xfId="50" applyFont="1" applyFill="1" applyBorder="1" applyAlignment="1" applyProtection="1">
      <alignment/>
      <protection/>
    </xf>
    <xf numFmtId="38" fontId="0" fillId="0" borderId="31" xfId="50" applyFont="1" applyFill="1" applyBorder="1" applyAlignment="1" applyProtection="1">
      <alignment/>
      <protection/>
    </xf>
    <xf numFmtId="186" fontId="0" fillId="0" borderId="15" xfId="50" applyNumberFormat="1" applyFont="1" applyFill="1" applyBorder="1" applyAlignment="1" applyProtection="1">
      <alignment/>
      <protection locked="0"/>
    </xf>
    <xf numFmtId="38" fontId="0" fillId="0" borderId="114" xfId="50" applyFont="1" applyFill="1" applyBorder="1" applyAlignment="1" applyProtection="1">
      <alignment/>
      <protection/>
    </xf>
    <xf numFmtId="189" fontId="0" fillId="0" borderId="34" xfId="0" applyNumberFormat="1" applyFont="1" applyFill="1" applyBorder="1" applyAlignment="1">
      <alignment/>
    </xf>
    <xf numFmtId="38" fontId="0" fillId="0" borderId="113" xfId="50" applyFont="1" applyFill="1" applyBorder="1" applyAlignment="1" applyProtection="1">
      <alignment/>
      <protection locked="0"/>
    </xf>
    <xf numFmtId="186" fontId="0" fillId="0" borderId="115" xfId="50" applyNumberFormat="1" applyFont="1" applyFill="1" applyBorder="1" applyAlignment="1" applyProtection="1">
      <alignment/>
      <protection locked="0"/>
    </xf>
    <xf numFmtId="38" fontId="0" fillId="0" borderId="28" xfId="50" applyFont="1" applyFill="1" applyBorder="1" applyAlignment="1" applyProtection="1">
      <alignment/>
      <protection/>
    </xf>
    <xf numFmtId="189" fontId="0" fillId="0" borderId="15" xfId="0" applyNumberFormat="1" applyFont="1" applyFill="1" applyBorder="1" applyAlignment="1">
      <alignment/>
    </xf>
    <xf numFmtId="186" fontId="0" fillId="0" borderId="116" xfId="0" applyNumberFormat="1" applyFont="1" applyFill="1" applyBorder="1" applyAlignment="1">
      <alignment/>
    </xf>
    <xf numFmtId="38" fontId="22" fillId="0" borderId="94" xfId="50" applyFont="1" applyFill="1" applyBorder="1" applyAlignment="1">
      <alignment horizontal="center" vertical="center" textRotation="255"/>
    </xf>
    <xf numFmtId="38" fontId="0" fillId="0" borderId="105" xfId="50" applyFont="1" applyFill="1" applyBorder="1" applyAlignment="1">
      <alignment horizontal="centerContinuous" vertical="center" wrapText="1"/>
    </xf>
    <xf numFmtId="38" fontId="0" fillId="0" borderId="105" xfId="50" applyFont="1" applyFill="1" applyBorder="1" applyAlignment="1" applyProtection="1">
      <alignment/>
      <protection locked="0"/>
    </xf>
    <xf numFmtId="38" fontId="0" fillId="0" borderId="12" xfId="50" applyFont="1" applyFill="1" applyBorder="1" applyAlignment="1" applyProtection="1">
      <alignment/>
      <protection locked="0"/>
    </xf>
    <xf numFmtId="38" fontId="0" fillId="0" borderId="23" xfId="50" applyFont="1" applyFill="1" applyBorder="1" applyAlignment="1" applyProtection="1">
      <alignment/>
      <protection locked="0"/>
    </xf>
    <xf numFmtId="38" fontId="0" fillId="0" borderId="20" xfId="50" applyFont="1" applyFill="1" applyBorder="1" applyAlignment="1" applyProtection="1">
      <alignment/>
      <protection locked="0"/>
    </xf>
    <xf numFmtId="186" fontId="0" fillId="0" borderId="18" xfId="50" applyNumberFormat="1" applyFont="1" applyFill="1" applyBorder="1" applyAlignment="1" applyProtection="1">
      <alignment/>
      <protection locked="0"/>
    </xf>
    <xf numFmtId="38" fontId="0" fillId="0" borderId="117" xfId="50" applyFont="1" applyFill="1" applyBorder="1" applyAlignment="1" applyProtection="1">
      <alignment/>
      <protection locked="0"/>
    </xf>
    <xf numFmtId="189" fontId="0" fillId="0" borderId="12" xfId="0" applyNumberFormat="1" applyFont="1" applyFill="1" applyBorder="1" applyAlignment="1">
      <alignment/>
    </xf>
    <xf numFmtId="186" fontId="0" fillId="0" borderId="36" xfId="50" applyNumberFormat="1" applyFont="1" applyFill="1" applyBorder="1" applyAlignment="1" applyProtection="1">
      <alignment/>
      <protection locked="0"/>
    </xf>
    <xf numFmtId="38" fontId="0" fillId="0" borderId="55" xfId="50" applyFont="1" applyFill="1" applyBorder="1" applyAlignment="1" applyProtection="1">
      <alignment/>
      <protection locked="0"/>
    </xf>
    <xf numFmtId="38" fontId="0" fillId="0" borderId="53" xfId="50" applyFont="1" applyFill="1" applyBorder="1" applyAlignment="1" applyProtection="1">
      <alignment/>
      <protection locked="0"/>
    </xf>
    <xf numFmtId="38" fontId="0" fillId="0" borderId="54" xfId="50" applyFont="1" applyFill="1" applyBorder="1" applyAlignment="1" applyProtection="1">
      <alignment/>
      <protection locked="0"/>
    </xf>
    <xf numFmtId="189" fontId="0" fillId="0" borderId="18" xfId="0" applyNumberFormat="1" applyFont="1" applyFill="1" applyBorder="1" applyAlignment="1">
      <alignment/>
    </xf>
    <xf numFmtId="0" fontId="22" fillId="0" borderId="99" xfId="0" applyFont="1" applyBorder="1" applyAlignment="1">
      <alignment horizontal="center" vertical="center" textRotation="255"/>
    </xf>
    <xf numFmtId="0" fontId="22" fillId="0" borderId="11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12364;&#12435;&#26908;&#35386;\&#27941;&#23665;\&#23376;&#23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津山市"/>
      <sheetName val="加茂町"/>
      <sheetName val="富村"/>
      <sheetName val="奥津町"/>
      <sheetName val="上斎原村"/>
      <sheetName val="阿波村"/>
      <sheetName val="鏡野町"/>
      <sheetName val="中央町"/>
      <sheetName val="旭町"/>
      <sheetName val="久米南町"/>
      <sheetName val="久米町"/>
      <sheetName val="柵原町"/>
    </sheetNames>
    <sheetDataSet>
      <sheetData sheetId="12">
        <row r="19">
          <cell r="E19">
            <v>372</v>
          </cell>
          <cell r="F19">
            <v>3</v>
          </cell>
          <cell r="G19">
            <v>1</v>
          </cell>
          <cell r="H19">
            <v>0</v>
          </cell>
          <cell r="I19">
            <v>1</v>
          </cell>
          <cell r="J19">
            <v>1</v>
          </cell>
          <cell r="K19">
            <v>0</v>
          </cell>
          <cell r="L19">
            <v>0</v>
          </cell>
          <cell r="M19">
            <v>2731</v>
          </cell>
          <cell r="N19">
            <v>566</v>
          </cell>
          <cell r="O19">
            <v>23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96"/>
  <sheetViews>
    <sheetView zoomScalePageLayoutView="0" workbookViewId="0" topLeftCell="B1">
      <selection activeCell="D8" sqref="D8"/>
    </sheetView>
  </sheetViews>
  <sheetFormatPr defaultColWidth="9.00390625" defaultRowHeight="13.5"/>
  <cols>
    <col min="1" max="1" width="4.375" style="5" hidden="1" customWidth="1"/>
    <col min="2" max="5" width="10.625" style="30" customWidth="1"/>
    <col min="6" max="6" width="9.375" style="30" customWidth="1"/>
    <col min="7" max="7" width="9.50390625" style="34" customWidth="1"/>
    <col min="8" max="8" width="10.625" style="30" customWidth="1"/>
    <col min="9" max="9" width="10.00390625" style="30" customWidth="1"/>
    <col min="10" max="11" width="9.625" style="30" customWidth="1"/>
    <col min="12" max="18" width="8.625" style="30" customWidth="1"/>
    <col min="19" max="19" width="9.875" style="30" customWidth="1"/>
    <col min="20" max="20" width="8.625" style="30" customWidth="1"/>
    <col min="21" max="21" width="9.375" style="30" customWidth="1"/>
    <col min="22" max="22" width="1.12109375" style="0" customWidth="1"/>
    <col min="23" max="28" width="10.125" style="30" customWidth="1"/>
    <col min="29" max="29" width="10.125" style="34" customWidth="1"/>
    <col min="30" max="30" width="10.125" style="30" customWidth="1"/>
    <col min="31" max="31" width="10.125" style="34" customWidth="1"/>
    <col min="32" max="38" width="10.125" style="30" customWidth="1"/>
    <col min="39" max="39" width="10.125" style="34" customWidth="1"/>
    <col min="40" max="40" width="10.125" style="30" customWidth="1"/>
    <col min="42" max="45" width="9.00390625" style="54" customWidth="1"/>
    <col min="46" max="73" width="9.00390625" style="30" customWidth="1"/>
    <col min="74" max="16384" width="9.00390625" style="5" customWidth="1"/>
  </cols>
  <sheetData>
    <row r="2" spans="3:25" ht="18.75" customHeight="1" thickBot="1">
      <c r="C2" s="32" t="s">
        <v>142</v>
      </c>
      <c r="E2" s="32" t="s">
        <v>101</v>
      </c>
      <c r="W2" s="32" t="s">
        <v>141</v>
      </c>
      <c r="Y2" s="32" t="s">
        <v>102</v>
      </c>
    </row>
    <row r="3" spans="2:73" s="6" customFormat="1" ht="18" customHeight="1">
      <c r="B3" s="119" t="s">
        <v>2</v>
      </c>
      <c r="C3" s="101" t="s">
        <v>131</v>
      </c>
      <c r="D3" s="83" t="s">
        <v>1</v>
      </c>
      <c r="E3" s="121" t="s">
        <v>89</v>
      </c>
      <c r="F3" s="114" t="s">
        <v>95</v>
      </c>
      <c r="G3" s="124"/>
      <c r="H3" s="124"/>
      <c r="I3" s="125"/>
      <c r="J3" s="79" t="s">
        <v>103</v>
      </c>
      <c r="K3" s="77"/>
      <c r="L3" s="80" t="s">
        <v>139</v>
      </c>
      <c r="M3" s="80"/>
      <c r="N3" s="80"/>
      <c r="O3" s="80"/>
      <c r="P3" s="80"/>
      <c r="Q3" s="80"/>
      <c r="R3" s="103" t="s">
        <v>140</v>
      </c>
      <c r="S3" s="105" t="s">
        <v>100</v>
      </c>
      <c r="T3" s="100" t="s">
        <v>99</v>
      </c>
      <c r="U3" s="108"/>
      <c r="W3" s="101" t="s">
        <v>132</v>
      </c>
      <c r="X3" s="83" t="s">
        <v>1</v>
      </c>
      <c r="Y3" s="86" t="s">
        <v>89</v>
      </c>
      <c r="Z3" s="114" t="s">
        <v>95</v>
      </c>
      <c r="AA3" s="124"/>
      <c r="AB3" s="124"/>
      <c r="AC3" s="125"/>
      <c r="AD3" s="98" t="s">
        <v>103</v>
      </c>
      <c r="AE3" s="128"/>
      <c r="AF3" s="78" t="s">
        <v>139</v>
      </c>
      <c r="AG3" s="115"/>
      <c r="AH3" s="115"/>
      <c r="AI3" s="115"/>
      <c r="AJ3" s="115"/>
      <c r="AK3" s="115"/>
      <c r="AL3" s="111" t="s">
        <v>100</v>
      </c>
      <c r="AM3" s="146" t="s">
        <v>99</v>
      </c>
      <c r="AN3" s="14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2:73" s="6" customFormat="1" ht="18" customHeight="1">
      <c r="B4" s="120"/>
      <c r="C4" s="102"/>
      <c r="D4" s="84"/>
      <c r="E4" s="122"/>
      <c r="F4" s="116" t="s">
        <v>0</v>
      </c>
      <c r="G4" s="94" t="s">
        <v>88</v>
      </c>
      <c r="H4" s="129" t="s">
        <v>91</v>
      </c>
      <c r="I4" s="96" t="s">
        <v>93</v>
      </c>
      <c r="J4" s="81" t="s">
        <v>128</v>
      </c>
      <c r="K4" s="82" t="s">
        <v>138</v>
      </c>
      <c r="L4" s="91" t="s">
        <v>134</v>
      </c>
      <c r="M4" s="89" t="s">
        <v>127</v>
      </c>
      <c r="N4" s="89" t="s">
        <v>135</v>
      </c>
      <c r="O4" s="89" t="s">
        <v>129</v>
      </c>
      <c r="P4" s="89" t="s">
        <v>3</v>
      </c>
      <c r="Q4" s="126" t="s">
        <v>104</v>
      </c>
      <c r="R4" s="104"/>
      <c r="S4" s="106"/>
      <c r="T4" s="99" t="s">
        <v>0</v>
      </c>
      <c r="U4" s="109" t="s">
        <v>98</v>
      </c>
      <c r="W4" s="102"/>
      <c r="X4" s="84"/>
      <c r="Y4" s="87"/>
      <c r="Z4" s="116" t="s">
        <v>0</v>
      </c>
      <c r="AA4" s="94" t="s">
        <v>88</v>
      </c>
      <c r="AB4" s="129" t="s">
        <v>91</v>
      </c>
      <c r="AC4" s="96" t="s">
        <v>93</v>
      </c>
      <c r="AD4" s="131" t="s">
        <v>137</v>
      </c>
      <c r="AE4" s="133" t="s">
        <v>105</v>
      </c>
      <c r="AF4" s="137" t="s">
        <v>96</v>
      </c>
      <c r="AG4" s="89" t="s">
        <v>133</v>
      </c>
      <c r="AH4" s="89" t="s">
        <v>97</v>
      </c>
      <c r="AI4" s="89" t="s">
        <v>136</v>
      </c>
      <c r="AJ4" s="89" t="s">
        <v>126</v>
      </c>
      <c r="AK4" s="141" t="s">
        <v>125</v>
      </c>
      <c r="AL4" s="112"/>
      <c r="AM4" s="143" t="s">
        <v>0</v>
      </c>
      <c r="AN4" s="109" t="s">
        <v>98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2:73" s="6" customFormat="1" ht="18" customHeight="1">
      <c r="B5" s="120"/>
      <c r="C5" s="102"/>
      <c r="D5" s="85"/>
      <c r="E5" s="123"/>
      <c r="F5" s="136"/>
      <c r="G5" s="95"/>
      <c r="H5" s="130"/>
      <c r="I5" s="118"/>
      <c r="J5" s="135"/>
      <c r="K5" s="97"/>
      <c r="L5" s="92"/>
      <c r="M5" s="90"/>
      <c r="N5" s="90"/>
      <c r="O5" s="90"/>
      <c r="P5" s="90"/>
      <c r="Q5" s="127"/>
      <c r="R5" s="104"/>
      <c r="S5" s="107"/>
      <c r="T5" s="93"/>
      <c r="U5" s="110"/>
      <c r="W5" s="102"/>
      <c r="X5" s="85"/>
      <c r="Y5" s="88"/>
      <c r="Z5" s="117"/>
      <c r="AA5" s="95"/>
      <c r="AB5" s="130"/>
      <c r="AC5" s="118"/>
      <c r="AD5" s="132"/>
      <c r="AE5" s="134"/>
      <c r="AF5" s="138"/>
      <c r="AG5" s="139"/>
      <c r="AH5" s="139"/>
      <c r="AI5" s="139"/>
      <c r="AJ5" s="140"/>
      <c r="AK5" s="142"/>
      <c r="AL5" s="113"/>
      <c r="AM5" s="144"/>
      <c r="AN5" s="145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2:73" s="21" customFormat="1" ht="15" customHeight="1">
      <c r="B6" s="40"/>
      <c r="C6" s="8" t="s">
        <v>84</v>
      </c>
      <c r="D6" s="8" t="s">
        <v>85</v>
      </c>
      <c r="E6" s="15" t="s">
        <v>90</v>
      </c>
      <c r="F6" s="17" t="s">
        <v>86</v>
      </c>
      <c r="G6" s="22" t="s">
        <v>87</v>
      </c>
      <c r="H6" s="46" t="s">
        <v>92</v>
      </c>
      <c r="I6" s="45" t="s">
        <v>94</v>
      </c>
      <c r="J6" s="17" t="s">
        <v>110</v>
      </c>
      <c r="K6" s="22" t="s">
        <v>111</v>
      </c>
      <c r="L6" s="24"/>
      <c r="M6" s="25" t="s">
        <v>106</v>
      </c>
      <c r="N6" s="25"/>
      <c r="O6" s="25"/>
      <c r="P6" s="25"/>
      <c r="Q6" s="69"/>
      <c r="R6" s="19" t="s">
        <v>130</v>
      </c>
      <c r="S6" s="16" t="s">
        <v>109</v>
      </c>
      <c r="T6" s="26" t="s">
        <v>107</v>
      </c>
      <c r="U6" s="72" t="s">
        <v>108</v>
      </c>
      <c r="W6" s="8" t="s">
        <v>115</v>
      </c>
      <c r="X6" s="8" t="s">
        <v>116</v>
      </c>
      <c r="Y6" s="9" t="s">
        <v>121</v>
      </c>
      <c r="Z6" s="17" t="s">
        <v>112</v>
      </c>
      <c r="AA6" s="22" t="s">
        <v>124</v>
      </c>
      <c r="AB6" s="18" t="s">
        <v>113</v>
      </c>
      <c r="AC6" s="23" t="s">
        <v>122</v>
      </c>
      <c r="AD6" s="17" t="s">
        <v>118</v>
      </c>
      <c r="AE6" s="22" t="s">
        <v>123</v>
      </c>
      <c r="AF6" s="20"/>
      <c r="AG6" s="25" t="s">
        <v>114</v>
      </c>
      <c r="AH6" s="25"/>
      <c r="AI6" s="25"/>
      <c r="AJ6" s="24"/>
      <c r="AK6" s="69"/>
      <c r="AL6" s="68" t="s">
        <v>120</v>
      </c>
      <c r="AM6" s="26" t="s">
        <v>117</v>
      </c>
      <c r="AN6" s="72" t="s">
        <v>119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</row>
    <row r="7" spans="2:73" s="10" customFormat="1" ht="16.5" customHeight="1">
      <c r="B7" s="41" t="s">
        <v>5</v>
      </c>
      <c r="C7" s="3">
        <v>685683</v>
      </c>
      <c r="D7" s="3">
        <v>327763</v>
      </c>
      <c r="E7" s="11">
        <v>47.80095175175701</v>
      </c>
      <c r="F7" s="4">
        <v>67339</v>
      </c>
      <c r="G7" s="36">
        <v>20.545027962277622</v>
      </c>
      <c r="H7" s="13">
        <v>363</v>
      </c>
      <c r="I7" s="27">
        <v>0.539063544157175</v>
      </c>
      <c r="J7" s="58">
        <v>271</v>
      </c>
      <c r="K7" s="53">
        <v>74.65564738292011</v>
      </c>
      <c r="L7" s="47">
        <v>135</v>
      </c>
      <c r="M7" s="14">
        <v>22</v>
      </c>
      <c r="N7" s="14">
        <v>12</v>
      </c>
      <c r="O7" s="14">
        <v>102</v>
      </c>
      <c r="P7" s="14">
        <v>80</v>
      </c>
      <c r="Q7" s="66">
        <v>12</v>
      </c>
      <c r="R7" s="67">
        <v>8.118081180811808</v>
      </c>
      <c r="S7" s="33">
        <v>32.67051782770757</v>
      </c>
      <c r="T7" s="4">
        <v>7669</v>
      </c>
      <c r="U7" s="73">
        <v>11.388645510031333</v>
      </c>
      <c r="W7" s="3">
        <v>422516</v>
      </c>
      <c r="X7" s="13">
        <v>190281</v>
      </c>
      <c r="Y7" s="29">
        <v>45.03521760122693</v>
      </c>
      <c r="Z7" s="4">
        <v>1569</v>
      </c>
      <c r="AA7" s="53">
        <v>0.8245699780850426</v>
      </c>
      <c r="AB7" s="13">
        <v>25</v>
      </c>
      <c r="AC7" s="35">
        <v>1.5933715742511154</v>
      </c>
      <c r="AD7" s="37">
        <v>13</v>
      </c>
      <c r="AE7" s="36">
        <v>52</v>
      </c>
      <c r="AF7" s="47">
        <v>10</v>
      </c>
      <c r="AG7" s="14">
        <v>1</v>
      </c>
      <c r="AH7" s="14">
        <v>0</v>
      </c>
      <c r="AI7" s="14">
        <v>2</v>
      </c>
      <c r="AJ7" s="14">
        <v>11</v>
      </c>
      <c r="AK7" s="66">
        <v>1</v>
      </c>
      <c r="AL7" s="75">
        <v>63.73486297004461</v>
      </c>
      <c r="AM7" s="4">
        <v>90</v>
      </c>
      <c r="AN7" s="73">
        <v>5.736137667304015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</row>
    <row r="8" spans="1:73" s="10" customFormat="1" ht="16.5" customHeight="1">
      <c r="A8" s="10">
        <v>1</v>
      </c>
      <c r="B8" s="59" t="s">
        <v>6</v>
      </c>
      <c r="C8" s="1">
        <v>208715</v>
      </c>
      <c r="D8" s="1">
        <v>132000</v>
      </c>
      <c r="E8" s="11">
        <v>63.244136741489584</v>
      </c>
      <c r="F8" s="38">
        <v>16243</v>
      </c>
      <c r="G8" s="36">
        <v>12.30530303030303</v>
      </c>
      <c r="H8" s="43">
        <v>163</v>
      </c>
      <c r="I8" s="27">
        <v>1.0035092039647848</v>
      </c>
      <c r="J8" s="58">
        <v>96</v>
      </c>
      <c r="K8" s="53">
        <v>58.895705521472394</v>
      </c>
      <c r="L8" s="48">
        <v>52</v>
      </c>
      <c r="M8" s="49">
        <v>6</v>
      </c>
      <c r="N8" s="49">
        <v>2</v>
      </c>
      <c r="O8" s="49">
        <v>36</v>
      </c>
      <c r="P8" s="49">
        <v>67</v>
      </c>
      <c r="Q8" s="70">
        <v>0</v>
      </c>
      <c r="R8" s="67">
        <v>6.25</v>
      </c>
      <c r="S8" s="33">
        <v>36.938989102998214</v>
      </c>
      <c r="T8" s="38">
        <v>1414</v>
      </c>
      <c r="U8" s="73">
        <v>8.705288431939913</v>
      </c>
      <c r="W8" s="1">
        <v>208715</v>
      </c>
      <c r="X8" s="43">
        <v>132000</v>
      </c>
      <c r="Y8" s="29">
        <v>63.244136741489584</v>
      </c>
      <c r="Z8" s="38">
        <v>1442</v>
      </c>
      <c r="AA8" s="53">
        <v>1.0924242424242425</v>
      </c>
      <c r="AB8" s="43">
        <v>23</v>
      </c>
      <c r="AC8" s="35">
        <v>1.59500693481276</v>
      </c>
      <c r="AD8" s="37">
        <v>12</v>
      </c>
      <c r="AE8" s="36">
        <v>52.17391304347826</v>
      </c>
      <c r="AF8" s="48">
        <v>9</v>
      </c>
      <c r="AG8" s="49">
        <v>1</v>
      </c>
      <c r="AH8" s="49">
        <v>0</v>
      </c>
      <c r="AI8" s="49">
        <v>2</v>
      </c>
      <c r="AJ8" s="49">
        <v>11</v>
      </c>
      <c r="AK8" s="70">
        <v>0</v>
      </c>
      <c r="AL8" s="75">
        <v>69.34812760055479</v>
      </c>
      <c r="AM8" s="38">
        <v>80</v>
      </c>
      <c r="AN8" s="73">
        <v>5.547850208044383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</row>
    <row r="9" spans="1:73" s="10" customFormat="1" ht="16.5" customHeight="1">
      <c r="A9" s="10">
        <v>2</v>
      </c>
      <c r="B9" s="59" t="s">
        <v>7</v>
      </c>
      <c r="C9" s="1">
        <v>142637</v>
      </c>
      <c r="D9" s="1">
        <v>55000</v>
      </c>
      <c r="E9" s="11">
        <v>38.559420066322204</v>
      </c>
      <c r="F9" s="38">
        <v>6181</v>
      </c>
      <c r="G9" s="36">
        <v>11.238181818181818</v>
      </c>
      <c r="H9" s="43">
        <v>33</v>
      </c>
      <c r="I9" s="27">
        <v>0.5338941918783369</v>
      </c>
      <c r="J9" s="58">
        <v>29</v>
      </c>
      <c r="K9" s="53">
        <v>87.87878787878788</v>
      </c>
      <c r="L9" s="48">
        <v>11</v>
      </c>
      <c r="M9" s="49">
        <v>4</v>
      </c>
      <c r="N9" s="49">
        <v>2</v>
      </c>
      <c r="O9" s="49">
        <v>12</v>
      </c>
      <c r="P9" s="49">
        <v>0</v>
      </c>
      <c r="Q9" s="70">
        <v>4</v>
      </c>
      <c r="R9" s="67">
        <v>13.793103448275861</v>
      </c>
      <c r="S9" s="33">
        <v>64.71444750040446</v>
      </c>
      <c r="T9" s="38">
        <v>913</v>
      </c>
      <c r="U9" s="73">
        <v>14.77107264196732</v>
      </c>
      <c r="W9" s="1">
        <v>142637</v>
      </c>
      <c r="X9" s="43">
        <v>55000</v>
      </c>
      <c r="Y9" s="29">
        <v>38.559420066322204</v>
      </c>
      <c r="Z9" s="38">
        <v>56</v>
      </c>
      <c r="AA9" s="53">
        <v>0.10181818181818182</v>
      </c>
      <c r="AB9" s="43">
        <v>2</v>
      </c>
      <c r="AC9" s="35">
        <v>3.571428571428571</v>
      </c>
      <c r="AD9" s="37">
        <v>1</v>
      </c>
      <c r="AE9" s="36">
        <v>50</v>
      </c>
      <c r="AF9" s="48">
        <v>1</v>
      </c>
      <c r="AG9" s="49">
        <v>0</v>
      </c>
      <c r="AH9" s="49">
        <v>0</v>
      </c>
      <c r="AI9" s="49">
        <v>0</v>
      </c>
      <c r="AJ9" s="49">
        <v>0</v>
      </c>
      <c r="AK9" s="70">
        <v>1</v>
      </c>
      <c r="AL9" s="75">
        <v>0</v>
      </c>
      <c r="AM9" s="38">
        <v>6</v>
      </c>
      <c r="AN9" s="73">
        <v>10.714285714285714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</row>
    <row r="10" spans="1:73" s="10" customFormat="1" ht="16.5" customHeight="1">
      <c r="A10" s="10">
        <v>3</v>
      </c>
      <c r="B10" s="59" t="s">
        <v>8</v>
      </c>
      <c r="C10" s="1">
        <v>30966</v>
      </c>
      <c r="D10" s="1">
        <v>10292</v>
      </c>
      <c r="E10" s="11">
        <v>33.23645288380805</v>
      </c>
      <c r="F10" s="38">
        <v>2834</v>
      </c>
      <c r="G10" s="36">
        <v>27.535950252623397</v>
      </c>
      <c r="H10" s="43">
        <v>19</v>
      </c>
      <c r="I10" s="27">
        <v>0.6704304869442484</v>
      </c>
      <c r="J10" s="58">
        <v>19</v>
      </c>
      <c r="K10" s="53">
        <v>100</v>
      </c>
      <c r="L10" s="48">
        <v>14</v>
      </c>
      <c r="M10" s="49">
        <v>1</v>
      </c>
      <c r="N10" s="49">
        <v>0</v>
      </c>
      <c r="O10" s="49">
        <v>4</v>
      </c>
      <c r="P10" s="49">
        <v>0</v>
      </c>
      <c r="Q10" s="70">
        <v>0</v>
      </c>
      <c r="R10" s="67">
        <v>5.263157894736842</v>
      </c>
      <c r="S10" s="33">
        <v>35.28581510232887</v>
      </c>
      <c r="T10" s="38">
        <v>736</v>
      </c>
      <c r="U10" s="73">
        <v>25.970359915314045</v>
      </c>
      <c r="W10" s="1">
        <v>30966</v>
      </c>
      <c r="X10" s="43">
        <v>36</v>
      </c>
      <c r="Y10" s="29">
        <v>0.11625653943034295</v>
      </c>
      <c r="Z10" s="38">
        <v>36</v>
      </c>
      <c r="AA10" s="53">
        <v>100</v>
      </c>
      <c r="AB10" s="43">
        <v>0</v>
      </c>
      <c r="AC10" s="35">
        <v>0</v>
      </c>
      <c r="AD10" s="37">
        <v>0</v>
      </c>
      <c r="AE10" s="36">
        <v>0</v>
      </c>
      <c r="AF10" s="48">
        <v>0</v>
      </c>
      <c r="AG10" s="49">
        <v>0</v>
      </c>
      <c r="AH10" s="49">
        <v>0</v>
      </c>
      <c r="AI10" s="49">
        <v>0</v>
      </c>
      <c r="AJ10" s="49">
        <v>0</v>
      </c>
      <c r="AK10" s="70">
        <v>0</v>
      </c>
      <c r="AL10" s="75">
        <v>0</v>
      </c>
      <c r="AM10" s="38">
        <v>0</v>
      </c>
      <c r="AN10" s="73">
        <v>0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</row>
    <row r="11" spans="1:73" s="10" customFormat="1" ht="16.5" customHeight="1">
      <c r="A11" s="10">
        <v>4</v>
      </c>
      <c r="B11" s="59" t="s">
        <v>9</v>
      </c>
      <c r="C11" s="1">
        <v>26066</v>
      </c>
      <c r="D11" s="1">
        <v>8000</v>
      </c>
      <c r="E11" s="11">
        <v>30.691322028696387</v>
      </c>
      <c r="F11" s="38">
        <v>3130</v>
      </c>
      <c r="G11" s="36">
        <v>39.125</v>
      </c>
      <c r="H11" s="43">
        <v>10</v>
      </c>
      <c r="I11" s="27">
        <v>0.3194888178913738</v>
      </c>
      <c r="J11" s="58">
        <v>10</v>
      </c>
      <c r="K11" s="53">
        <v>100</v>
      </c>
      <c r="L11" s="48">
        <v>8</v>
      </c>
      <c r="M11" s="49">
        <v>0</v>
      </c>
      <c r="N11" s="49">
        <v>1</v>
      </c>
      <c r="O11" s="49">
        <v>1</v>
      </c>
      <c r="P11" s="49">
        <v>0</v>
      </c>
      <c r="Q11" s="70">
        <v>0</v>
      </c>
      <c r="R11" s="67">
        <v>0</v>
      </c>
      <c r="S11" s="33">
        <v>0</v>
      </c>
      <c r="T11" s="38">
        <v>230</v>
      </c>
      <c r="U11" s="73">
        <v>7.348242811501597</v>
      </c>
      <c r="W11" s="1">
        <v>0</v>
      </c>
      <c r="X11" s="43">
        <v>0</v>
      </c>
      <c r="Y11" s="29">
        <v>0</v>
      </c>
      <c r="Z11" s="38">
        <v>0</v>
      </c>
      <c r="AA11" s="53">
        <v>0</v>
      </c>
      <c r="AB11" s="43">
        <v>0</v>
      </c>
      <c r="AC11" s="35">
        <v>0</v>
      </c>
      <c r="AD11" s="37">
        <v>0</v>
      </c>
      <c r="AE11" s="36">
        <v>0</v>
      </c>
      <c r="AF11" s="48">
        <v>0</v>
      </c>
      <c r="AG11" s="49">
        <v>0</v>
      </c>
      <c r="AH11" s="49">
        <v>0</v>
      </c>
      <c r="AI11" s="49">
        <v>0</v>
      </c>
      <c r="AJ11" s="49">
        <v>0</v>
      </c>
      <c r="AK11" s="70">
        <v>0</v>
      </c>
      <c r="AL11" s="75">
        <v>0</v>
      </c>
      <c r="AM11" s="38">
        <v>0</v>
      </c>
      <c r="AN11" s="73">
        <v>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</row>
    <row r="12" spans="1:73" s="10" customFormat="1" ht="16.5" customHeight="1">
      <c r="A12" s="10">
        <v>5</v>
      </c>
      <c r="B12" s="59" t="s">
        <v>10</v>
      </c>
      <c r="C12" s="1">
        <v>22177</v>
      </c>
      <c r="D12" s="1">
        <v>9891</v>
      </c>
      <c r="E12" s="11">
        <v>44.60026153221806</v>
      </c>
      <c r="F12" s="38">
        <v>2039</v>
      </c>
      <c r="G12" s="36">
        <v>20.614700232534627</v>
      </c>
      <c r="H12" s="43">
        <v>3</v>
      </c>
      <c r="I12" s="27">
        <v>0.14713094654242276</v>
      </c>
      <c r="J12" s="58">
        <v>3</v>
      </c>
      <c r="K12" s="53">
        <v>100</v>
      </c>
      <c r="L12" s="48">
        <v>2</v>
      </c>
      <c r="M12" s="49">
        <v>1</v>
      </c>
      <c r="N12" s="49">
        <v>0</v>
      </c>
      <c r="O12" s="49">
        <v>0</v>
      </c>
      <c r="P12" s="49">
        <v>0</v>
      </c>
      <c r="Q12" s="70">
        <v>0</v>
      </c>
      <c r="R12" s="67">
        <v>33.33333333333333</v>
      </c>
      <c r="S12" s="33">
        <v>49.04364884747425</v>
      </c>
      <c r="T12" s="38">
        <v>271</v>
      </c>
      <c r="U12" s="73">
        <v>13.290828837665522</v>
      </c>
      <c r="W12" s="1">
        <v>0</v>
      </c>
      <c r="X12" s="43">
        <v>0</v>
      </c>
      <c r="Y12" s="29">
        <v>0</v>
      </c>
      <c r="Z12" s="38">
        <v>0</v>
      </c>
      <c r="AA12" s="53">
        <v>0</v>
      </c>
      <c r="AB12" s="43">
        <v>0</v>
      </c>
      <c r="AC12" s="35">
        <v>0</v>
      </c>
      <c r="AD12" s="37">
        <v>0</v>
      </c>
      <c r="AE12" s="36">
        <v>0</v>
      </c>
      <c r="AF12" s="48">
        <v>0</v>
      </c>
      <c r="AG12" s="49">
        <v>0</v>
      </c>
      <c r="AH12" s="49">
        <v>0</v>
      </c>
      <c r="AI12" s="49">
        <v>0</v>
      </c>
      <c r="AJ12" s="49">
        <v>0</v>
      </c>
      <c r="AK12" s="70">
        <v>0</v>
      </c>
      <c r="AL12" s="75">
        <v>0</v>
      </c>
      <c r="AM12" s="38">
        <v>0</v>
      </c>
      <c r="AN12" s="73">
        <v>0</v>
      </c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</row>
    <row r="13" spans="1:73" s="10" customFormat="1" ht="16.5" customHeight="1">
      <c r="A13" s="10">
        <v>6</v>
      </c>
      <c r="B13" s="59" t="s">
        <v>11</v>
      </c>
      <c r="C13" s="1">
        <v>12999</v>
      </c>
      <c r="D13" s="1">
        <v>5911</v>
      </c>
      <c r="E13" s="11">
        <v>45.472728671436265</v>
      </c>
      <c r="F13" s="38">
        <v>1540</v>
      </c>
      <c r="G13" s="36">
        <v>26.05312129927254</v>
      </c>
      <c r="H13" s="43">
        <v>10</v>
      </c>
      <c r="I13" s="27">
        <v>0.6493506493506493</v>
      </c>
      <c r="J13" s="58">
        <v>1</v>
      </c>
      <c r="K13" s="53">
        <v>10</v>
      </c>
      <c r="L13" s="48">
        <v>0</v>
      </c>
      <c r="M13" s="49">
        <v>0</v>
      </c>
      <c r="N13" s="49">
        <v>0</v>
      </c>
      <c r="O13" s="49">
        <v>1</v>
      </c>
      <c r="P13" s="49">
        <v>9</v>
      </c>
      <c r="Q13" s="70">
        <v>0</v>
      </c>
      <c r="R13" s="67">
        <v>0</v>
      </c>
      <c r="S13" s="33">
        <v>0</v>
      </c>
      <c r="T13" s="38">
        <v>185</v>
      </c>
      <c r="U13" s="73">
        <v>12.012987012987013</v>
      </c>
      <c r="W13" s="1">
        <v>12999</v>
      </c>
      <c r="X13" s="43">
        <v>0</v>
      </c>
      <c r="Y13" s="29">
        <v>0</v>
      </c>
      <c r="Z13" s="38">
        <v>2</v>
      </c>
      <c r="AA13" s="53">
        <v>0</v>
      </c>
      <c r="AB13" s="43">
        <v>0</v>
      </c>
      <c r="AC13" s="35">
        <v>0</v>
      </c>
      <c r="AD13" s="37">
        <v>0</v>
      </c>
      <c r="AE13" s="36">
        <v>0</v>
      </c>
      <c r="AF13" s="48">
        <v>0</v>
      </c>
      <c r="AG13" s="49">
        <v>0</v>
      </c>
      <c r="AH13" s="49">
        <v>0</v>
      </c>
      <c r="AI13" s="49">
        <v>0</v>
      </c>
      <c r="AJ13" s="49">
        <v>0</v>
      </c>
      <c r="AK13" s="70">
        <v>0</v>
      </c>
      <c r="AL13" s="75">
        <v>0</v>
      </c>
      <c r="AM13" s="38">
        <v>0</v>
      </c>
      <c r="AN13" s="73">
        <v>0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</row>
    <row r="14" spans="1:73" s="10" customFormat="1" ht="16.5" customHeight="1">
      <c r="A14" s="10">
        <v>7</v>
      </c>
      <c r="B14" s="59" t="s">
        <v>12</v>
      </c>
      <c r="C14" s="1">
        <v>19541</v>
      </c>
      <c r="D14" s="1">
        <v>13941</v>
      </c>
      <c r="E14" s="11">
        <v>71.3423059208843</v>
      </c>
      <c r="F14" s="38">
        <v>1747</v>
      </c>
      <c r="G14" s="36">
        <v>12.531382253783804</v>
      </c>
      <c r="H14" s="43">
        <v>5</v>
      </c>
      <c r="I14" s="27">
        <v>0.28620492272467085</v>
      </c>
      <c r="J14" s="58">
        <v>5</v>
      </c>
      <c r="K14" s="53">
        <v>100</v>
      </c>
      <c r="L14" s="48">
        <v>3</v>
      </c>
      <c r="M14" s="49">
        <v>0</v>
      </c>
      <c r="N14" s="49">
        <v>0</v>
      </c>
      <c r="O14" s="49">
        <v>2</v>
      </c>
      <c r="P14" s="49">
        <v>0</v>
      </c>
      <c r="Q14" s="70">
        <v>0</v>
      </c>
      <c r="R14" s="67">
        <v>0</v>
      </c>
      <c r="S14" s="33">
        <v>0</v>
      </c>
      <c r="T14" s="38">
        <v>292</v>
      </c>
      <c r="U14" s="73">
        <v>16.71436748712078</v>
      </c>
      <c r="W14" s="1">
        <v>0</v>
      </c>
      <c r="X14" s="43">
        <v>0</v>
      </c>
      <c r="Y14" s="29">
        <v>0</v>
      </c>
      <c r="Z14" s="38">
        <v>0</v>
      </c>
      <c r="AA14" s="53">
        <v>0</v>
      </c>
      <c r="AB14" s="43">
        <v>0</v>
      </c>
      <c r="AC14" s="35">
        <v>0</v>
      </c>
      <c r="AD14" s="37">
        <v>0</v>
      </c>
      <c r="AE14" s="36">
        <v>0</v>
      </c>
      <c r="AF14" s="48">
        <v>0</v>
      </c>
      <c r="AG14" s="49">
        <v>0</v>
      </c>
      <c r="AH14" s="49">
        <v>0</v>
      </c>
      <c r="AI14" s="49">
        <v>0</v>
      </c>
      <c r="AJ14" s="49">
        <v>0</v>
      </c>
      <c r="AK14" s="70">
        <v>0</v>
      </c>
      <c r="AL14" s="75">
        <v>0</v>
      </c>
      <c r="AM14" s="38">
        <v>0</v>
      </c>
      <c r="AN14" s="73">
        <v>0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</row>
    <row r="15" spans="1:73" s="10" customFormat="1" ht="16.5" customHeight="1">
      <c r="A15" s="10">
        <v>8</v>
      </c>
      <c r="B15" s="59" t="s">
        <v>13</v>
      </c>
      <c r="C15" s="1">
        <v>8885</v>
      </c>
      <c r="D15" s="1">
        <v>3602</v>
      </c>
      <c r="E15" s="11">
        <v>40.540236353404616</v>
      </c>
      <c r="F15" s="38">
        <v>725</v>
      </c>
      <c r="G15" s="36">
        <v>20.127706829539143</v>
      </c>
      <c r="H15" s="43">
        <v>4</v>
      </c>
      <c r="I15" s="27">
        <v>0.5517241379310345</v>
      </c>
      <c r="J15" s="58">
        <v>4</v>
      </c>
      <c r="K15" s="53">
        <v>100</v>
      </c>
      <c r="L15" s="48">
        <v>1</v>
      </c>
      <c r="M15" s="49">
        <v>1</v>
      </c>
      <c r="N15" s="49">
        <v>0</v>
      </c>
      <c r="O15" s="49">
        <v>2</v>
      </c>
      <c r="P15" s="49">
        <v>0</v>
      </c>
      <c r="Q15" s="70">
        <v>0</v>
      </c>
      <c r="R15" s="67">
        <v>25</v>
      </c>
      <c r="S15" s="33">
        <v>137.9310344827586</v>
      </c>
      <c r="T15" s="38">
        <v>132</v>
      </c>
      <c r="U15" s="73">
        <v>18.20689655172414</v>
      </c>
      <c r="W15" s="1">
        <v>0</v>
      </c>
      <c r="X15" s="43">
        <v>0</v>
      </c>
      <c r="Y15" s="29">
        <v>0</v>
      </c>
      <c r="Z15" s="38">
        <v>0</v>
      </c>
      <c r="AA15" s="53">
        <v>0</v>
      </c>
      <c r="AB15" s="43">
        <v>0</v>
      </c>
      <c r="AC15" s="35">
        <v>0</v>
      </c>
      <c r="AD15" s="37">
        <v>0</v>
      </c>
      <c r="AE15" s="36">
        <v>0</v>
      </c>
      <c r="AF15" s="48">
        <v>0</v>
      </c>
      <c r="AG15" s="49">
        <v>0</v>
      </c>
      <c r="AH15" s="49">
        <v>0</v>
      </c>
      <c r="AI15" s="49">
        <v>0</v>
      </c>
      <c r="AJ15" s="49">
        <v>0</v>
      </c>
      <c r="AK15" s="70">
        <v>0</v>
      </c>
      <c r="AL15" s="75">
        <v>0</v>
      </c>
      <c r="AM15" s="38">
        <v>0</v>
      </c>
      <c r="AN15" s="73">
        <v>0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</row>
    <row r="16" spans="1:73" s="10" customFormat="1" ht="16.5" customHeight="1">
      <c r="A16" s="10">
        <v>9</v>
      </c>
      <c r="B16" s="59" t="s">
        <v>14</v>
      </c>
      <c r="C16" s="1">
        <v>9121</v>
      </c>
      <c r="D16" s="1">
        <v>5265</v>
      </c>
      <c r="E16" s="11">
        <v>57.72393377919089</v>
      </c>
      <c r="F16" s="38">
        <v>1506</v>
      </c>
      <c r="G16" s="36">
        <v>28.603988603988604</v>
      </c>
      <c r="H16" s="43">
        <v>6</v>
      </c>
      <c r="I16" s="27">
        <v>0.398406374501992</v>
      </c>
      <c r="J16" s="58">
        <v>6</v>
      </c>
      <c r="K16" s="53">
        <v>100</v>
      </c>
      <c r="L16" s="48">
        <v>0</v>
      </c>
      <c r="M16" s="49">
        <v>3</v>
      </c>
      <c r="N16" s="49">
        <v>0</v>
      </c>
      <c r="O16" s="49">
        <v>3</v>
      </c>
      <c r="P16" s="49">
        <v>0</v>
      </c>
      <c r="Q16" s="70">
        <v>0</v>
      </c>
      <c r="R16" s="67">
        <v>50</v>
      </c>
      <c r="S16" s="33">
        <v>199.20318725099602</v>
      </c>
      <c r="T16" s="38">
        <v>166</v>
      </c>
      <c r="U16" s="73">
        <v>11.022576361221779</v>
      </c>
      <c r="W16" s="1">
        <v>9121</v>
      </c>
      <c r="X16" s="43">
        <v>0</v>
      </c>
      <c r="Y16" s="29">
        <v>0</v>
      </c>
      <c r="Z16" s="38">
        <v>2</v>
      </c>
      <c r="AA16" s="53">
        <v>0</v>
      </c>
      <c r="AB16" s="43">
        <v>0</v>
      </c>
      <c r="AC16" s="35">
        <v>0</v>
      </c>
      <c r="AD16" s="37">
        <v>0</v>
      </c>
      <c r="AE16" s="36">
        <v>0</v>
      </c>
      <c r="AF16" s="48">
        <v>0</v>
      </c>
      <c r="AG16" s="49">
        <v>0</v>
      </c>
      <c r="AH16" s="49">
        <v>0</v>
      </c>
      <c r="AI16" s="49">
        <v>0</v>
      </c>
      <c r="AJ16" s="49">
        <v>0</v>
      </c>
      <c r="AK16" s="70">
        <v>0</v>
      </c>
      <c r="AL16" s="75">
        <v>0</v>
      </c>
      <c r="AM16" s="38">
        <v>0</v>
      </c>
      <c r="AN16" s="73">
        <v>0</v>
      </c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</row>
    <row r="17" spans="1:73" s="10" customFormat="1" ht="16.5" customHeight="1">
      <c r="A17" s="10">
        <v>10</v>
      </c>
      <c r="B17" s="59" t="s">
        <v>15</v>
      </c>
      <c r="C17" s="1">
        <v>11593</v>
      </c>
      <c r="D17" s="1">
        <v>6768</v>
      </c>
      <c r="E17" s="11">
        <v>58.380056930906576</v>
      </c>
      <c r="F17" s="38">
        <v>1361</v>
      </c>
      <c r="G17" s="36">
        <v>20.10933806146572</v>
      </c>
      <c r="H17" s="43">
        <v>4</v>
      </c>
      <c r="I17" s="27">
        <v>0.2939015429831006</v>
      </c>
      <c r="J17" s="58">
        <v>4</v>
      </c>
      <c r="K17" s="53">
        <v>100</v>
      </c>
      <c r="L17" s="48">
        <v>1</v>
      </c>
      <c r="M17" s="49">
        <v>0</v>
      </c>
      <c r="N17" s="49">
        <v>1</v>
      </c>
      <c r="O17" s="49">
        <v>2</v>
      </c>
      <c r="P17" s="49">
        <v>0</v>
      </c>
      <c r="Q17" s="70">
        <v>0</v>
      </c>
      <c r="R17" s="67">
        <v>0</v>
      </c>
      <c r="S17" s="33">
        <v>0</v>
      </c>
      <c r="T17" s="38">
        <v>79</v>
      </c>
      <c r="U17" s="73">
        <v>5.804555473916238</v>
      </c>
      <c r="W17" s="1">
        <v>0</v>
      </c>
      <c r="X17" s="43">
        <v>0</v>
      </c>
      <c r="Y17" s="29">
        <v>0</v>
      </c>
      <c r="Z17" s="38">
        <v>0</v>
      </c>
      <c r="AA17" s="53">
        <v>0</v>
      </c>
      <c r="AB17" s="43">
        <v>0</v>
      </c>
      <c r="AC17" s="35">
        <v>0</v>
      </c>
      <c r="AD17" s="37">
        <v>0</v>
      </c>
      <c r="AE17" s="36">
        <v>0</v>
      </c>
      <c r="AF17" s="48">
        <v>0</v>
      </c>
      <c r="AG17" s="49">
        <v>0</v>
      </c>
      <c r="AH17" s="49">
        <v>0</v>
      </c>
      <c r="AI17" s="49">
        <v>0</v>
      </c>
      <c r="AJ17" s="49">
        <v>0</v>
      </c>
      <c r="AK17" s="70">
        <v>0</v>
      </c>
      <c r="AL17" s="75">
        <v>0</v>
      </c>
      <c r="AM17" s="38">
        <v>0</v>
      </c>
      <c r="AN17" s="73">
        <v>0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</row>
    <row r="18" spans="1:73" s="10" customFormat="1" ht="16.5" customHeight="1">
      <c r="A18" s="10">
        <v>11</v>
      </c>
      <c r="B18" s="59" t="s">
        <v>16</v>
      </c>
      <c r="C18" s="1">
        <v>4065</v>
      </c>
      <c r="D18" s="1">
        <v>2168</v>
      </c>
      <c r="E18" s="11">
        <v>53.333333333333336</v>
      </c>
      <c r="F18" s="38">
        <v>519</v>
      </c>
      <c r="G18" s="36">
        <v>23.93911439114391</v>
      </c>
      <c r="H18" s="43">
        <v>2</v>
      </c>
      <c r="I18" s="27">
        <v>0.3853564547206166</v>
      </c>
      <c r="J18" s="58">
        <v>2</v>
      </c>
      <c r="K18" s="53">
        <v>100</v>
      </c>
      <c r="L18" s="48">
        <v>2</v>
      </c>
      <c r="M18" s="49">
        <v>0</v>
      </c>
      <c r="N18" s="49">
        <v>0</v>
      </c>
      <c r="O18" s="49">
        <v>0</v>
      </c>
      <c r="P18" s="49">
        <v>0</v>
      </c>
      <c r="Q18" s="70">
        <v>0</v>
      </c>
      <c r="R18" s="67">
        <v>0</v>
      </c>
      <c r="S18" s="33">
        <v>0</v>
      </c>
      <c r="T18" s="38">
        <v>86</v>
      </c>
      <c r="U18" s="73">
        <v>16.570327552986512</v>
      </c>
      <c r="W18" s="1">
        <v>0</v>
      </c>
      <c r="X18" s="43">
        <v>0</v>
      </c>
      <c r="Y18" s="29">
        <v>0</v>
      </c>
      <c r="Z18" s="38">
        <v>0</v>
      </c>
      <c r="AA18" s="53">
        <v>0</v>
      </c>
      <c r="AB18" s="43">
        <v>0</v>
      </c>
      <c r="AC18" s="35">
        <v>0</v>
      </c>
      <c r="AD18" s="37">
        <v>0</v>
      </c>
      <c r="AE18" s="36">
        <v>0</v>
      </c>
      <c r="AF18" s="48">
        <v>0</v>
      </c>
      <c r="AG18" s="49">
        <v>0</v>
      </c>
      <c r="AH18" s="49">
        <v>0</v>
      </c>
      <c r="AI18" s="49">
        <v>0</v>
      </c>
      <c r="AJ18" s="49">
        <v>0</v>
      </c>
      <c r="AK18" s="70">
        <v>0</v>
      </c>
      <c r="AL18" s="75">
        <v>0</v>
      </c>
      <c r="AM18" s="38">
        <v>0</v>
      </c>
      <c r="AN18" s="73">
        <v>0</v>
      </c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</row>
    <row r="19" spans="1:73" s="10" customFormat="1" ht="16.5" customHeight="1">
      <c r="A19" s="10">
        <v>12</v>
      </c>
      <c r="B19" s="59" t="s">
        <v>17</v>
      </c>
      <c r="C19" s="1">
        <v>2839</v>
      </c>
      <c r="D19" s="1">
        <v>1175</v>
      </c>
      <c r="E19" s="11">
        <v>41.38781261007397</v>
      </c>
      <c r="F19" s="38">
        <v>338</v>
      </c>
      <c r="G19" s="36">
        <v>28.76595744680851</v>
      </c>
      <c r="H19" s="43">
        <v>4</v>
      </c>
      <c r="I19" s="27">
        <v>1.183431952662722</v>
      </c>
      <c r="J19" s="58">
        <v>3</v>
      </c>
      <c r="K19" s="53">
        <v>75</v>
      </c>
      <c r="L19" s="48">
        <v>1</v>
      </c>
      <c r="M19" s="49">
        <v>0</v>
      </c>
      <c r="N19" s="49">
        <v>1</v>
      </c>
      <c r="O19" s="49">
        <v>1</v>
      </c>
      <c r="P19" s="49">
        <v>0</v>
      </c>
      <c r="Q19" s="70">
        <v>1</v>
      </c>
      <c r="R19" s="67">
        <v>0</v>
      </c>
      <c r="S19" s="33">
        <v>0</v>
      </c>
      <c r="T19" s="38">
        <v>37</v>
      </c>
      <c r="U19" s="73">
        <v>10.946745562130179</v>
      </c>
      <c r="W19" s="1">
        <v>0</v>
      </c>
      <c r="X19" s="43">
        <v>0</v>
      </c>
      <c r="Y19" s="29">
        <v>0</v>
      </c>
      <c r="Z19" s="38">
        <v>0</v>
      </c>
      <c r="AA19" s="53">
        <v>0</v>
      </c>
      <c r="AB19" s="43">
        <v>0</v>
      </c>
      <c r="AC19" s="35">
        <v>0</v>
      </c>
      <c r="AD19" s="37">
        <v>0</v>
      </c>
      <c r="AE19" s="36">
        <v>0</v>
      </c>
      <c r="AF19" s="48">
        <v>0</v>
      </c>
      <c r="AG19" s="49">
        <v>0</v>
      </c>
      <c r="AH19" s="49">
        <v>0</v>
      </c>
      <c r="AI19" s="49">
        <v>0</v>
      </c>
      <c r="AJ19" s="49">
        <v>0</v>
      </c>
      <c r="AK19" s="70">
        <v>0</v>
      </c>
      <c r="AL19" s="75">
        <v>0</v>
      </c>
      <c r="AM19" s="38">
        <v>0</v>
      </c>
      <c r="AN19" s="73">
        <v>0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</row>
    <row r="20" spans="1:73" s="10" customFormat="1" ht="16.5" customHeight="1">
      <c r="A20" s="10">
        <v>13</v>
      </c>
      <c r="B20" s="59" t="s">
        <v>18</v>
      </c>
      <c r="C20" s="1">
        <v>2489</v>
      </c>
      <c r="D20" s="1">
        <v>1580</v>
      </c>
      <c r="E20" s="11">
        <v>63.47930895942145</v>
      </c>
      <c r="F20" s="38">
        <v>265</v>
      </c>
      <c r="G20" s="36">
        <v>16.77215189873418</v>
      </c>
      <c r="H20" s="43">
        <v>15</v>
      </c>
      <c r="I20" s="27">
        <v>5.660377358490567</v>
      </c>
      <c r="J20" s="58">
        <v>11</v>
      </c>
      <c r="K20" s="53">
        <v>73.33333333333333</v>
      </c>
      <c r="L20" s="48">
        <v>3</v>
      </c>
      <c r="M20" s="49">
        <v>0</v>
      </c>
      <c r="N20" s="49">
        <v>0</v>
      </c>
      <c r="O20" s="49">
        <v>8</v>
      </c>
      <c r="P20" s="49">
        <v>1</v>
      </c>
      <c r="Q20" s="70">
        <v>3</v>
      </c>
      <c r="R20" s="67">
        <v>0</v>
      </c>
      <c r="S20" s="33">
        <v>0</v>
      </c>
      <c r="T20" s="38">
        <v>42</v>
      </c>
      <c r="U20" s="73">
        <v>15.849056603773585</v>
      </c>
      <c r="W20" s="1">
        <v>0</v>
      </c>
      <c r="X20" s="43">
        <v>0</v>
      </c>
      <c r="Y20" s="29">
        <v>0</v>
      </c>
      <c r="Z20" s="38">
        <v>0</v>
      </c>
      <c r="AA20" s="53">
        <v>0</v>
      </c>
      <c r="AB20" s="43">
        <v>0</v>
      </c>
      <c r="AC20" s="35">
        <v>0</v>
      </c>
      <c r="AD20" s="37">
        <v>0</v>
      </c>
      <c r="AE20" s="36">
        <v>0</v>
      </c>
      <c r="AF20" s="48">
        <v>0</v>
      </c>
      <c r="AG20" s="49">
        <v>0</v>
      </c>
      <c r="AH20" s="49">
        <v>0</v>
      </c>
      <c r="AI20" s="49">
        <v>0</v>
      </c>
      <c r="AJ20" s="49">
        <v>0</v>
      </c>
      <c r="AK20" s="70">
        <v>0</v>
      </c>
      <c r="AL20" s="75">
        <v>0</v>
      </c>
      <c r="AM20" s="38">
        <v>0</v>
      </c>
      <c r="AN20" s="73">
        <v>0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</row>
    <row r="21" spans="1:73" s="10" customFormat="1" ht="16.5" customHeight="1">
      <c r="A21" s="10">
        <v>14</v>
      </c>
      <c r="B21" s="59" t="s">
        <v>19</v>
      </c>
      <c r="C21" s="1">
        <v>5456</v>
      </c>
      <c r="D21" s="1">
        <v>2001</v>
      </c>
      <c r="E21" s="11">
        <v>36.67521994134898</v>
      </c>
      <c r="F21" s="38">
        <v>1061</v>
      </c>
      <c r="G21" s="36">
        <v>53.02348825587207</v>
      </c>
      <c r="H21" s="43">
        <v>6</v>
      </c>
      <c r="I21" s="27">
        <v>0.5655042412818096</v>
      </c>
      <c r="J21" s="58">
        <v>6</v>
      </c>
      <c r="K21" s="53">
        <v>100</v>
      </c>
      <c r="L21" s="48">
        <v>5</v>
      </c>
      <c r="M21" s="49">
        <v>0</v>
      </c>
      <c r="N21" s="49">
        <v>0</v>
      </c>
      <c r="O21" s="49">
        <v>1</v>
      </c>
      <c r="P21" s="49">
        <v>0</v>
      </c>
      <c r="Q21" s="70">
        <v>0</v>
      </c>
      <c r="R21" s="67">
        <v>0</v>
      </c>
      <c r="S21" s="33">
        <v>0</v>
      </c>
      <c r="T21" s="38">
        <v>124</v>
      </c>
      <c r="U21" s="73">
        <v>11.687087653157398</v>
      </c>
      <c r="W21" s="1">
        <v>0</v>
      </c>
      <c r="X21" s="43">
        <v>0</v>
      </c>
      <c r="Y21" s="29">
        <v>0</v>
      </c>
      <c r="Z21" s="38">
        <v>0</v>
      </c>
      <c r="AA21" s="53">
        <v>0</v>
      </c>
      <c r="AB21" s="43">
        <v>0</v>
      </c>
      <c r="AC21" s="35">
        <v>0</v>
      </c>
      <c r="AD21" s="37">
        <v>0</v>
      </c>
      <c r="AE21" s="36">
        <v>0</v>
      </c>
      <c r="AF21" s="48">
        <v>0</v>
      </c>
      <c r="AG21" s="49">
        <v>0</v>
      </c>
      <c r="AH21" s="49">
        <v>0</v>
      </c>
      <c r="AI21" s="49">
        <v>0</v>
      </c>
      <c r="AJ21" s="49">
        <v>0</v>
      </c>
      <c r="AK21" s="70">
        <v>0</v>
      </c>
      <c r="AL21" s="75">
        <v>0</v>
      </c>
      <c r="AM21" s="38">
        <v>0</v>
      </c>
      <c r="AN21" s="73">
        <v>0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</row>
    <row r="22" spans="1:73" s="10" customFormat="1" ht="16.5" customHeight="1">
      <c r="A22" s="10">
        <v>15</v>
      </c>
      <c r="B22" s="59" t="s">
        <v>20</v>
      </c>
      <c r="C22" s="1">
        <v>8662</v>
      </c>
      <c r="D22" s="1">
        <v>4629</v>
      </c>
      <c r="E22" s="11">
        <v>53.440314015238975</v>
      </c>
      <c r="F22" s="38">
        <v>1333</v>
      </c>
      <c r="G22" s="36">
        <v>28.796716353424067</v>
      </c>
      <c r="H22" s="43">
        <v>5</v>
      </c>
      <c r="I22" s="27">
        <v>0.3750937734433608</v>
      </c>
      <c r="J22" s="58">
        <v>5</v>
      </c>
      <c r="K22" s="53">
        <v>100</v>
      </c>
      <c r="L22" s="48">
        <v>3</v>
      </c>
      <c r="M22" s="49">
        <v>0</v>
      </c>
      <c r="N22" s="49">
        <v>1</v>
      </c>
      <c r="O22" s="49">
        <v>1</v>
      </c>
      <c r="P22" s="49">
        <v>0</v>
      </c>
      <c r="Q22" s="70">
        <v>0</v>
      </c>
      <c r="R22" s="67">
        <v>0</v>
      </c>
      <c r="S22" s="33">
        <v>0</v>
      </c>
      <c r="T22" s="38">
        <v>195</v>
      </c>
      <c r="U22" s="73">
        <v>14.628657164291074</v>
      </c>
      <c r="W22" s="1">
        <v>0</v>
      </c>
      <c r="X22" s="43">
        <v>0</v>
      </c>
      <c r="Y22" s="29">
        <v>0</v>
      </c>
      <c r="Z22" s="38">
        <v>0</v>
      </c>
      <c r="AA22" s="53">
        <v>0</v>
      </c>
      <c r="AB22" s="43">
        <v>0</v>
      </c>
      <c r="AC22" s="35">
        <v>0</v>
      </c>
      <c r="AD22" s="37">
        <v>0</v>
      </c>
      <c r="AE22" s="36">
        <v>0</v>
      </c>
      <c r="AF22" s="48">
        <v>0</v>
      </c>
      <c r="AG22" s="49">
        <v>0</v>
      </c>
      <c r="AH22" s="49">
        <v>0</v>
      </c>
      <c r="AI22" s="49">
        <v>0</v>
      </c>
      <c r="AJ22" s="49">
        <v>0</v>
      </c>
      <c r="AK22" s="70">
        <v>0</v>
      </c>
      <c r="AL22" s="75">
        <v>0</v>
      </c>
      <c r="AM22" s="38">
        <v>0</v>
      </c>
      <c r="AN22" s="73">
        <v>0</v>
      </c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</row>
    <row r="23" spans="1:73" s="10" customFormat="1" ht="16.5" customHeight="1">
      <c r="A23" s="10">
        <v>16</v>
      </c>
      <c r="B23" s="59" t="s">
        <v>21</v>
      </c>
      <c r="C23" s="1">
        <v>1955</v>
      </c>
      <c r="D23" s="1">
        <v>1413</v>
      </c>
      <c r="E23" s="11">
        <v>72.27621483375958</v>
      </c>
      <c r="F23" s="38">
        <v>183</v>
      </c>
      <c r="G23" s="36">
        <v>12.951167728237792</v>
      </c>
      <c r="H23" s="43">
        <v>1</v>
      </c>
      <c r="I23" s="27">
        <v>0.546448087431694</v>
      </c>
      <c r="J23" s="58">
        <v>1</v>
      </c>
      <c r="K23" s="53">
        <v>100</v>
      </c>
      <c r="L23" s="48">
        <v>1</v>
      </c>
      <c r="M23" s="49">
        <v>0</v>
      </c>
      <c r="N23" s="49">
        <v>0</v>
      </c>
      <c r="O23" s="49">
        <v>0</v>
      </c>
      <c r="P23" s="49">
        <v>0</v>
      </c>
      <c r="Q23" s="70">
        <v>0</v>
      </c>
      <c r="R23" s="67">
        <v>0</v>
      </c>
      <c r="S23" s="33">
        <v>0</v>
      </c>
      <c r="T23" s="38">
        <v>29</v>
      </c>
      <c r="U23" s="73">
        <v>15.846994535519126</v>
      </c>
      <c r="W23" s="1">
        <v>0</v>
      </c>
      <c r="X23" s="43">
        <v>0</v>
      </c>
      <c r="Y23" s="29">
        <v>0</v>
      </c>
      <c r="Z23" s="38">
        <v>0</v>
      </c>
      <c r="AA23" s="53">
        <v>0</v>
      </c>
      <c r="AB23" s="43">
        <v>0</v>
      </c>
      <c r="AC23" s="35">
        <v>0</v>
      </c>
      <c r="AD23" s="37">
        <v>0</v>
      </c>
      <c r="AE23" s="36">
        <v>0</v>
      </c>
      <c r="AF23" s="48">
        <v>0</v>
      </c>
      <c r="AG23" s="49">
        <v>0</v>
      </c>
      <c r="AH23" s="49">
        <v>0</v>
      </c>
      <c r="AI23" s="49">
        <v>0</v>
      </c>
      <c r="AJ23" s="49">
        <v>0</v>
      </c>
      <c r="AK23" s="70">
        <v>0</v>
      </c>
      <c r="AL23" s="75">
        <v>0</v>
      </c>
      <c r="AM23" s="38">
        <v>0</v>
      </c>
      <c r="AN23" s="73">
        <v>0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</row>
    <row r="24" spans="1:73" s="10" customFormat="1" ht="16.5" customHeight="1">
      <c r="A24" s="10">
        <v>17</v>
      </c>
      <c r="B24" s="59" t="s">
        <v>22</v>
      </c>
      <c r="C24" s="1">
        <v>2915</v>
      </c>
      <c r="D24" s="1">
        <v>1822</v>
      </c>
      <c r="E24" s="11">
        <v>62.504288164665525</v>
      </c>
      <c r="F24" s="38">
        <v>335</v>
      </c>
      <c r="G24" s="36">
        <v>18.386388583973655</v>
      </c>
      <c r="H24" s="43">
        <v>0</v>
      </c>
      <c r="I24" s="27">
        <v>0</v>
      </c>
      <c r="J24" s="58">
        <v>0</v>
      </c>
      <c r="K24" s="53">
        <v>0</v>
      </c>
      <c r="L24" s="48">
        <v>0</v>
      </c>
      <c r="M24" s="49">
        <v>0</v>
      </c>
      <c r="N24" s="49">
        <v>0</v>
      </c>
      <c r="O24" s="49">
        <v>0</v>
      </c>
      <c r="P24" s="49">
        <v>0</v>
      </c>
      <c r="Q24" s="70">
        <v>0</v>
      </c>
      <c r="R24" s="67">
        <v>0</v>
      </c>
      <c r="S24" s="33">
        <v>0</v>
      </c>
      <c r="T24" s="38">
        <v>41</v>
      </c>
      <c r="U24" s="73">
        <v>12.238805970149254</v>
      </c>
      <c r="W24" s="1">
        <v>0</v>
      </c>
      <c r="X24" s="43">
        <v>0</v>
      </c>
      <c r="Y24" s="29">
        <v>0</v>
      </c>
      <c r="Z24" s="38">
        <v>0</v>
      </c>
      <c r="AA24" s="53">
        <v>0</v>
      </c>
      <c r="AB24" s="43">
        <v>0</v>
      </c>
      <c r="AC24" s="35">
        <v>0</v>
      </c>
      <c r="AD24" s="37">
        <v>0</v>
      </c>
      <c r="AE24" s="36">
        <v>0</v>
      </c>
      <c r="AF24" s="48">
        <v>0</v>
      </c>
      <c r="AG24" s="49">
        <v>0</v>
      </c>
      <c r="AH24" s="49">
        <v>0</v>
      </c>
      <c r="AI24" s="49">
        <v>0</v>
      </c>
      <c r="AJ24" s="49">
        <v>0</v>
      </c>
      <c r="AK24" s="70">
        <v>0</v>
      </c>
      <c r="AL24" s="75">
        <v>0</v>
      </c>
      <c r="AM24" s="38">
        <v>0</v>
      </c>
      <c r="AN24" s="73">
        <v>0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</row>
    <row r="25" spans="1:73" s="10" customFormat="1" ht="16.5" customHeight="1">
      <c r="A25" s="10">
        <v>18</v>
      </c>
      <c r="B25" s="59" t="s">
        <v>23</v>
      </c>
      <c r="C25" s="1">
        <v>2241</v>
      </c>
      <c r="D25" s="1">
        <v>624</v>
      </c>
      <c r="E25" s="11">
        <v>27.84471218206158</v>
      </c>
      <c r="F25" s="38">
        <v>306</v>
      </c>
      <c r="G25" s="36">
        <v>49.03846153846153</v>
      </c>
      <c r="H25" s="43">
        <v>1</v>
      </c>
      <c r="I25" s="27">
        <v>0.32679738562091504</v>
      </c>
      <c r="J25" s="58">
        <v>1</v>
      </c>
      <c r="K25" s="53">
        <v>100</v>
      </c>
      <c r="L25" s="48">
        <v>0</v>
      </c>
      <c r="M25" s="49">
        <v>1</v>
      </c>
      <c r="N25" s="49">
        <v>0</v>
      </c>
      <c r="O25" s="49">
        <v>0</v>
      </c>
      <c r="P25" s="49">
        <v>0</v>
      </c>
      <c r="Q25" s="70">
        <v>0</v>
      </c>
      <c r="R25" s="67">
        <v>100</v>
      </c>
      <c r="S25" s="33">
        <v>326.79738562091507</v>
      </c>
      <c r="T25" s="38">
        <v>31</v>
      </c>
      <c r="U25" s="73">
        <v>10.130718954248366</v>
      </c>
      <c r="W25" s="1">
        <v>0</v>
      </c>
      <c r="X25" s="43">
        <v>0</v>
      </c>
      <c r="Y25" s="29">
        <v>0</v>
      </c>
      <c r="Z25" s="38">
        <v>0</v>
      </c>
      <c r="AA25" s="53">
        <v>0</v>
      </c>
      <c r="AB25" s="43">
        <v>0</v>
      </c>
      <c r="AC25" s="35">
        <v>0</v>
      </c>
      <c r="AD25" s="37">
        <v>0</v>
      </c>
      <c r="AE25" s="36">
        <v>0</v>
      </c>
      <c r="AF25" s="48">
        <v>0</v>
      </c>
      <c r="AG25" s="49">
        <v>0</v>
      </c>
      <c r="AH25" s="49">
        <v>0</v>
      </c>
      <c r="AI25" s="49">
        <v>0</v>
      </c>
      <c r="AJ25" s="49">
        <v>0</v>
      </c>
      <c r="AK25" s="70">
        <v>0</v>
      </c>
      <c r="AL25" s="75">
        <v>0</v>
      </c>
      <c r="AM25" s="38">
        <v>0</v>
      </c>
      <c r="AN25" s="73">
        <v>0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</row>
    <row r="26" spans="1:73" s="10" customFormat="1" ht="16.5" customHeight="1">
      <c r="A26" s="10">
        <v>19</v>
      </c>
      <c r="B26" s="59" t="s">
        <v>24</v>
      </c>
      <c r="C26" s="1">
        <v>3337</v>
      </c>
      <c r="D26" s="1">
        <v>1657</v>
      </c>
      <c r="E26" s="11">
        <v>49.65537908300869</v>
      </c>
      <c r="F26" s="38">
        <v>520</v>
      </c>
      <c r="G26" s="36">
        <v>31.382015691007847</v>
      </c>
      <c r="H26" s="43">
        <v>0</v>
      </c>
      <c r="I26" s="27">
        <v>0</v>
      </c>
      <c r="J26" s="58">
        <v>0</v>
      </c>
      <c r="K26" s="53">
        <v>0</v>
      </c>
      <c r="L26" s="48">
        <v>0</v>
      </c>
      <c r="M26" s="49">
        <v>0</v>
      </c>
      <c r="N26" s="49">
        <v>0</v>
      </c>
      <c r="O26" s="49">
        <v>0</v>
      </c>
      <c r="P26" s="49">
        <v>0</v>
      </c>
      <c r="Q26" s="70">
        <v>0</v>
      </c>
      <c r="R26" s="67">
        <v>0</v>
      </c>
      <c r="S26" s="33">
        <v>0</v>
      </c>
      <c r="T26" s="38">
        <v>57</v>
      </c>
      <c r="U26" s="73">
        <v>10.961538461538462</v>
      </c>
      <c r="W26" s="1">
        <v>0</v>
      </c>
      <c r="X26" s="43">
        <v>0</v>
      </c>
      <c r="Y26" s="29">
        <v>0</v>
      </c>
      <c r="Z26" s="38">
        <v>0</v>
      </c>
      <c r="AA26" s="53">
        <v>0</v>
      </c>
      <c r="AB26" s="43">
        <v>0</v>
      </c>
      <c r="AC26" s="35">
        <v>0</v>
      </c>
      <c r="AD26" s="37">
        <v>0</v>
      </c>
      <c r="AE26" s="36">
        <v>0</v>
      </c>
      <c r="AF26" s="48">
        <v>0</v>
      </c>
      <c r="AG26" s="49">
        <v>0</v>
      </c>
      <c r="AH26" s="49">
        <v>0</v>
      </c>
      <c r="AI26" s="49">
        <v>0</v>
      </c>
      <c r="AJ26" s="49">
        <v>0</v>
      </c>
      <c r="AK26" s="70">
        <v>0</v>
      </c>
      <c r="AL26" s="75">
        <v>0</v>
      </c>
      <c r="AM26" s="38">
        <v>0</v>
      </c>
      <c r="AN26" s="73">
        <v>0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</row>
    <row r="27" spans="1:73" s="10" customFormat="1" ht="16.5" customHeight="1">
      <c r="A27" s="10">
        <v>20</v>
      </c>
      <c r="B27" s="59" t="s">
        <v>25</v>
      </c>
      <c r="C27" s="1">
        <v>1997</v>
      </c>
      <c r="D27" s="1">
        <v>1255</v>
      </c>
      <c r="E27" s="11">
        <v>62.844266399599405</v>
      </c>
      <c r="F27" s="38">
        <v>347</v>
      </c>
      <c r="G27" s="36">
        <v>27.649402390438247</v>
      </c>
      <c r="H27" s="43">
        <v>1</v>
      </c>
      <c r="I27" s="27">
        <v>0.2881844380403458</v>
      </c>
      <c r="J27" s="58">
        <v>1</v>
      </c>
      <c r="K27" s="53">
        <v>100</v>
      </c>
      <c r="L27" s="48">
        <v>1</v>
      </c>
      <c r="M27" s="49">
        <v>0</v>
      </c>
      <c r="N27" s="49">
        <v>0</v>
      </c>
      <c r="O27" s="49">
        <v>0</v>
      </c>
      <c r="P27" s="49">
        <v>0</v>
      </c>
      <c r="Q27" s="70">
        <v>0</v>
      </c>
      <c r="R27" s="67">
        <v>0</v>
      </c>
      <c r="S27" s="33">
        <v>0</v>
      </c>
      <c r="T27" s="38">
        <v>71</v>
      </c>
      <c r="U27" s="73">
        <v>20.461095100864554</v>
      </c>
      <c r="W27" s="1">
        <v>0</v>
      </c>
      <c r="X27" s="43">
        <v>0</v>
      </c>
      <c r="Y27" s="29">
        <v>0</v>
      </c>
      <c r="Z27" s="38">
        <v>0</v>
      </c>
      <c r="AA27" s="53">
        <v>0</v>
      </c>
      <c r="AB27" s="43">
        <v>0</v>
      </c>
      <c r="AC27" s="35">
        <v>0</v>
      </c>
      <c r="AD27" s="37">
        <v>0</v>
      </c>
      <c r="AE27" s="36">
        <v>0</v>
      </c>
      <c r="AF27" s="48">
        <v>0</v>
      </c>
      <c r="AG27" s="49">
        <v>0</v>
      </c>
      <c r="AH27" s="49">
        <v>0</v>
      </c>
      <c r="AI27" s="49">
        <v>0</v>
      </c>
      <c r="AJ27" s="49">
        <v>0</v>
      </c>
      <c r="AK27" s="70">
        <v>0</v>
      </c>
      <c r="AL27" s="75">
        <v>0</v>
      </c>
      <c r="AM27" s="38">
        <v>0</v>
      </c>
      <c r="AN27" s="73">
        <v>0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</row>
    <row r="28" spans="1:73" s="10" customFormat="1" ht="16.5" customHeight="1">
      <c r="A28" s="10">
        <v>21</v>
      </c>
      <c r="B28" s="59" t="s">
        <v>26</v>
      </c>
      <c r="C28" s="1">
        <v>1693</v>
      </c>
      <c r="D28" s="1">
        <v>629</v>
      </c>
      <c r="E28" s="11">
        <v>37.152982870643825</v>
      </c>
      <c r="F28" s="38">
        <v>205</v>
      </c>
      <c r="G28" s="36">
        <v>32.591414944356124</v>
      </c>
      <c r="H28" s="43">
        <v>2</v>
      </c>
      <c r="I28" s="27">
        <v>0.975609756097561</v>
      </c>
      <c r="J28" s="58">
        <v>1</v>
      </c>
      <c r="K28" s="53">
        <v>50</v>
      </c>
      <c r="L28" s="48">
        <v>1</v>
      </c>
      <c r="M28" s="49">
        <v>0</v>
      </c>
      <c r="N28" s="49">
        <v>0</v>
      </c>
      <c r="O28" s="49">
        <v>0</v>
      </c>
      <c r="P28" s="49">
        <v>1</v>
      </c>
      <c r="Q28" s="70">
        <v>0</v>
      </c>
      <c r="R28" s="67">
        <v>0</v>
      </c>
      <c r="S28" s="33">
        <v>0</v>
      </c>
      <c r="T28" s="38">
        <v>16</v>
      </c>
      <c r="U28" s="73">
        <v>7.804878048780488</v>
      </c>
      <c r="W28" s="1">
        <v>0</v>
      </c>
      <c r="X28" s="43">
        <v>0</v>
      </c>
      <c r="Y28" s="29">
        <v>0</v>
      </c>
      <c r="Z28" s="38">
        <v>0</v>
      </c>
      <c r="AA28" s="53">
        <v>0</v>
      </c>
      <c r="AB28" s="43">
        <v>0</v>
      </c>
      <c r="AC28" s="35">
        <v>0</v>
      </c>
      <c r="AD28" s="37">
        <v>0</v>
      </c>
      <c r="AE28" s="36">
        <v>0</v>
      </c>
      <c r="AF28" s="48">
        <v>0</v>
      </c>
      <c r="AG28" s="49">
        <v>0</v>
      </c>
      <c r="AH28" s="49">
        <v>0</v>
      </c>
      <c r="AI28" s="49">
        <v>0</v>
      </c>
      <c r="AJ28" s="49">
        <v>0</v>
      </c>
      <c r="AK28" s="70">
        <v>0</v>
      </c>
      <c r="AL28" s="75">
        <v>0</v>
      </c>
      <c r="AM28" s="38">
        <v>0</v>
      </c>
      <c r="AN28" s="73">
        <v>0</v>
      </c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</row>
    <row r="29" spans="1:73" s="10" customFormat="1" ht="16.5" customHeight="1">
      <c r="A29" s="10">
        <v>22</v>
      </c>
      <c r="B29" s="59" t="s">
        <v>27</v>
      </c>
      <c r="C29" s="1">
        <v>4811</v>
      </c>
      <c r="D29" s="1">
        <v>2555</v>
      </c>
      <c r="E29" s="11">
        <v>53.10746206609852</v>
      </c>
      <c r="F29" s="38">
        <v>768</v>
      </c>
      <c r="G29" s="36">
        <v>30.058708414872797</v>
      </c>
      <c r="H29" s="43">
        <v>3</v>
      </c>
      <c r="I29" s="27">
        <v>0.390625</v>
      </c>
      <c r="J29" s="58">
        <v>3</v>
      </c>
      <c r="K29" s="53">
        <v>100</v>
      </c>
      <c r="L29" s="48">
        <v>0</v>
      </c>
      <c r="M29" s="49">
        <v>0</v>
      </c>
      <c r="N29" s="49">
        <v>0</v>
      </c>
      <c r="O29" s="49">
        <v>3</v>
      </c>
      <c r="P29" s="49">
        <v>0</v>
      </c>
      <c r="Q29" s="70">
        <v>0</v>
      </c>
      <c r="R29" s="67">
        <v>0</v>
      </c>
      <c r="S29" s="33">
        <v>0</v>
      </c>
      <c r="T29" s="38">
        <v>107</v>
      </c>
      <c r="U29" s="73">
        <v>13.932291666666666</v>
      </c>
      <c r="W29" s="1">
        <v>0</v>
      </c>
      <c r="X29" s="43">
        <v>0</v>
      </c>
      <c r="Y29" s="29">
        <v>0</v>
      </c>
      <c r="Z29" s="38">
        <v>0</v>
      </c>
      <c r="AA29" s="53">
        <v>0</v>
      </c>
      <c r="AB29" s="43">
        <v>0</v>
      </c>
      <c r="AC29" s="35">
        <v>0</v>
      </c>
      <c r="AD29" s="37">
        <v>0</v>
      </c>
      <c r="AE29" s="36">
        <v>0</v>
      </c>
      <c r="AF29" s="48">
        <v>0</v>
      </c>
      <c r="AG29" s="49">
        <v>0</v>
      </c>
      <c r="AH29" s="49">
        <v>0</v>
      </c>
      <c r="AI29" s="49">
        <v>0</v>
      </c>
      <c r="AJ29" s="49">
        <v>0</v>
      </c>
      <c r="AK29" s="70">
        <v>0</v>
      </c>
      <c r="AL29" s="75">
        <v>0</v>
      </c>
      <c r="AM29" s="38">
        <v>0</v>
      </c>
      <c r="AN29" s="73">
        <v>0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</row>
    <row r="30" spans="1:73" s="10" customFormat="1" ht="16.5" customHeight="1">
      <c r="A30" s="10">
        <v>23</v>
      </c>
      <c r="B30" s="59" t="s">
        <v>28</v>
      </c>
      <c r="C30" s="1">
        <v>3117</v>
      </c>
      <c r="D30" s="1">
        <v>1375</v>
      </c>
      <c r="E30" s="11">
        <v>44.11292909849214</v>
      </c>
      <c r="F30" s="38">
        <v>693</v>
      </c>
      <c r="G30" s="36">
        <v>50.4</v>
      </c>
      <c r="H30" s="43">
        <v>0</v>
      </c>
      <c r="I30" s="27">
        <v>0</v>
      </c>
      <c r="J30" s="58">
        <v>0</v>
      </c>
      <c r="K30" s="53">
        <v>0</v>
      </c>
      <c r="L30" s="48">
        <v>0</v>
      </c>
      <c r="M30" s="49">
        <v>0</v>
      </c>
      <c r="N30" s="49">
        <v>0</v>
      </c>
      <c r="O30" s="49">
        <v>0</v>
      </c>
      <c r="P30" s="49">
        <v>0</v>
      </c>
      <c r="Q30" s="70">
        <v>0</v>
      </c>
      <c r="R30" s="67">
        <v>0</v>
      </c>
      <c r="S30" s="33">
        <v>0</v>
      </c>
      <c r="T30" s="38">
        <v>26</v>
      </c>
      <c r="U30" s="73">
        <v>3.751803751803752</v>
      </c>
      <c r="W30" s="1">
        <v>0</v>
      </c>
      <c r="X30" s="43">
        <v>0</v>
      </c>
      <c r="Y30" s="29">
        <v>0</v>
      </c>
      <c r="Z30" s="38">
        <v>0</v>
      </c>
      <c r="AA30" s="53">
        <v>0</v>
      </c>
      <c r="AB30" s="43">
        <v>0</v>
      </c>
      <c r="AC30" s="35">
        <v>0</v>
      </c>
      <c r="AD30" s="37">
        <v>0</v>
      </c>
      <c r="AE30" s="36">
        <v>0</v>
      </c>
      <c r="AF30" s="48">
        <v>0</v>
      </c>
      <c r="AG30" s="49">
        <v>0</v>
      </c>
      <c r="AH30" s="49">
        <v>0</v>
      </c>
      <c r="AI30" s="49">
        <v>0</v>
      </c>
      <c r="AJ30" s="49">
        <v>0</v>
      </c>
      <c r="AK30" s="70">
        <v>0</v>
      </c>
      <c r="AL30" s="75">
        <v>0</v>
      </c>
      <c r="AM30" s="38">
        <v>0</v>
      </c>
      <c r="AN30" s="73">
        <v>0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</row>
    <row r="31" spans="1:73" s="10" customFormat="1" ht="16.5" customHeight="1">
      <c r="A31" s="10">
        <v>24</v>
      </c>
      <c r="B31" s="59" t="s">
        <v>29</v>
      </c>
      <c r="C31" s="1">
        <v>7322</v>
      </c>
      <c r="D31" s="1">
        <v>2689</v>
      </c>
      <c r="E31" s="11">
        <v>36.72493854138214</v>
      </c>
      <c r="F31" s="38">
        <v>1486</v>
      </c>
      <c r="G31" s="36">
        <v>55.26217924879138</v>
      </c>
      <c r="H31" s="43">
        <v>4</v>
      </c>
      <c r="I31" s="27">
        <v>0.2691790040376851</v>
      </c>
      <c r="J31" s="58">
        <v>3</v>
      </c>
      <c r="K31" s="53">
        <v>75</v>
      </c>
      <c r="L31" s="48">
        <v>3</v>
      </c>
      <c r="M31" s="49">
        <v>0</v>
      </c>
      <c r="N31" s="49">
        <v>0</v>
      </c>
      <c r="O31" s="49">
        <v>0</v>
      </c>
      <c r="P31" s="49">
        <v>0</v>
      </c>
      <c r="Q31" s="70">
        <v>1</v>
      </c>
      <c r="R31" s="67">
        <v>0</v>
      </c>
      <c r="S31" s="33">
        <v>0</v>
      </c>
      <c r="T31" s="38">
        <v>129</v>
      </c>
      <c r="U31" s="73">
        <v>8.681022880215343</v>
      </c>
      <c r="W31" s="1">
        <v>0</v>
      </c>
      <c r="X31" s="43">
        <v>0</v>
      </c>
      <c r="Y31" s="29">
        <v>0</v>
      </c>
      <c r="Z31" s="38">
        <v>0</v>
      </c>
      <c r="AA31" s="53">
        <v>0</v>
      </c>
      <c r="AB31" s="43">
        <v>0</v>
      </c>
      <c r="AC31" s="35">
        <v>0</v>
      </c>
      <c r="AD31" s="37">
        <v>0</v>
      </c>
      <c r="AE31" s="36">
        <v>0</v>
      </c>
      <c r="AF31" s="48">
        <v>0</v>
      </c>
      <c r="AG31" s="49">
        <v>0</v>
      </c>
      <c r="AH31" s="49">
        <v>0</v>
      </c>
      <c r="AI31" s="49">
        <v>0</v>
      </c>
      <c r="AJ31" s="49">
        <v>0</v>
      </c>
      <c r="AK31" s="70">
        <v>0</v>
      </c>
      <c r="AL31" s="75">
        <v>0</v>
      </c>
      <c r="AM31" s="38">
        <v>0</v>
      </c>
      <c r="AN31" s="73">
        <v>0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</row>
    <row r="32" spans="1:73" s="10" customFormat="1" ht="16.5" customHeight="1">
      <c r="A32" s="10">
        <v>25</v>
      </c>
      <c r="B32" s="59" t="s">
        <v>30</v>
      </c>
      <c r="C32" s="1">
        <v>4398</v>
      </c>
      <c r="D32" s="1">
        <v>2608</v>
      </c>
      <c r="E32" s="11">
        <v>59.299681673487946</v>
      </c>
      <c r="F32" s="38">
        <v>850</v>
      </c>
      <c r="G32" s="36">
        <v>32.5920245398773</v>
      </c>
      <c r="H32" s="43">
        <v>3</v>
      </c>
      <c r="I32" s="27">
        <v>0.35294117647058826</v>
      </c>
      <c r="J32" s="58">
        <v>3</v>
      </c>
      <c r="K32" s="53">
        <v>100</v>
      </c>
      <c r="L32" s="48">
        <v>2</v>
      </c>
      <c r="M32" s="49">
        <v>0</v>
      </c>
      <c r="N32" s="49">
        <v>0</v>
      </c>
      <c r="O32" s="49">
        <v>1</v>
      </c>
      <c r="P32" s="49">
        <v>0</v>
      </c>
      <c r="Q32" s="70">
        <v>0</v>
      </c>
      <c r="R32" s="67">
        <v>0</v>
      </c>
      <c r="S32" s="33">
        <v>0</v>
      </c>
      <c r="T32" s="38">
        <v>103</v>
      </c>
      <c r="U32" s="73">
        <v>12.117647058823529</v>
      </c>
      <c r="W32" s="1">
        <v>0</v>
      </c>
      <c r="X32" s="43">
        <v>0</v>
      </c>
      <c r="Y32" s="29">
        <v>0</v>
      </c>
      <c r="Z32" s="38">
        <v>0</v>
      </c>
      <c r="AA32" s="53">
        <v>0</v>
      </c>
      <c r="AB32" s="43">
        <v>0</v>
      </c>
      <c r="AC32" s="35">
        <v>0</v>
      </c>
      <c r="AD32" s="37">
        <v>0</v>
      </c>
      <c r="AE32" s="36">
        <v>0</v>
      </c>
      <c r="AF32" s="48">
        <v>0</v>
      </c>
      <c r="AG32" s="49">
        <v>0</v>
      </c>
      <c r="AH32" s="49">
        <v>0</v>
      </c>
      <c r="AI32" s="49">
        <v>0</v>
      </c>
      <c r="AJ32" s="49">
        <v>0</v>
      </c>
      <c r="AK32" s="70">
        <v>0</v>
      </c>
      <c r="AL32" s="75">
        <v>0</v>
      </c>
      <c r="AM32" s="38">
        <v>0</v>
      </c>
      <c r="AN32" s="73">
        <v>0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</row>
    <row r="33" spans="1:73" s="10" customFormat="1" ht="16.5" customHeight="1">
      <c r="A33" s="10">
        <v>26</v>
      </c>
      <c r="B33" s="59" t="s">
        <v>31</v>
      </c>
      <c r="C33" s="1">
        <v>5698</v>
      </c>
      <c r="D33" s="1">
        <v>3241</v>
      </c>
      <c r="E33" s="11">
        <v>56.87960687960688</v>
      </c>
      <c r="F33" s="38">
        <v>1211</v>
      </c>
      <c r="G33" s="36">
        <v>37.365010799136066</v>
      </c>
      <c r="H33" s="43">
        <v>2</v>
      </c>
      <c r="I33" s="27">
        <v>0.16515276630883566</v>
      </c>
      <c r="J33" s="58">
        <v>1</v>
      </c>
      <c r="K33" s="53">
        <v>50</v>
      </c>
      <c r="L33" s="48">
        <v>1</v>
      </c>
      <c r="M33" s="49">
        <v>0</v>
      </c>
      <c r="N33" s="49">
        <v>0</v>
      </c>
      <c r="O33" s="49">
        <v>0</v>
      </c>
      <c r="P33" s="49">
        <v>0</v>
      </c>
      <c r="Q33" s="70">
        <v>1</v>
      </c>
      <c r="R33" s="67">
        <v>0</v>
      </c>
      <c r="S33" s="33">
        <v>0</v>
      </c>
      <c r="T33" s="38">
        <v>109</v>
      </c>
      <c r="U33" s="73">
        <v>9.000825763831543</v>
      </c>
      <c r="W33" s="1">
        <v>5698</v>
      </c>
      <c r="X33" s="43">
        <v>3241</v>
      </c>
      <c r="Y33" s="29">
        <v>56.87960687960688</v>
      </c>
      <c r="Z33" s="38">
        <v>27</v>
      </c>
      <c r="AA33" s="53">
        <v>0.8330762110459735</v>
      </c>
      <c r="AB33" s="43">
        <v>0</v>
      </c>
      <c r="AC33" s="35">
        <v>0</v>
      </c>
      <c r="AD33" s="37">
        <v>0</v>
      </c>
      <c r="AE33" s="36">
        <v>0</v>
      </c>
      <c r="AF33" s="48">
        <v>0</v>
      </c>
      <c r="AG33" s="49">
        <v>0</v>
      </c>
      <c r="AH33" s="49">
        <v>0</v>
      </c>
      <c r="AI33" s="49">
        <v>0</v>
      </c>
      <c r="AJ33" s="49">
        <v>0</v>
      </c>
      <c r="AK33" s="70">
        <v>0</v>
      </c>
      <c r="AL33" s="75">
        <v>0</v>
      </c>
      <c r="AM33" s="38">
        <v>0</v>
      </c>
      <c r="AN33" s="73">
        <v>0</v>
      </c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</row>
    <row r="34" spans="1:73" s="10" customFormat="1" ht="16.5" customHeight="1">
      <c r="A34" s="10">
        <v>27</v>
      </c>
      <c r="B34" s="59" t="s">
        <v>32</v>
      </c>
      <c r="C34" s="1">
        <v>4028</v>
      </c>
      <c r="D34" s="1">
        <v>1975</v>
      </c>
      <c r="E34" s="11">
        <v>49.0317775571003</v>
      </c>
      <c r="F34" s="38">
        <v>443</v>
      </c>
      <c r="G34" s="36">
        <v>22.430379746835445</v>
      </c>
      <c r="H34" s="43">
        <v>1</v>
      </c>
      <c r="I34" s="27">
        <v>0.2257336343115124</v>
      </c>
      <c r="J34" s="58">
        <v>1</v>
      </c>
      <c r="K34" s="53">
        <v>100</v>
      </c>
      <c r="L34" s="48">
        <v>0</v>
      </c>
      <c r="M34" s="49">
        <v>0</v>
      </c>
      <c r="N34" s="49">
        <v>0</v>
      </c>
      <c r="O34" s="49">
        <v>1</v>
      </c>
      <c r="P34" s="49">
        <v>0</v>
      </c>
      <c r="Q34" s="70">
        <v>0</v>
      </c>
      <c r="R34" s="67">
        <v>0</v>
      </c>
      <c r="S34" s="33">
        <v>0</v>
      </c>
      <c r="T34" s="38">
        <v>96</v>
      </c>
      <c r="U34" s="73">
        <v>21.670428893905193</v>
      </c>
      <c r="W34" s="1">
        <v>0</v>
      </c>
      <c r="X34" s="43">
        <v>0</v>
      </c>
      <c r="Y34" s="29">
        <v>0</v>
      </c>
      <c r="Z34" s="38">
        <v>0</v>
      </c>
      <c r="AA34" s="53">
        <v>0</v>
      </c>
      <c r="AB34" s="43">
        <v>0</v>
      </c>
      <c r="AC34" s="35">
        <v>0</v>
      </c>
      <c r="AD34" s="37">
        <v>0</v>
      </c>
      <c r="AE34" s="36">
        <v>0</v>
      </c>
      <c r="AF34" s="48">
        <v>0</v>
      </c>
      <c r="AG34" s="49">
        <v>0</v>
      </c>
      <c r="AH34" s="49">
        <v>0</v>
      </c>
      <c r="AI34" s="49">
        <v>0</v>
      </c>
      <c r="AJ34" s="49">
        <v>0</v>
      </c>
      <c r="AK34" s="70">
        <v>0</v>
      </c>
      <c r="AL34" s="75">
        <v>0</v>
      </c>
      <c r="AM34" s="38">
        <v>0</v>
      </c>
      <c r="AN34" s="73">
        <v>0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</row>
    <row r="35" spans="1:73" s="10" customFormat="1" ht="16.5" customHeight="1">
      <c r="A35" s="10">
        <v>28</v>
      </c>
      <c r="B35" s="59" t="s">
        <v>33</v>
      </c>
      <c r="C35" s="1">
        <v>1206</v>
      </c>
      <c r="D35" s="1">
        <v>241</v>
      </c>
      <c r="E35" s="11">
        <v>19.98341625207297</v>
      </c>
      <c r="F35" s="38">
        <v>207</v>
      </c>
      <c r="G35" s="36">
        <v>85.89211618257261</v>
      </c>
      <c r="H35" s="43">
        <v>0</v>
      </c>
      <c r="I35" s="27">
        <v>0</v>
      </c>
      <c r="J35" s="58">
        <v>0</v>
      </c>
      <c r="K35" s="53">
        <v>0</v>
      </c>
      <c r="L35" s="48">
        <v>0</v>
      </c>
      <c r="M35" s="49">
        <v>0</v>
      </c>
      <c r="N35" s="49">
        <v>0</v>
      </c>
      <c r="O35" s="49">
        <v>0</v>
      </c>
      <c r="P35" s="49">
        <v>0</v>
      </c>
      <c r="Q35" s="70">
        <v>0</v>
      </c>
      <c r="R35" s="67">
        <v>0</v>
      </c>
      <c r="S35" s="33">
        <v>0</v>
      </c>
      <c r="T35" s="38">
        <v>5</v>
      </c>
      <c r="U35" s="73">
        <v>2.4154589371980677</v>
      </c>
      <c r="W35" s="1">
        <v>1435</v>
      </c>
      <c r="X35" s="43">
        <v>0</v>
      </c>
      <c r="Y35" s="29">
        <v>0</v>
      </c>
      <c r="Z35" s="38">
        <v>0</v>
      </c>
      <c r="AA35" s="53">
        <v>0</v>
      </c>
      <c r="AB35" s="43">
        <v>0</v>
      </c>
      <c r="AC35" s="35">
        <v>0</v>
      </c>
      <c r="AD35" s="37">
        <v>0</v>
      </c>
      <c r="AE35" s="36">
        <v>0</v>
      </c>
      <c r="AF35" s="48">
        <v>0</v>
      </c>
      <c r="AG35" s="49">
        <v>0</v>
      </c>
      <c r="AH35" s="49">
        <v>0</v>
      </c>
      <c r="AI35" s="49">
        <v>0</v>
      </c>
      <c r="AJ35" s="49">
        <v>0</v>
      </c>
      <c r="AK35" s="70">
        <v>0</v>
      </c>
      <c r="AL35" s="75">
        <v>0</v>
      </c>
      <c r="AM35" s="38">
        <v>0</v>
      </c>
      <c r="AN35" s="73">
        <v>0</v>
      </c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</row>
    <row r="36" spans="1:73" s="10" customFormat="1" ht="16.5" customHeight="1">
      <c r="A36" s="10">
        <v>29</v>
      </c>
      <c r="B36" s="59" t="s">
        <v>34</v>
      </c>
      <c r="C36" s="1">
        <v>1999</v>
      </c>
      <c r="D36" s="1">
        <v>681</v>
      </c>
      <c r="E36" s="11">
        <v>34.06703351675838</v>
      </c>
      <c r="F36" s="38">
        <v>518</v>
      </c>
      <c r="G36" s="36">
        <v>76.06461086637299</v>
      </c>
      <c r="H36" s="43">
        <v>4</v>
      </c>
      <c r="I36" s="27">
        <v>0.7722007722007722</v>
      </c>
      <c r="J36" s="58">
        <v>3</v>
      </c>
      <c r="K36" s="53">
        <v>75</v>
      </c>
      <c r="L36" s="48">
        <v>1</v>
      </c>
      <c r="M36" s="49">
        <v>0</v>
      </c>
      <c r="N36" s="49">
        <v>0</v>
      </c>
      <c r="O36" s="49">
        <v>2</v>
      </c>
      <c r="P36" s="49">
        <v>1</v>
      </c>
      <c r="Q36" s="70">
        <v>0</v>
      </c>
      <c r="R36" s="67">
        <v>0</v>
      </c>
      <c r="S36" s="33">
        <v>0</v>
      </c>
      <c r="T36" s="38">
        <v>46</v>
      </c>
      <c r="U36" s="73">
        <v>8.880308880308881</v>
      </c>
      <c r="W36" s="1">
        <v>1999</v>
      </c>
      <c r="X36" s="43">
        <v>0</v>
      </c>
      <c r="Y36" s="29">
        <v>0</v>
      </c>
      <c r="Z36" s="38">
        <v>0</v>
      </c>
      <c r="AA36" s="53">
        <v>0</v>
      </c>
      <c r="AB36" s="43">
        <v>0</v>
      </c>
      <c r="AC36" s="35">
        <v>0</v>
      </c>
      <c r="AD36" s="37">
        <v>0</v>
      </c>
      <c r="AE36" s="36">
        <v>0</v>
      </c>
      <c r="AF36" s="48">
        <v>0</v>
      </c>
      <c r="AG36" s="49">
        <v>0</v>
      </c>
      <c r="AH36" s="49">
        <v>0</v>
      </c>
      <c r="AI36" s="49">
        <v>0</v>
      </c>
      <c r="AJ36" s="49">
        <v>0</v>
      </c>
      <c r="AK36" s="70">
        <v>0</v>
      </c>
      <c r="AL36" s="75">
        <v>0</v>
      </c>
      <c r="AM36" s="38">
        <v>0</v>
      </c>
      <c r="AN36" s="73">
        <v>0</v>
      </c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</row>
    <row r="37" spans="1:73" s="10" customFormat="1" ht="16.5" customHeight="1">
      <c r="A37" s="10">
        <v>30</v>
      </c>
      <c r="B37" s="59" t="s">
        <v>35</v>
      </c>
      <c r="C37" s="1">
        <v>2717</v>
      </c>
      <c r="D37" s="1">
        <v>1682</v>
      </c>
      <c r="E37" s="11">
        <v>61.90651453809348</v>
      </c>
      <c r="F37" s="38">
        <v>314</v>
      </c>
      <c r="G37" s="36">
        <v>18.668252080856124</v>
      </c>
      <c r="H37" s="43">
        <v>0</v>
      </c>
      <c r="I37" s="27">
        <v>0</v>
      </c>
      <c r="J37" s="58">
        <v>0</v>
      </c>
      <c r="K37" s="53">
        <v>0</v>
      </c>
      <c r="L37" s="48">
        <v>0</v>
      </c>
      <c r="M37" s="49">
        <v>0</v>
      </c>
      <c r="N37" s="49">
        <v>0</v>
      </c>
      <c r="O37" s="49">
        <v>0</v>
      </c>
      <c r="P37" s="49">
        <v>0</v>
      </c>
      <c r="Q37" s="70">
        <v>0</v>
      </c>
      <c r="R37" s="67">
        <v>0</v>
      </c>
      <c r="S37" s="33">
        <v>0</v>
      </c>
      <c r="T37" s="38">
        <v>96</v>
      </c>
      <c r="U37" s="73">
        <v>30.573248407643312</v>
      </c>
      <c r="W37" s="1">
        <v>0</v>
      </c>
      <c r="X37" s="43">
        <v>0</v>
      </c>
      <c r="Y37" s="29">
        <v>0</v>
      </c>
      <c r="Z37" s="38">
        <v>0</v>
      </c>
      <c r="AA37" s="53">
        <v>0</v>
      </c>
      <c r="AB37" s="43">
        <v>0</v>
      </c>
      <c r="AC37" s="35">
        <v>0</v>
      </c>
      <c r="AD37" s="37">
        <v>0</v>
      </c>
      <c r="AE37" s="36">
        <v>0</v>
      </c>
      <c r="AF37" s="48">
        <v>0</v>
      </c>
      <c r="AG37" s="49">
        <v>0</v>
      </c>
      <c r="AH37" s="49">
        <v>0</v>
      </c>
      <c r="AI37" s="49">
        <v>0</v>
      </c>
      <c r="AJ37" s="49">
        <v>0</v>
      </c>
      <c r="AK37" s="70">
        <v>0</v>
      </c>
      <c r="AL37" s="75">
        <v>0</v>
      </c>
      <c r="AM37" s="38">
        <v>0</v>
      </c>
      <c r="AN37" s="73">
        <v>0</v>
      </c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</row>
    <row r="38" spans="1:73" s="10" customFormat="1" ht="16.5" customHeight="1">
      <c r="A38" s="10">
        <v>31</v>
      </c>
      <c r="B38" s="59" t="s">
        <v>36</v>
      </c>
      <c r="C38" s="1">
        <v>4620</v>
      </c>
      <c r="D38" s="1">
        <v>2084</v>
      </c>
      <c r="E38" s="11">
        <v>45.108225108225106</v>
      </c>
      <c r="F38" s="38">
        <v>583</v>
      </c>
      <c r="G38" s="36">
        <v>27.975047984644913</v>
      </c>
      <c r="H38" s="43">
        <v>1</v>
      </c>
      <c r="I38" s="27">
        <v>0.17152658662092624</v>
      </c>
      <c r="J38" s="58">
        <v>1</v>
      </c>
      <c r="K38" s="53">
        <v>100</v>
      </c>
      <c r="L38" s="48">
        <v>1</v>
      </c>
      <c r="M38" s="49">
        <v>0</v>
      </c>
      <c r="N38" s="49">
        <v>0</v>
      </c>
      <c r="O38" s="49">
        <v>0</v>
      </c>
      <c r="P38" s="49">
        <v>0</v>
      </c>
      <c r="Q38" s="70">
        <v>0</v>
      </c>
      <c r="R38" s="67">
        <v>0</v>
      </c>
      <c r="S38" s="33">
        <v>0</v>
      </c>
      <c r="T38" s="38">
        <v>87</v>
      </c>
      <c r="U38" s="73">
        <v>14.922813036020582</v>
      </c>
      <c r="W38" s="1">
        <v>0</v>
      </c>
      <c r="X38" s="43">
        <v>0</v>
      </c>
      <c r="Y38" s="29">
        <v>0</v>
      </c>
      <c r="Z38" s="38">
        <v>0</v>
      </c>
      <c r="AA38" s="53">
        <v>0</v>
      </c>
      <c r="AB38" s="43">
        <v>0</v>
      </c>
      <c r="AC38" s="35">
        <v>0</v>
      </c>
      <c r="AD38" s="37">
        <v>0</v>
      </c>
      <c r="AE38" s="36">
        <v>0</v>
      </c>
      <c r="AF38" s="48">
        <v>0</v>
      </c>
      <c r="AG38" s="49">
        <v>0</v>
      </c>
      <c r="AH38" s="49">
        <v>0</v>
      </c>
      <c r="AI38" s="49">
        <v>0</v>
      </c>
      <c r="AJ38" s="49">
        <v>0</v>
      </c>
      <c r="AK38" s="70">
        <v>0</v>
      </c>
      <c r="AL38" s="75">
        <v>0</v>
      </c>
      <c r="AM38" s="38">
        <v>0</v>
      </c>
      <c r="AN38" s="73">
        <v>0</v>
      </c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</row>
    <row r="39" spans="1:73" s="10" customFormat="1" ht="16.5" customHeight="1">
      <c r="A39" s="10">
        <v>32</v>
      </c>
      <c r="B39" s="59" t="s">
        <v>37</v>
      </c>
      <c r="C39" s="1">
        <v>6973</v>
      </c>
      <c r="D39" s="1">
        <v>2700</v>
      </c>
      <c r="E39" s="11">
        <v>38.72078015201492</v>
      </c>
      <c r="F39" s="38">
        <v>1054</v>
      </c>
      <c r="G39" s="36">
        <v>39.03703703703704</v>
      </c>
      <c r="H39" s="43">
        <v>0</v>
      </c>
      <c r="I39" s="27">
        <v>0</v>
      </c>
      <c r="J39" s="58">
        <v>0</v>
      </c>
      <c r="K39" s="53">
        <v>0</v>
      </c>
      <c r="L39" s="48">
        <v>0</v>
      </c>
      <c r="M39" s="49">
        <v>0</v>
      </c>
      <c r="N39" s="49">
        <v>0</v>
      </c>
      <c r="O39" s="49">
        <v>0</v>
      </c>
      <c r="P39" s="49">
        <v>0</v>
      </c>
      <c r="Q39" s="70">
        <v>0</v>
      </c>
      <c r="R39" s="67">
        <v>0</v>
      </c>
      <c r="S39" s="33">
        <v>0</v>
      </c>
      <c r="T39" s="38">
        <v>199</v>
      </c>
      <c r="U39" s="73">
        <v>18.88045540796964</v>
      </c>
      <c r="W39" s="1">
        <v>0</v>
      </c>
      <c r="X39" s="43">
        <v>0</v>
      </c>
      <c r="Y39" s="29">
        <v>0</v>
      </c>
      <c r="Z39" s="38">
        <v>0</v>
      </c>
      <c r="AA39" s="53">
        <v>0</v>
      </c>
      <c r="AB39" s="43">
        <v>0</v>
      </c>
      <c r="AC39" s="35">
        <v>0</v>
      </c>
      <c r="AD39" s="37">
        <v>0</v>
      </c>
      <c r="AE39" s="36">
        <v>0</v>
      </c>
      <c r="AF39" s="48">
        <v>0</v>
      </c>
      <c r="AG39" s="49">
        <v>0</v>
      </c>
      <c r="AH39" s="49">
        <v>0</v>
      </c>
      <c r="AI39" s="49">
        <v>0</v>
      </c>
      <c r="AJ39" s="49">
        <v>0</v>
      </c>
      <c r="AK39" s="70">
        <v>0</v>
      </c>
      <c r="AL39" s="75">
        <v>0</v>
      </c>
      <c r="AM39" s="38">
        <v>0</v>
      </c>
      <c r="AN39" s="73">
        <v>0</v>
      </c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</row>
    <row r="40" spans="1:73" s="10" customFormat="1" ht="16.5" customHeight="1">
      <c r="A40" s="10">
        <v>33</v>
      </c>
      <c r="B40" s="59" t="s">
        <v>38</v>
      </c>
      <c r="C40" s="1">
        <v>2618</v>
      </c>
      <c r="D40" s="1">
        <v>769</v>
      </c>
      <c r="E40" s="11">
        <v>29.373567608861727</v>
      </c>
      <c r="F40" s="38">
        <v>487</v>
      </c>
      <c r="G40" s="36">
        <v>63.32899869960988</v>
      </c>
      <c r="H40" s="43">
        <v>1</v>
      </c>
      <c r="I40" s="27">
        <v>0.20533880903490762</v>
      </c>
      <c r="J40" s="58">
        <v>1</v>
      </c>
      <c r="K40" s="53">
        <v>100</v>
      </c>
      <c r="L40" s="48">
        <v>0</v>
      </c>
      <c r="M40" s="49">
        <v>0</v>
      </c>
      <c r="N40" s="49">
        <v>0</v>
      </c>
      <c r="O40" s="49">
        <v>1</v>
      </c>
      <c r="P40" s="49">
        <v>0</v>
      </c>
      <c r="Q40" s="70">
        <v>0</v>
      </c>
      <c r="R40" s="67">
        <v>0</v>
      </c>
      <c r="S40" s="33">
        <v>0</v>
      </c>
      <c r="T40" s="38">
        <v>52</v>
      </c>
      <c r="U40" s="73">
        <v>10.677618069815194</v>
      </c>
      <c r="W40" s="1">
        <v>0</v>
      </c>
      <c r="X40" s="43">
        <v>0</v>
      </c>
      <c r="Y40" s="29">
        <v>0</v>
      </c>
      <c r="Z40" s="38">
        <v>0</v>
      </c>
      <c r="AA40" s="53">
        <v>0</v>
      </c>
      <c r="AB40" s="43">
        <v>0</v>
      </c>
      <c r="AC40" s="35">
        <v>0</v>
      </c>
      <c r="AD40" s="37">
        <v>0</v>
      </c>
      <c r="AE40" s="36">
        <v>0</v>
      </c>
      <c r="AF40" s="48">
        <v>0</v>
      </c>
      <c r="AG40" s="49">
        <v>0</v>
      </c>
      <c r="AH40" s="49">
        <v>0</v>
      </c>
      <c r="AI40" s="49">
        <v>0</v>
      </c>
      <c r="AJ40" s="49">
        <v>0</v>
      </c>
      <c r="AK40" s="70">
        <v>0</v>
      </c>
      <c r="AL40" s="75">
        <v>0</v>
      </c>
      <c r="AM40" s="38">
        <v>0</v>
      </c>
      <c r="AN40" s="73">
        <v>0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</row>
    <row r="41" spans="1:73" s="10" customFormat="1" ht="16.5" customHeight="1">
      <c r="A41" s="10">
        <v>34</v>
      </c>
      <c r="B41" s="59" t="s">
        <v>39</v>
      </c>
      <c r="C41" s="1">
        <v>3847</v>
      </c>
      <c r="D41" s="1">
        <v>1003</v>
      </c>
      <c r="E41" s="11">
        <v>26.07226410189758</v>
      </c>
      <c r="F41" s="38">
        <v>665</v>
      </c>
      <c r="G41" s="36">
        <v>66.3010967098704</v>
      </c>
      <c r="H41" s="43">
        <v>6</v>
      </c>
      <c r="I41" s="27">
        <v>0.9022556390977444</v>
      </c>
      <c r="J41" s="58">
        <v>6</v>
      </c>
      <c r="K41" s="53">
        <v>100</v>
      </c>
      <c r="L41" s="48">
        <v>4</v>
      </c>
      <c r="M41" s="49">
        <v>1</v>
      </c>
      <c r="N41" s="49">
        <v>1</v>
      </c>
      <c r="O41" s="49">
        <v>0</v>
      </c>
      <c r="P41" s="49">
        <v>0</v>
      </c>
      <c r="Q41" s="70">
        <v>0</v>
      </c>
      <c r="R41" s="67">
        <v>16.666666666666664</v>
      </c>
      <c r="S41" s="33">
        <v>150.37593984962407</v>
      </c>
      <c r="T41" s="38">
        <v>54</v>
      </c>
      <c r="U41" s="73">
        <v>8.1203007518797</v>
      </c>
      <c r="W41" s="1">
        <v>0</v>
      </c>
      <c r="X41" s="43">
        <v>0</v>
      </c>
      <c r="Y41" s="29">
        <v>0</v>
      </c>
      <c r="Z41" s="38">
        <v>0</v>
      </c>
      <c r="AA41" s="53">
        <v>0</v>
      </c>
      <c r="AB41" s="43">
        <v>0</v>
      </c>
      <c r="AC41" s="35">
        <v>0</v>
      </c>
      <c r="AD41" s="37">
        <v>0</v>
      </c>
      <c r="AE41" s="36">
        <v>0</v>
      </c>
      <c r="AF41" s="48">
        <v>0</v>
      </c>
      <c r="AG41" s="49">
        <v>0</v>
      </c>
      <c r="AH41" s="49">
        <v>0</v>
      </c>
      <c r="AI41" s="49">
        <v>0</v>
      </c>
      <c r="AJ41" s="49">
        <v>0</v>
      </c>
      <c r="AK41" s="70">
        <v>0</v>
      </c>
      <c r="AL41" s="75">
        <v>0</v>
      </c>
      <c r="AM41" s="38">
        <v>0</v>
      </c>
      <c r="AN41" s="73">
        <v>0</v>
      </c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</row>
    <row r="42" spans="1:73" s="10" customFormat="1" ht="16.5" customHeight="1">
      <c r="A42" s="10">
        <v>35</v>
      </c>
      <c r="B42" s="59" t="s">
        <v>40</v>
      </c>
      <c r="C42" s="1">
        <v>6434</v>
      </c>
      <c r="D42" s="1">
        <v>1290</v>
      </c>
      <c r="E42" s="11">
        <v>20.049735778675785</v>
      </c>
      <c r="F42" s="38">
        <v>666</v>
      </c>
      <c r="G42" s="36">
        <v>51.627906976744185</v>
      </c>
      <c r="H42" s="43">
        <v>0</v>
      </c>
      <c r="I42" s="27">
        <v>0</v>
      </c>
      <c r="J42" s="58">
        <v>0</v>
      </c>
      <c r="K42" s="53">
        <v>0</v>
      </c>
      <c r="L42" s="48">
        <v>0</v>
      </c>
      <c r="M42" s="49">
        <v>0</v>
      </c>
      <c r="N42" s="49">
        <v>0</v>
      </c>
      <c r="O42" s="49">
        <v>0</v>
      </c>
      <c r="P42" s="49">
        <v>0</v>
      </c>
      <c r="Q42" s="70">
        <v>0</v>
      </c>
      <c r="R42" s="67">
        <v>0</v>
      </c>
      <c r="S42" s="33">
        <v>0</v>
      </c>
      <c r="T42" s="38">
        <v>149</v>
      </c>
      <c r="U42" s="73">
        <v>22.372372372372375</v>
      </c>
      <c r="W42" s="1">
        <v>0</v>
      </c>
      <c r="X42" s="43">
        <v>0</v>
      </c>
      <c r="Y42" s="29">
        <v>0</v>
      </c>
      <c r="Z42" s="38">
        <v>0</v>
      </c>
      <c r="AA42" s="53">
        <v>0</v>
      </c>
      <c r="AB42" s="43">
        <v>0</v>
      </c>
      <c r="AC42" s="35">
        <v>0</v>
      </c>
      <c r="AD42" s="37">
        <v>0</v>
      </c>
      <c r="AE42" s="36">
        <v>0</v>
      </c>
      <c r="AF42" s="48">
        <v>0</v>
      </c>
      <c r="AG42" s="49">
        <v>0</v>
      </c>
      <c r="AH42" s="49">
        <v>0</v>
      </c>
      <c r="AI42" s="49">
        <v>0</v>
      </c>
      <c r="AJ42" s="49">
        <v>0</v>
      </c>
      <c r="AK42" s="70">
        <v>0</v>
      </c>
      <c r="AL42" s="75">
        <v>0</v>
      </c>
      <c r="AM42" s="38">
        <v>0</v>
      </c>
      <c r="AN42" s="73">
        <v>0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</row>
    <row r="43" spans="1:73" s="10" customFormat="1" ht="16.5" customHeight="1">
      <c r="A43" s="10">
        <v>36</v>
      </c>
      <c r="B43" s="59" t="s">
        <v>41</v>
      </c>
      <c r="C43" s="1">
        <v>2228</v>
      </c>
      <c r="D43" s="1">
        <v>820</v>
      </c>
      <c r="E43" s="11">
        <v>36.80430879712747</v>
      </c>
      <c r="F43" s="38">
        <v>383</v>
      </c>
      <c r="G43" s="36">
        <v>46.707317073170735</v>
      </c>
      <c r="H43" s="43">
        <v>8</v>
      </c>
      <c r="I43" s="27">
        <v>2.088772845953003</v>
      </c>
      <c r="J43" s="58">
        <v>8</v>
      </c>
      <c r="K43" s="53">
        <v>100</v>
      </c>
      <c r="L43" s="48">
        <v>0</v>
      </c>
      <c r="M43" s="49">
        <v>0</v>
      </c>
      <c r="N43" s="49">
        <v>0</v>
      </c>
      <c r="O43" s="49">
        <v>8</v>
      </c>
      <c r="P43" s="49">
        <v>0</v>
      </c>
      <c r="Q43" s="70">
        <v>0</v>
      </c>
      <c r="R43" s="67">
        <v>0</v>
      </c>
      <c r="S43" s="33">
        <v>0</v>
      </c>
      <c r="T43" s="38">
        <v>57</v>
      </c>
      <c r="U43" s="73">
        <v>14.882506527415144</v>
      </c>
      <c r="W43" s="1">
        <v>0</v>
      </c>
      <c r="X43" s="43">
        <v>0</v>
      </c>
      <c r="Y43" s="29">
        <v>0</v>
      </c>
      <c r="Z43" s="38">
        <v>0</v>
      </c>
      <c r="AA43" s="53">
        <v>0</v>
      </c>
      <c r="AB43" s="43">
        <v>0</v>
      </c>
      <c r="AC43" s="35">
        <v>0</v>
      </c>
      <c r="AD43" s="37">
        <v>0</v>
      </c>
      <c r="AE43" s="36">
        <v>0</v>
      </c>
      <c r="AF43" s="48">
        <v>0</v>
      </c>
      <c r="AG43" s="49">
        <v>0</v>
      </c>
      <c r="AH43" s="49">
        <v>0</v>
      </c>
      <c r="AI43" s="49">
        <v>0</v>
      </c>
      <c r="AJ43" s="49">
        <v>0</v>
      </c>
      <c r="AK43" s="70">
        <v>0</v>
      </c>
      <c r="AL43" s="75">
        <v>0</v>
      </c>
      <c r="AM43" s="38">
        <v>0</v>
      </c>
      <c r="AN43" s="73">
        <v>0</v>
      </c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</row>
    <row r="44" spans="1:73" s="10" customFormat="1" ht="16.5" customHeight="1">
      <c r="A44" s="10">
        <v>37</v>
      </c>
      <c r="B44" s="59" t="s">
        <v>42</v>
      </c>
      <c r="C44" s="1">
        <v>2469</v>
      </c>
      <c r="D44" s="1">
        <v>999</v>
      </c>
      <c r="E44" s="11">
        <v>40.46172539489672</v>
      </c>
      <c r="F44" s="38">
        <v>387</v>
      </c>
      <c r="G44" s="36">
        <v>38.73873873873874</v>
      </c>
      <c r="H44" s="43">
        <v>0</v>
      </c>
      <c r="I44" s="27">
        <v>0</v>
      </c>
      <c r="J44" s="58">
        <v>0</v>
      </c>
      <c r="K44" s="53">
        <v>0</v>
      </c>
      <c r="L44" s="48">
        <v>0</v>
      </c>
      <c r="M44" s="49">
        <v>0</v>
      </c>
      <c r="N44" s="49">
        <v>0</v>
      </c>
      <c r="O44" s="49">
        <v>0</v>
      </c>
      <c r="P44" s="49">
        <v>0</v>
      </c>
      <c r="Q44" s="70">
        <v>0</v>
      </c>
      <c r="R44" s="67">
        <v>0</v>
      </c>
      <c r="S44" s="33">
        <v>0</v>
      </c>
      <c r="T44" s="38">
        <v>19</v>
      </c>
      <c r="U44" s="73">
        <v>4.909560723514212</v>
      </c>
      <c r="W44" s="1">
        <v>0</v>
      </c>
      <c r="X44" s="43">
        <v>0</v>
      </c>
      <c r="Y44" s="29">
        <v>0</v>
      </c>
      <c r="Z44" s="38">
        <v>0</v>
      </c>
      <c r="AA44" s="53">
        <v>0</v>
      </c>
      <c r="AB44" s="43">
        <v>0</v>
      </c>
      <c r="AC44" s="35">
        <v>0</v>
      </c>
      <c r="AD44" s="37">
        <v>0</v>
      </c>
      <c r="AE44" s="36">
        <v>0</v>
      </c>
      <c r="AF44" s="48">
        <v>0</v>
      </c>
      <c r="AG44" s="49">
        <v>0</v>
      </c>
      <c r="AH44" s="49">
        <v>0</v>
      </c>
      <c r="AI44" s="49">
        <v>0</v>
      </c>
      <c r="AJ44" s="49">
        <v>0</v>
      </c>
      <c r="AK44" s="70">
        <v>0</v>
      </c>
      <c r="AL44" s="75">
        <v>0</v>
      </c>
      <c r="AM44" s="38">
        <v>0</v>
      </c>
      <c r="AN44" s="73">
        <v>0</v>
      </c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</row>
    <row r="45" spans="1:73" s="10" customFormat="1" ht="16.5" customHeight="1">
      <c r="A45" s="10">
        <v>38</v>
      </c>
      <c r="B45" s="59" t="s">
        <v>43</v>
      </c>
      <c r="C45" s="1">
        <v>8234</v>
      </c>
      <c r="D45" s="1">
        <v>3339</v>
      </c>
      <c r="E45" s="11">
        <v>40.55137235851348</v>
      </c>
      <c r="F45" s="38">
        <v>1623</v>
      </c>
      <c r="G45" s="36">
        <v>48.607367475292</v>
      </c>
      <c r="H45" s="43">
        <v>2</v>
      </c>
      <c r="I45" s="27">
        <v>0.12322858903265559</v>
      </c>
      <c r="J45" s="58">
        <v>2</v>
      </c>
      <c r="K45" s="53">
        <v>100</v>
      </c>
      <c r="L45" s="48">
        <v>0</v>
      </c>
      <c r="M45" s="49">
        <v>0</v>
      </c>
      <c r="N45" s="49">
        <v>0</v>
      </c>
      <c r="O45" s="49">
        <v>2</v>
      </c>
      <c r="P45" s="49">
        <v>0</v>
      </c>
      <c r="Q45" s="70">
        <v>0</v>
      </c>
      <c r="R45" s="67">
        <v>0</v>
      </c>
      <c r="S45" s="33">
        <v>0</v>
      </c>
      <c r="T45" s="38">
        <v>100</v>
      </c>
      <c r="U45" s="73">
        <v>6.161429451632778</v>
      </c>
      <c r="W45" s="1">
        <v>0</v>
      </c>
      <c r="X45" s="43">
        <v>0</v>
      </c>
      <c r="Y45" s="29">
        <v>0</v>
      </c>
      <c r="Z45" s="38">
        <v>0</v>
      </c>
      <c r="AA45" s="53">
        <v>0</v>
      </c>
      <c r="AB45" s="43">
        <v>0</v>
      </c>
      <c r="AC45" s="35">
        <v>0</v>
      </c>
      <c r="AD45" s="37">
        <v>0</v>
      </c>
      <c r="AE45" s="36">
        <v>0</v>
      </c>
      <c r="AF45" s="48">
        <v>0</v>
      </c>
      <c r="AG45" s="49">
        <v>0</v>
      </c>
      <c r="AH45" s="49">
        <v>0</v>
      </c>
      <c r="AI45" s="49">
        <v>0</v>
      </c>
      <c r="AJ45" s="49">
        <v>0</v>
      </c>
      <c r="AK45" s="70">
        <v>0</v>
      </c>
      <c r="AL45" s="75">
        <v>0</v>
      </c>
      <c r="AM45" s="38">
        <v>0</v>
      </c>
      <c r="AN45" s="73">
        <v>0</v>
      </c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</row>
    <row r="46" spans="1:73" s="10" customFormat="1" ht="16.5" customHeight="1">
      <c r="A46" s="10">
        <v>39</v>
      </c>
      <c r="B46" s="59" t="s">
        <v>44</v>
      </c>
      <c r="C46" s="1">
        <v>2382</v>
      </c>
      <c r="D46" s="1">
        <v>433</v>
      </c>
      <c r="E46" s="11">
        <v>18.178001679261126</v>
      </c>
      <c r="F46" s="38">
        <v>71</v>
      </c>
      <c r="G46" s="36">
        <v>16.397228637413395</v>
      </c>
      <c r="H46" s="43">
        <v>0</v>
      </c>
      <c r="I46" s="27">
        <v>0</v>
      </c>
      <c r="J46" s="58">
        <v>0</v>
      </c>
      <c r="K46" s="53">
        <v>0</v>
      </c>
      <c r="L46" s="48">
        <v>0</v>
      </c>
      <c r="M46" s="49">
        <v>0</v>
      </c>
      <c r="N46" s="49">
        <v>0</v>
      </c>
      <c r="O46" s="49">
        <v>0</v>
      </c>
      <c r="P46" s="49">
        <v>0</v>
      </c>
      <c r="Q46" s="70">
        <v>0</v>
      </c>
      <c r="R46" s="67">
        <v>0</v>
      </c>
      <c r="S46" s="33">
        <v>0</v>
      </c>
      <c r="T46" s="38">
        <v>13</v>
      </c>
      <c r="U46" s="73">
        <v>18.30985915492958</v>
      </c>
      <c r="W46" s="1">
        <v>0</v>
      </c>
      <c r="X46" s="43">
        <v>0</v>
      </c>
      <c r="Y46" s="29">
        <v>0</v>
      </c>
      <c r="Z46" s="38">
        <v>0</v>
      </c>
      <c r="AA46" s="53">
        <v>0</v>
      </c>
      <c r="AB46" s="43">
        <v>0</v>
      </c>
      <c r="AC46" s="35">
        <v>0</v>
      </c>
      <c r="AD46" s="37">
        <v>0</v>
      </c>
      <c r="AE46" s="36">
        <v>0</v>
      </c>
      <c r="AF46" s="48">
        <v>0</v>
      </c>
      <c r="AG46" s="49">
        <v>0</v>
      </c>
      <c r="AH46" s="49">
        <v>0</v>
      </c>
      <c r="AI46" s="49">
        <v>0</v>
      </c>
      <c r="AJ46" s="49">
        <v>0</v>
      </c>
      <c r="AK46" s="70">
        <v>0</v>
      </c>
      <c r="AL46" s="75">
        <v>0</v>
      </c>
      <c r="AM46" s="38">
        <v>0</v>
      </c>
      <c r="AN46" s="73">
        <v>0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</row>
    <row r="47" spans="1:73" s="10" customFormat="1" ht="16.5" customHeight="1">
      <c r="A47" s="10">
        <v>40</v>
      </c>
      <c r="B47" s="59" t="s">
        <v>45</v>
      </c>
      <c r="C47" s="1">
        <v>2544</v>
      </c>
      <c r="D47" s="1">
        <v>1128</v>
      </c>
      <c r="E47" s="11">
        <v>44.339622641509436</v>
      </c>
      <c r="F47" s="38">
        <v>425</v>
      </c>
      <c r="G47" s="36">
        <v>37.677304964539005</v>
      </c>
      <c r="H47" s="43">
        <v>2</v>
      </c>
      <c r="I47" s="27">
        <v>0.4705882352941176</v>
      </c>
      <c r="J47" s="58">
        <v>2</v>
      </c>
      <c r="K47" s="53">
        <v>100</v>
      </c>
      <c r="L47" s="48">
        <v>2</v>
      </c>
      <c r="M47" s="49">
        <v>0</v>
      </c>
      <c r="N47" s="49">
        <v>0</v>
      </c>
      <c r="O47" s="49">
        <v>0</v>
      </c>
      <c r="P47" s="49">
        <v>0</v>
      </c>
      <c r="Q47" s="70">
        <v>0</v>
      </c>
      <c r="R47" s="67">
        <v>0</v>
      </c>
      <c r="S47" s="33">
        <v>0</v>
      </c>
      <c r="T47" s="38">
        <v>36</v>
      </c>
      <c r="U47" s="73">
        <v>8.470588235294118</v>
      </c>
      <c r="W47" s="1">
        <v>0</v>
      </c>
      <c r="X47" s="43">
        <v>0</v>
      </c>
      <c r="Y47" s="29">
        <v>0</v>
      </c>
      <c r="Z47" s="38">
        <v>0</v>
      </c>
      <c r="AA47" s="53">
        <v>0</v>
      </c>
      <c r="AB47" s="43">
        <v>0</v>
      </c>
      <c r="AC47" s="35">
        <v>0</v>
      </c>
      <c r="AD47" s="37">
        <v>0</v>
      </c>
      <c r="AE47" s="36">
        <v>0</v>
      </c>
      <c r="AF47" s="48">
        <v>0</v>
      </c>
      <c r="AG47" s="49">
        <v>0</v>
      </c>
      <c r="AH47" s="49">
        <v>0</v>
      </c>
      <c r="AI47" s="49">
        <v>0</v>
      </c>
      <c r="AJ47" s="49">
        <v>0</v>
      </c>
      <c r="AK47" s="70">
        <v>0</v>
      </c>
      <c r="AL47" s="75">
        <v>0</v>
      </c>
      <c r="AM47" s="38">
        <v>0</v>
      </c>
      <c r="AN47" s="73">
        <v>0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</row>
    <row r="48" spans="1:73" s="10" customFormat="1" ht="16.5" customHeight="1">
      <c r="A48" s="10">
        <v>41</v>
      </c>
      <c r="B48" s="59" t="s">
        <v>46</v>
      </c>
      <c r="C48" s="1">
        <v>3301</v>
      </c>
      <c r="D48" s="1">
        <v>1024</v>
      </c>
      <c r="E48" s="11">
        <v>31.02090275674038</v>
      </c>
      <c r="F48" s="38">
        <v>372</v>
      </c>
      <c r="G48" s="36">
        <v>36.328125</v>
      </c>
      <c r="H48" s="43">
        <v>1</v>
      </c>
      <c r="I48" s="27">
        <v>0.2688172043010753</v>
      </c>
      <c r="J48" s="58">
        <v>1</v>
      </c>
      <c r="K48" s="53">
        <v>100</v>
      </c>
      <c r="L48" s="48">
        <v>1</v>
      </c>
      <c r="M48" s="49">
        <v>0</v>
      </c>
      <c r="N48" s="49">
        <v>0</v>
      </c>
      <c r="O48" s="49">
        <v>0</v>
      </c>
      <c r="P48" s="49">
        <v>0</v>
      </c>
      <c r="Q48" s="70">
        <v>0</v>
      </c>
      <c r="R48" s="67">
        <v>0</v>
      </c>
      <c r="S48" s="33">
        <v>0</v>
      </c>
      <c r="T48" s="38">
        <v>55</v>
      </c>
      <c r="U48" s="73">
        <v>14.78494623655914</v>
      </c>
      <c r="W48" s="1">
        <v>0</v>
      </c>
      <c r="X48" s="43">
        <v>0</v>
      </c>
      <c r="Y48" s="29">
        <v>0</v>
      </c>
      <c r="Z48" s="38">
        <v>0</v>
      </c>
      <c r="AA48" s="53">
        <v>0</v>
      </c>
      <c r="AB48" s="43">
        <v>0</v>
      </c>
      <c r="AC48" s="35">
        <v>0</v>
      </c>
      <c r="AD48" s="37">
        <v>0</v>
      </c>
      <c r="AE48" s="36">
        <v>0</v>
      </c>
      <c r="AF48" s="48">
        <v>0</v>
      </c>
      <c r="AG48" s="49">
        <v>0</v>
      </c>
      <c r="AH48" s="49">
        <v>0</v>
      </c>
      <c r="AI48" s="49">
        <v>0</v>
      </c>
      <c r="AJ48" s="49">
        <v>0</v>
      </c>
      <c r="AK48" s="70">
        <v>0</v>
      </c>
      <c r="AL48" s="75">
        <v>0</v>
      </c>
      <c r="AM48" s="38">
        <v>0</v>
      </c>
      <c r="AN48" s="73">
        <v>0</v>
      </c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</row>
    <row r="49" spans="1:73" s="10" customFormat="1" ht="16.5" customHeight="1">
      <c r="A49" s="10">
        <v>42</v>
      </c>
      <c r="B49" s="59" t="s">
        <v>47</v>
      </c>
      <c r="C49" s="1">
        <v>2349</v>
      </c>
      <c r="D49" s="1">
        <v>665</v>
      </c>
      <c r="E49" s="11">
        <v>28.30991911451682</v>
      </c>
      <c r="F49" s="38">
        <v>377</v>
      </c>
      <c r="G49" s="36">
        <v>56.69172932330827</v>
      </c>
      <c r="H49" s="43">
        <v>1</v>
      </c>
      <c r="I49" s="27">
        <v>0.2652519893899204</v>
      </c>
      <c r="J49" s="58">
        <v>1</v>
      </c>
      <c r="K49" s="53">
        <v>100</v>
      </c>
      <c r="L49" s="48">
        <v>1</v>
      </c>
      <c r="M49" s="49">
        <v>0</v>
      </c>
      <c r="N49" s="49">
        <v>0</v>
      </c>
      <c r="O49" s="49">
        <v>0</v>
      </c>
      <c r="P49" s="49">
        <v>0</v>
      </c>
      <c r="Q49" s="70">
        <v>0</v>
      </c>
      <c r="R49" s="67">
        <v>0</v>
      </c>
      <c r="S49" s="33">
        <v>0</v>
      </c>
      <c r="T49" s="38">
        <v>25</v>
      </c>
      <c r="U49" s="73">
        <v>6.631299734748011</v>
      </c>
      <c r="W49" s="1">
        <v>0</v>
      </c>
      <c r="X49" s="43">
        <v>0</v>
      </c>
      <c r="Y49" s="29">
        <v>0</v>
      </c>
      <c r="Z49" s="38">
        <v>0</v>
      </c>
      <c r="AA49" s="53">
        <v>0</v>
      </c>
      <c r="AB49" s="43">
        <v>0</v>
      </c>
      <c r="AC49" s="35">
        <v>0</v>
      </c>
      <c r="AD49" s="37">
        <v>0</v>
      </c>
      <c r="AE49" s="36">
        <v>0</v>
      </c>
      <c r="AF49" s="48">
        <v>0</v>
      </c>
      <c r="AG49" s="49">
        <v>0</v>
      </c>
      <c r="AH49" s="49">
        <v>0</v>
      </c>
      <c r="AI49" s="49">
        <v>0</v>
      </c>
      <c r="AJ49" s="49">
        <v>0</v>
      </c>
      <c r="AK49" s="70">
        <v>0</v>
      </c>
      <c r="AL49" s="75">
        <v>0</v>
      </c>
      <c r="AM49" s="38">
        <v>0</v>
      </c>
      <c r="AN49" s="73">
        <v>0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</row>
    <row r="50" spans="1:73" s="10" customFormat="1" ht="16.5" customHeight="1">
      <c r="A50" s="10">
        <v>43</v>
      </c>
      <c r="B50" s="59" t="s">
        <v>48</v>
      </c>
      <c r="C50" s="1">
        <v>1674</v>
      </c>
      <c r="D50" s="1">
        <v>789</v>
      </c>
      <c r="E50" s="11">
        <v>47.132616487455195</v>
      </c>
      <c r="F50" s="38">
        <v>319</v>
      </c>
      <c r="G50" s="36">
        <v>40.43092522179975</v>
      </c>
      <c r="H50" s="43">
        <v>3</v>
      </c>
      <c r="I50" s="27">
        <v>0.9404388714733543</v>
      </c>
      <c r="J50" s="58">
        <v>3</v>
      </c>
      <c r="K50" s="53">
        <v>100</v>
      </c>
      <c r="L50" s="48">
        <v>2</v>
      </c>
      <c r="M50" s="49">
        <v>0</v>
      </c>
      <c r="N50" s="49">
        <v>0</v>
      </c>
      <c r="O50" s="49">
        <v>1</v>
      </c>
      <c r="P50" s="49">
        <v>0</v>
      </c>
      <c r="Q50" s="70">
        <v>0</v>
      </c>
      <c r="R50" s="67">
        <v>0</v>
      </c>
      <c r="S50" s="33">
        <v>0</v>
      </c>
      <c r="T50" s="38">
        <v>36</v>
      </c>
      <c r="U50" s="73">
        <v>11.285266457680251</v>
      </c>
      <c r="W50" s="1">
        <v>0</v>
      </c>
      <c r="X50" s="43">
        <v>0</v>
      </c>
      <c r="Y50" s="29">
        <v>0</v>
      </c>
      <c r="Z50" s="38">
        <v>0</v>
      </c>
      <c r="AA50" s="53">
        <v>0</v>
      </c>
      <c r="AB50" s="43">
        <v>0</v>
      </c>
      <c r="AC50" s="35">
        <v>0</v>
      </c>
      <c r="AD50" s="37">
        <v>0</v>
      </c>
      <c r="AE50" s="36">
        <v>0</v>
      </c>
      <c r="AF50" s="48">
        <v>0</v>
      </c>
      <c r="AG50" s="49">
        <v>0</v>
      </c>
      <c r="AH50" s="49">
        <v>0</v>
      </c>
      <c r="AI50" s="49">
        <v>0</v>
      </c>
      <c r="AJ50" s="49">
        <v>0</v>
      </c>
      <c r="AK50" s="70">
        <v>0</v>
      </c>
      <c r="AL50" s="75">
        <v>0</v>
      </c>
      <c r="AM50" s="38">
        <v>0</v>
      </c>
      <c r="AN50" s="73">
        <v>0</v>
      </c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</row>
    <row r="51" spans="1:73" s="10" customFormat="1" ht="16.5" customHeight="1">
      <c r="A51" s="10">
        <v>44</v>
      </c>
      <c r="B51" s="59" t="s">
        <v>49</v>
      </c>
      <c r="C51" s="1">
        <v>1289</v>
      </c>
      <c r="D51" s="1">
        <v>746</v>
      </c>
      <c r="E51" s="11">
        <v>57.874321179208685</v>
      </c>
      <c r="F51" s="38">
        <v>241</v>
      </c>
      <c r="G51" s="36">
        <v>32.30563002680965</v>
      </c>
      <c r="H51" s="43">
        <v>0</v>
      </c>
      <c r="I51" s="27">
        <v>0</v>
      </c>
      <c r="J51" s="58">
        <v>0</v>
      </c>
      <c r="K51" s="53">
        <v>0</v>
      </c>
      <c r="L51" s="48">
        <v>0</v>
      </c>
      <c r="M51" s="49">
        <v>0</v>
      </c>
      <c r="N51" s="49">
        <v>0</v>
      </c>
      <c r="O51" s="49">
        <v>0</v>
      </c>
      <c r="P51" s="49">
        <v>0</v>
      </c>
      <c r="Q51" s="70">
        <v>0</v>
      </c>
      <c r="R51" s="67">
        <v>0</v>
      </c>
      <c r="S51" s="33">
        <v>0</v>
      </c>
      <c r="T51" s="38">
        <v>0</v>
      </c>
      <c r="U51" s="73">
        <v>0</v>
      </c>
      <c r="W51" s="1">
        <v>0</v>
      </c>
      <c r="X51" s="43">
        <v>0</v>
      </c>
      <c r="Y51" s="29">
        <v>0</v>
      </c>
      <c r="Z51" s="38">
        <v>0</v>
      </c>
      <c r="AA51" s="53">
        <v>0</v>
      </c>
      <c r="AB51" s="43">
        <v>0</v>
      </c>
      <c r="AC51" s="35">
        <v>0</v>
      </c>
      <c r="AD51" s="37">
        <v>0</v>
      </c>
      <c r="AE51" s="36">
        <v>0</v>
      </c>
      <c r="AF51" s="48">
        <v>0</v>
      </c>
      <c r="AG51" s="49">
        <v>0</v>
      </c>
      <c r="AH51" s="49">
        <v>0</v>
      </c>
      <c r="AI51" s="49">
        <v>0</v>
      </c>
      <c r="AJ51" s="49">
        <v>0</v>
      </c>
      <c r="AK51" s="70">
        <v>0</v>
      </c>
      <c r="AL51" s="75">
        <v>0</v>
      </c>
      <c r="AM51" s="38">
        <v>0</v>
      </c>
      <c r="AN51" s="73">
        <v>0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</row>
    <row r="52" spans="1:73" s="10" customFormat="1" ht="16.5" customHeight="1">
      <c r="A52" s="10">
        <v>45</v>
      </c>
      <c r="B52" s="59" t="s">
        <v>50</v>
      </c>
      <c r="C52" s="1">
        <v>1579</v>
      </c>
      <c r="D52" s="1">
        <v>597</v>
      </c>
      <c r="E52" s="11">
        <v>37.80873970867638</v>
      </c>
      <c r="F52" s="38">
        <v>359</v>
      </c>
      <c r="G52" s="36">
        <v>60.13400335008375</v>
      </c>
      <c r="H52" s="43">
        <v>0</v>
      </c>
      <c r="I52" s="27">
        <v>0</v>
      </c>
      <c r="J52" s="58">
        <v>0</v>
      </c>
      <c r="K52" s="53">
        <v>0</v>
      </c>
      <c r="L52" s="48">
        <v>0</v>
      </c>
      <c r="M52" s="49">
        <v>0</v>
      </c>
      <c r="N52" s="49">
        <v>0</v>
      </c>
      <c r="O52" s="49">
        <v>0</v>
      </c>
      <c r="P52" s="49">
        <v>0</v>
      </c>
      <c r="Q52" s="70">
        <v>0</v>
      </c>
      <c r="R52" s="67">
        <v>0</v>
      </c>
      <c r="S52" s="33">
        <v>0</v>
      </c>
      <c r="T52" s="38">
        <v>24</v>
      </c>
      <c r="U52" s="73">
        <v>6.685236768802229</v>
      </c>
      <c r="W52" s="1">
        <v>0</v>
      </c>
      <c r="X52" s="43">
        <v>0</v>
      </c>
      <c r="Y52" s="29">
        <v>0</v>
      </c>
      <c r="Z52" s="38">
        <v>0</v>
      </c>
      <c r="AA52" s="53">
        <v>0</v>
      </c>
      <c r="AB52" s="43">
        <v>0</v>
      </c>
      <c r="AC52" s="35">
        <v>0</v>
      </c>
      <c r="AD52" s="37">
        <v>0</v>
      </c>
      <c r="AE52" s="36">
        <v>0</v>
      </c>
      <c r="AF52" s="48">
        <v>0</v>
      </c>
      <c r="AG52" s="49">
        <v>0</v>
      </c>
      <c r="AH52" s="49">
        <v>0</v>
      </c>
      <c r="AI52" s="49">
        <v>0</v>
      </c>
      <c r="AJ52" s="49">
        <v>0</v>
      </c>
      <c r="AK52" s="70">
        <v>0</v>
      </c>
      <c r="AL52" s="75">
        <v>0</v>
      </c>
      <c r="AM52" s="38">
        <v>0</v>
      </c>
      <c r="AN52" s="73">
        <v>0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</row>
    <row r="53" spans="1:73" s="10" customFormat="1" ht="16.5" customHeight="1">
      <c r="A53" s="10">
        <v>46</v>
      </c>
      <c r="B53" s="59" t="s">
        <v>51</v>
      </c>
      <c r="C53" s="1">
        <v>1065</v>
      </c>
      <c r="D53" s="1">
        <v>499</v>
      </c>
      <c r="E53" s="11">
        <v>46.85446009389672</v>
      </c>
      <c r="F53" s="38">
        <v>191</v>
      </c>
      <c r="G53" s="36">
        <v>38.276553106212425</v>
      </c>
      <c r="H53" s="43">
        <v>0</v>
      </c>
      <c r="I53" s="27">
        <v>0</v>
      </c>
      <c r="J53" s="58">
        <v>0</v>
      </c>
      <c r="K53" s="53">
        <v>0</v>
      </c>
      <c r="L53" s="48">
        <v>0</v>
      </c>
      <c r="M53" s="49">
        <v>0</v>
      </c>
      <c r="N53" s="49">
        <v>0</v>
      </c>
      <c r="O53" s="49">
        <v>0</v>
      </c>
      <c r="P53" s="49">
        <v>0</v>
      </c>
      <c r="Q53" s="70">
        <v>0</v>
      </c>
      <c r="R53" s="67">
        <v>0</v>
      </c>
      <c r="S53" s="33">
        <v>0</v>
      </c>
      <c r="T53" s="38">
        <v>23</v>
      </c>
      <c r="U53" s="73">
        <v>12.041884816753926</v>
      </c>
      <c r="W53" s="1">
        <v>0</v>
      </c>
      <c r="X53" s="43">
        <v>0</v>
      </c>
      <c r="Y53" s="29">
        <v>0</v>
      </c>
      <c r="Z53" s="38">
        <v>0</v>
      </c>
      <c r="AA53" s="53">
        <v>0</v>
      </c>
      <c r="AB53" s="43">
        <v>0</v>
      </c>
      <c r="AC53" s="35">
        <v>0</v>
      </c>
      <c r="AD53" s="37">
        <v>0</v>
      </c>
      <c r="AE53" s="36">
        <v>0</v>
      </c>
      <c r="AF53" s="48">
        <v>0</v>
      </c>
      <c r="AG53" s="49">
        <v>0</v>
      </c>
      <c r="AH53" s="49">
        <v>0</v>
      </c>
      <c r="AI53" s="49">
        <v>0</v>
      </c>
      <c r="AJ53" s="49">
        <v>0</v>
      </c>
      <c r="AK53" s="70">
        <v>0</v>
      </c>
      <c r="AL53" s="75">
        <v>0</v>
      </c>
      <c r="AM53" s="38">
        <v>0</v>
      </c>
      <c r="AN53" s="73">
        <v>0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</row>
    <row r="54" spans="1:73" s="10" customFormat="1" ht="16.5" customHeight="1">
      <c r="A54" s="10">
        <v>47</v>
      </c>
      <c r="B54" s="59" t="s">
        <v>52</v>
      </c>
      <c r="C54" s="1">
        <v>1522</v>
      </c>
      <c r="D54" s="1">
        <v>869</v>
      </c>
      <c r="E54" s="11">
        <v>57.095926412614986</v>
      </c>
      <c r="F54" s="38">
        <v>428</v>
      </c>
      <c r="G54" s="36">
        <v>49.25201380897584</v>
      </c>
      <c r="H54" s="43">
        <v>0</v>
      </c>
      <c r="I54" s="27">
        <v>0</v>
      </c>
      <c r="J54" s="58">
        <v>0</v>
      </c>
      <c r="K54" s="53">
        <v>0</v>
      </c>
      <c r="L54" s="48">
        <v>0</v>
      </c>
      <c r="M54" s="49">
        <v>0</v>
      </c>
      <c r="N54" s="49">
        <v>0</v>
      </c>
      <c r="O54" s="49">
        <v>0</v>
      </c>
      <c r="P54" s="49">
        <v>0</v>
      </c>
      <c r="Q54" s="70">
        <v>0</v>
      </c>
      <c r="R54" s="67">
        <v>0</v>
      </c>
      <c r="S54" s="33">
        <v>0</v>
      </c>
      <c r="T54" s="38">
        <v>34</v>
      </c>
      <c r="U54" s="73">
        <v>7.943925233644859</v>
      </c>
      <c r="W54" s="1">
        <v>0</v>
      </c>
      <c r="X54" s="43">
        <v>0</v>
      </c>
      <c r="Y54" s="29">
        <v>0</v>
      </c>
      <c r="Z54" s="38">
        <v>0</v>
      </c>
      <c r="AA54" s="53">
        <v>0</v>
      </c>
      <c r="AB54" s="43">
        <v>0</v>
      </c>
      <c r="AC54" s="35">
        <v>0</v>
      </c>
      <c r="AD54" s="37">
        <v>0</v>
      </c>
      <c r="AE54" s="36">
        <v>0</v>
      </c>
      <c r="AF54" s="48">
        <v>0</v>
      </c>
      <c r="AG54" s="49">
        <v>0</v>
      </c>
      <c r="AH54" s="49">
        <v>0</v>
      </c>
      <c r="AI54" s="49">
        <v>0</v>
      </c>
      <c r="AJ54" s="49">
        <v>0</v>
      </c>
      <c r="AK54" s="70">
        <v>0</v>
      </c>
      <c r="AL54" s="75">
        <v>0</v>
      </c>
      <c r="AM54" s="38">
        <v>0</v>
      </c>
      <c r="AN54" s="73">
        <v>0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</row>
    <row r="55" spans="1:73" s="10" customFormat="1" ht="16.5" customHeight="1">
      <c r="A55" s="10">
        <v>48</v>
      </c>
      <c r="B55" s="59" t="s">
        <v>53</v>
      </c>
      <c r="C55" s="1">
        <v>1334</v>
      </c>
      <c r="D55" s="1">
        <v>740</v>
      </c>
      <c r="E55" s="11">
        <v>55.472263868065966</v>
      </c>
      <c r="F55" s="38">
        <v>287</v>
      </c>
      <c r="G55" s="36">
        <v>38.78378378378378</v>
      </c>
      <c r="H55" s="43">
        <v>3</v>
      </c>
      <c r="I55" s="27">
        <v>1.0452961672473868</v>
      </c>
      <c r="J55" s="58">
        <v>3</v>
      </c>
      <c r="K55" s="53">
        <v>100</v>
      </c>
      <c r="L55" s="48">
        <v>1</v>
      </c>
      <c r="M55" s="49">
        <v>0</v>
      </c>
      <c r="N55" s="49">
        <v>0</v>
      </c>
      <c r="O55" s="49">
        <v>2</v>
      </c>
      <c r="P55" s="49">
        <v>0</v>
      </c>
      <c r="Q55" s="70">
        <v>0</v>
      </c>
      <c r="R55" s="67">
        <v>0</v>
      </c>
      <c r="S55" s="33">
        <v>0</v>
      </c>
      <c r="T55" s="38">
        <v>30</v>
      </c>
      <c r="U55" s="73">
        <v>10.452961672473867</v>
      </c>
      <c r="W55" s="1">
        <v>0</v>
      </c>
      <c r="X55" s="43">
        <v>0</v>
      </c>
      <c r="Y55" s="29">
        <v>0</v>
      </c>
      <c r="Z55" s="38">
        <v>0</v>
      </c>
      <c r="AA55" s="53">
        <v>0</v>
      </c>
      <c r="AB55" s="43">
        <v>0</v>
      </c>
      <c r="AC55" s="35">
        <v>0</v>
      </c>
      <c r="AD55" s="37">
        <v>0</v>
      </c>
      <c r="AE55" s="36">
        <v>0</v>
      </c>
      <c r="AF55" s="48">
        <v>0</v>
      </c>
      <c r="AG55" s="49">
        <v>0</v>
      </c>
      <c r="AH55" s="49">
        <v>0</v>
      </c>
      <c r="AI55" s="49">
        <v>0</v>
      </c>
      <c r="AJ55" s="49">
        <v>0</v>
      </c>
      <c r="AK55" s="70">
        <v>0</v>
      </c>
      <c r="AL55" s="75">
        <v>0</v>
      </c>
      <c r="AM55" s="38">
        <v>0</v>
      </c>
      <c r="AN55" s="73">
        <v>0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</row>
    <row r="56" spans="1:73" s="10" customFormat="1" ht="16.5" customHeight="1">
      <c r="A56" s="10">
        <v>49</v>
      </c>
      <c r="B56" s="59" t="s">
        <v>54</v>
      </c>
      <c r="C56" s="1">
        <v>3611</v>
      </c>
      <c r="D56" s="1">
        <v>1184</v>
      </c>
      <c r="E56" s="11">
        <v>32.78870119080587</v>
      </c>
      <c r="F56" s="38">
        <v>726</v>
      </c>
      <c r="G56" s="36">
        <v>61.317567567567565</v>
      </c>
      <c r="H56" s="43">
        <v>1</v>
      </c>
      <c r="I56" s="27">
        <v>0.13774104683195593</v>
      </c>
      <c r="J56" s="58">
        <v>0</v>
      </c>
      <c r="K56" s="53">
        <v>0</v>
      </c>
      <c r="L56" s="48">
        <v>0</v>
      </c>
      <c r="M56" s="49">
        <v>0</v>
      </c>
      <c r="N56" s="49">
        <v>0</v>
      </c>
      <c r="O56" s="49">
        <v>0</v>
      </c>
      <c r="P56" s="49">
        <v>0</v>
      </c>
      <c r="Q56" s="70">
        <v>1</v>
      </c>
      <c r="R56" s="67">
        <v>0</v>
      </c>
      <c r="S56" s="33">
        <v>0</v>
      </c>
      <c r="T56" s="38">
        <v>41</v>
      </c>
      <c r="U56" s="73">
        <v>5.647382920110193</v>
      </c>
      <c r="W56" s="1">
        <v>3611</v>
      </c>
      <c r="X56" s="43">
        <v>0</v>
      </c>
      <c r="Y56" s="29">
        <v>0</v>
      </c>
      <c r="Z56" s="38">
        <v>0</v>
      </c>
      <c r="AA56" s="53">
        <v>0</v>
      </c>
      <c r="AB56" s="43">
        <v>0</v>
      </c>
      <c r="AC56" s="35">
        <v>0</v>
      </c>
      <c r="AD56" s="37">
        <v>0</v>
      </c>
      <c r="AE56" s="36">
        <v>0</v>
      </c>
      <c r="AF56" s="48">
        <v>0</v>
      </c>
      <c r="AG56" s="49">
        <v>0</v>
      </c>
      <c r="AH56" s="49">
        <v>0</v>
      </c>
      <c r="AI56" s="49">
        <v>0</v>
      </c>
      <c r="AJ56" s="49">
        <v>0</v>
      </c>
      <c r="AK56" s="70">
        <v>0</v>
      </c>
      <c r="AL56" s="75">
        <v>0</v>
      </c>
      <c r="AM56" s="38">
        <v>0</v>
      </c>
      <c r="AN56" s="73">
        <v>0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</row>
    <row r="57" spans="1:73" s="10" customFormat="1" ht="16.5" customHeight="1">
      <c r="A57" s="10">
        <v>50</v>
      </c>
      <c r="B57" s="59" t="s">
        <v>55</v>
      </c>
      <c r="C57" s="1">
        <v>5947</v>
      </c>
      <c r="D57" s="1">
        <v>1633</v>
      </c>
      <c r="E57" s="11">
        <v>27.459223137716492</v>
      </c>
      <c r="F57" s="38">
        <v>619</v>
      </c>
      <c r="G57" s="36">
        <v>37.905695039804044</v>
      </c>
      <c r="H57" s="43">
        <v>2</v>
      </c>
      <c r="I57" s="27">
        <v>0.32310177705977383</v>
      </c>
      <c r="J57" s="58">
        <v>2</v>
      </c>
      <c r="K57" s="53">
        <v>100</v>
      </c>
      <c r="L57" s="48">
        <v>1</v>
      </c>
      <c r="M57" s="49">
        <v>1</v>
      </c>
      <c r="N57" s="49">
        <v>0</v>
      </c>
      <c r="O57" s="49">
        <v>0</v>
      </c>
      <c r="P57" s="49">
        <v>0</v>
      </c>
      <c r="Q57" s="70">
        <v>0</v>
      </c>
      <c r="R57" s="67">
        <v>50</v>
      </c>
      <c r="S57" s="33">
        <v>161.55088852988692</v>
      </c>
      <c r="T57" s="38">
        <v>73</v>
      </c>
      <c r="U57" s="73">
        <v>11.793214862681744</v>
      </c>
      <c r="W57" s="1">
        <v>0</v>
      </c>
      <c r="X57" s="43">
        <v>0</v>
      </c>
      <c r="Y57" s="29">
        <v>0</v>
      </c>
      <c r="Z57" s="38">
        <v>0</v>
      </c>
      <c r="AA57" s="53">
        <v>0</v>
      </c>
      <c r="AB57" s="43">
        <v>0</v>
      </c>
      <c r="AC57" s="35">
        <v>0</v>
      </c>
      <c r="AD57" s="37">
        <v>0</v>
      </c>
      <c r="AE57" s="36">
        <v>0</v>
      </c>
      <c r="AF57" s="48">
        <v>0</v>
      </c>
      <c r="AG57" s="49">
        <v>0</v>
      </c>
      <c r="AH57" s="49">
        <v>0</v>
      </c>
      <c r="AI57" s="49">
        <v>0</v>
      </c>
      <c r="AJ57" s="49">
        <v>0</v>
      </c>
      <c r="AK57" s="70">
        <v>0</v>
      </c>
      <c r="AL57" s="75">
        <v>0</v>
      </c>
      <c r="AM57" s="38">
        <v>0</v>
      </c>
      <c r="AN57" s="73">
        <v>0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</row>
    <row r="58" spans="1:73" s="10" customFormat="1" ht="16.5" customHeight="1">
      <c r="A58" s="10">
        <v>51</v>
      </c>
      <c r="B58" s="59" t="s">
        <v>56</v>
      </c>
      <c r="C58" s="1">
        <v>1529</v>
      </c>
      <c r="D58" s="1">
        <v>742</v>
      </c>
      <c r="E58" s="11">
        <v>48.52844996729889</v>
      </c>
      <c r="F58" s="38">
        <v>217</v>
      </c>
      <c r="G58" s="36">
        <v>29.245283018867923</v>
      </c>
      <c r="H58" s="43">
        <v>0</v>
      </c>
      <c r="I58" s="27">
        <v>0</v>
      </c>
      <c r="J58" s="58">
        <v>0</v>
      </c>
      <c r="K58" s="53">
        <v>0</v>
      </c>
      <c r="L58" s="48">
        <v>0</v>
      </c>
      <c r="M58" s="49">
        <v>0</v>
      </c>
      <c r="N58" s="49">
        <v>0</v>
      </c>
      <c r="O58" s="49">
        <v>0</v>
      </c>
      <c r="P58" s="49">
        <v>0</v>
      </c>
      <c r="Q58" s="70">
        <v>0</v>
      </c>
      <c r="R58" s="67">
        <v>0</v>
      </c>
      <c r="S58" s="33">
        <v>0</v>
      </c>
      <c r="T58" s="38">
        <v>63</v>
      </c>
      <c r="U58" s="73">
        <v>29.03225806451613</v>
      </c>
      <c r="W58" s="1">
        <v>0</v>
      </c>
      <c r="X58" s="43">
        <v>0</v>
      </c>
      <c r="Y58" s="29">
        <v>0</v>
      </c>
      <c r="Z58" s="38">
        <v>0</v>
      </c>
      <c r="AA58" s="53">
        <v>0</v>
      </c>
      <c r="AB58" s="43">
        <v>0</v>
      </c>
      <c r="AC58" s="35">
        <v>0</v>
      </c>
      <c r="AD58" s="37">
        <v>0</v>
      </c>
      <c r="AE58" s="36">
        <v>0</v>
      </c>
      <c r="AF58" s="48">
        <v>0</v>
      </c>
      <c r="AG58" s="49">
        <v>0</v>
      </c>
      <c r="AH58" s="49">
        <v>0</v>
      </c>
      <c r="AI58" s="49">
        <v>0</v>
      </c>
      <c r="AJ58" s="49">
        <v>0</v>
      </c>
      <c r="AK58" s="70">
        <v>0</v>
      </c>
      <c r="AL58" s="75">
        <v>0</v>
      </c>
      <c r="AM58" s="38">
        <v>0</v>
      </c>
      <c r="AN58" s="73">
        <v>0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</row>
    <row r="59" spans="1:73" s="10" customFormat="1" ht="16.5" customHeight="1">
      <c r="A59" s="10">
        <v>52</v>
      </c>
      <c r="B59" s="59" t="s">
        <v>57</v>
      </c>
      <c r="C59" s="1">
        <v>4281</v>
      </c>
      <c r="D59" s="1">
        <v>1003</v>
      </c>
      <c r="E59" s="11">
        <v>23.429105349217473</v>
      </c>
      <c r="F59" s="38">
        <v>521</v>
      </c>
      <c r="G59" s="36">
        <v>51.94416749750748</v>
      </c>
      <c r="H59" s="43">
        <v>1</v>
      </c>
      <c r="I59" s="27">
        <v>0.19193857965451055</v>
      </c>
      <c r="J59" s="58">
        <v>1</v>
      </c>
      <c r="K59" s="53">
        <v>100</v>
      </c>
      <c r="L59" s="48">
        <v>0</v>
      </c>
      <c r="M59" s="49">
        <v>0</v>
      </c>
      <c r="N59" s="49">
        <v>0</v>
      </c>
      <c r="O59" s="49">
        <v>1</v>
      </c>
      <c r="P59" s="49">
        <v>0</v>
      </c>
      <c r="Q59" s="70">
        <v>0</v>
      </c>
      <c r="R59" s="67">
        <v>0</v>
      </c>
      <c r="S59" s="33">
        <v>0</v>
      </c>
      <c r="T59" s="38">
        <v>59</v>
      </c>
      <c r="U59" s="73">
        <v>11.324376199616124</v>
      </c>
      <c r="W59" s="1">
        <v>0</v>
      </c>
      <c r="X59" s="43">
        <v>0</v>
      </c>
      <c r="Y59" s="29">
        <v>0</v>
      </c>
      <c r="Z59" s="38">
        <v>0</v>
      </c>
      <c r="AA59" s="53">
        <v>0</v>
      </c>
      <c r="AB59" s="43">
        <v>0</v>
      </c>
      <c r="AC59" s="35">
        <v>0</v>
      </c>
      <c r="AD59" s="37">
        <v>0</v>
      </c>
      <c r="AE59" s="36">
        <v>0</v>
      </c>
      <c r="AF59" s="48">
        <v>0</v>
      </c>
      <c r="AG59" s="49">
        <v>0</v>
      </c>
      <c r="AH59" s="49">
        <v>0</v>
      </c>
      <c r="AI59" s="49">
        <v>0</v>
      </c>
      <c r="AJ59" s="49">
        <v>0</v>
      </c>
      <c r="AK59" s="70">
        <v>0</v>
      </c>
      <c r="AL59" s="75">
        <v>0</v>
      </c>
      <c r="AM59" s="38">
        <v>0</v>
      </c>
      <c r="AN59" s="73">
        <v>0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</row>
    <row r="60" spans="1:73" s="10" customFormat="1" ht="16.5" customHeight="1">
      <c r="A60" s="10">
        <v>53</v>
      </c>
      <c r="B60" s="59" t="s">
        <v>58</v>
      </c>
      <c r="C60" s="1">
        <v>690</v>
      </c>
      <c r="D60" s="1">
        <v>450</v>
      </c>
      <c r="E60" s="11">
        <v>65.21739130434783</v>
      </c>
      <c r="F60" s="38">
        <v>173</v>
      </c>
      <c r="G60" s="36">
        <v>38.44444444444444</v>
      </c>
      <c r="H60" s="43">
        <v>0</v>
      </c>
      <c r="I60" s="27">
        <v>0</v>
      </c>
      <c r="J60" s="58">
        <v>0</v>
      </c>
      <c r="K60" s="53">
        <v>0</v>
      </c>
      <c r="L60" s="48">
        <v>0</v>
      </c>
      <c r="M60" s="49">
        <v>0</v>
      </c>
      <c r="N60" s="49">
        <v>0</v>
      </c>
      <c r="O60" s="49">
        <v>0</v>
      </c>
      <c r="P60" s="49">
        <v>0</v>
      </c>
      <c r="Q60" s="70">
        <v>0</v>
      </c>
      <c r="R60" s="67">
        <v>0</v>
      </c>
      <c r="S60" s="33">
        <v>0</v>
      </c>
      <c r="T60" s="38">
        <v>17</v>
      </c>
      <c r="U60" s="73">
        <v>9.826589595375722</v>
      </c>
      <c r="W60" s="1">
        <v>0</v>
      </c>
      <c r="X60" s="43">
        <v>0</v>
      </c>
      <c r="Y60" s="29">
        <v>0</v>
      </c>
      <c r="Z60" s="38">
        <v>0</v>
      </c>
      <c r="AA60" s="53">
        <v>0</v>
      </c>
      <c r="AB60" s="43">
        <v>0</v>
      </c>
      <c r="AC60" s="35">
        <v>0</v>
      </c>
      <c r="AD60" s="37">
        <v>0</v>
      </c>
      <c r="AE60" s="36">
        <v>0</v>
      </c>
      <c r="AF60" s="48">
        <v>0</v>
      </c>
      <c r="AG60" s="49">
        <v>0</v>
      </c>
      <c r="AH60" s="49">
        <v>0</v>
      </c>
      <c r="AI60" s="49">
        <v>0</v>
      </c>
      <c r="AJ60" s="49">
        <v>0</v>
      </c>
      <c r="AK60" s="70">
        <v>0</v>
      </c>
      <c r="AL60" s="75">
        <v>0</v>
      </c>
      <c r="AM60" s="38">
        <v>0</v>
      </c>
      <c r="AN60" s="73">
        <v>0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</row>
    <row r="61" spans="1:73" s="10" customFormat="1" ht="16.5" customHeight="1">
      <c r="A61" s="10">
        <v>54</v>
      </c>
      <c r="B61" s="59" t="s">
        <v>59</v>
      </c>
      <c r="C61" s="1">
        <v>469</v>
      </c>
      <c r="D61" s="1">
        <v>176</v>
      </c>
      <c r="E61" s="11">
        <v>37.52665245202559</v>
      </c>
      <c r="F61" s="38">
        <v>105</v>
      </c>
      <c r="G61" s="36">
        <v>59.65909090909091</v>
      </c>
      <c r="H61" s="43">
        <v>0</v>
      </c>
      <c r="I61" s="27">
        <v>0</v>
      </c>
      <c r="J61" s="58">
        <v>0</v>
      </c>
      <c r="K61" s="53">
        <v>0</v>
      </c>
      <c r="L61" s="48">
        <v>0</v>
      </c>
      <c r="M61" s="49">
        <v>0</v>
      </c>
      <c r="N61" s="49">
        <v>0</v>
      </c>
      <c r="O61" s="49">
        <v>0</v>
      </c>
      <c r="P61" s="49">
        <v>0</v>
      </c>
      <c r="Q61" s="70">
        <v>0</v>
      </c>
      <c r="R61" s="67">
        <v>0</v>
      </c>
      <c r="S61" s="33">
        <v>0</v>
      </c>
      <c r="T61" s="38">
        <v>7</v>
      </c>
      <c r="U61" s="73">
        <v>6.666666666666667</v>
      </c>
      <c r="W61" s="1">
        <v>0</v>
      </c>
      <c r="X61" s="43">
        <v>0</v>
      </c>
      <c r="Y61" s="29">
        <v>0</v>
      </c>
      <c r="Z61" s="38">
        <v>0</v>
      </c>
      <c r="AA61" s="53">
        <v>0</v>
      </c>
      <c r="AB61" s="43">
        <v>0</v>
      </c>
      <c r="AC61" s="35">
        <v>0</v>
      </c>
      <c r="AD61" s="37">
        <v>0</v>
      </c>
      <c r="AE61" s="36">
        <v>0</v>
      </c>
      <c r="AF61" s="48">
        <v>0</v>
      </c>
      <c r="AG61" s="49">
        <v>0</v>
      </c>
      <c r="AH61" s="49">
        <v>0</v>
      </c>
      <c r="AI61" s="49">
        <v>0</v>
      </c>
      <c r="AJ61" s="49">
        <v>0</v>
      </c>
      <c r="AK61" s="70">
        <v>0</v>
      </c>
      <c r="AL61" s="75">
        <v>0</v>
      </c>
      <c r="AM61" s="38">
        <v>0</v>
      </c>
      <c r="AN61" s="73">
        <v>0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</row>
    <row r="62" spans="1:73" s="10" customFormat="1" ht="16.5" customHeight="1">
      <c r="A62" s="10">
        <v>55</v>
      </c>
      <c r="B62" s="59" t="s">
        <v>60</v>
      </c>
      <c r="C62" s="1">
        <v>940</v>
      </c>
      <c r="D62" s="1">
        <v>353</v>
      </c>
      <c r="E62" s="11">
        <v>37.5531914893617</v>
      </c>
      <c r="F62" s="38">
        <v>91</v>
      </c>
      <c r="G62" s="36">
        <v>25.77903682719547</v>
      </c>
      <c r="H62" s="43">
        <v>0</v>
      </c>
      <c r="I62" s="27">
        <v>0</v>
      </c>
      <c r="J62" s="58">
        <v>0</v>
      </c>
      <c r="K62" s="53">
        <v>0</v>
      </c>
      <c r="L62" s="48">
        <v>0</v>
      </c>
      <c r="M62" s="49">
        <v>0</v>
      </c>
      <c r="N62" s="49">
        <v>0</v>
      </c>
      <c r="O62" s="49">
        <v>0</v>
      </c>
      <c r="P62" s="49">
        <v>0</v>
      </c>
      <c r="Q62" s="70">
        <v>0</v>
      </c>
      <c r="R62" s="67">
        <v>0</v>
      </c>
      <c r="S62" s="33">
        <v>0</v>
      </c>
      <c r="T62" s="38">
        <v>2</v>
      </c>
      <c r="U62" s="73">
        <v>2.197802197802198</v>
      </c>
      <c r="W62" s="1">
        <v>0</v>
      </c>
      <c r="X62" s="43">
        <v>0</v>
      </c>
      <c r="Y62" s="29">
        <v>0</v>
      </c>
      <c r="Z62" s="38">
        <v>0</v>
      </c>
      <c r="AA62" s="53">
        <v>0</v>
      </c>
      <c r="AB62" s="43">
        <v>0</v>
      </c>
      <c r="AC62" s="35">
        <v>0</v>
      </c>
      <c r="AD62" s="37">
        <v>0</v>
      </c>
      <c r="AE62" s="36">
        <v>0</v>
      </c>
      <c r="AF62" s="48">
        <v>0</v>
      </c>
      <c r="AG62" s="49">
        <v>0</v>
      </c>
      <c r="AH62" s="49">
        <v>0</v>
      </c>
      <c r="AI62" s="49">
        <v>0</v>
      </c>
      <c r="AJ62" s="49">
        <v>0</v>
      </c>
      <c r="AK62" s="70">
        <v>0</v>
      </c>
      <c r="AL62" s="75">
        <v>0</v>
      </c>
      <c r="AM62" s="38">
        <v>0</v>
      </c>
      <c r="AN62" s="73">
        <v>0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</row>
    <row r="63" spans="1:73" s="10" customFormat="1" ht="16.5" customHeight="1">
      <c r="A63" s="10">
        <v>56</v>
      </c>
      <c r="B63" s="59" t="s">
        <v>61</v>
      </c>
      <c r="C63" s="1">
        <v>1207</v>
      </c>
      <c r="D63" s="1">
        <v>607</v>
      </c>
      <c r="E63" s="11">
        <v>50.28997514498757</v>
      </c>
      <c r="F63" s="38">
        <v>174</v>
      </c>
      <c r="G63" s="36">
        <v>28.665568369028005</v>
      </c>
      <c r="H63" s="43">
        <v>1</v>
      </c>
      <c r="I63" s="27">
        <v>0.5747126436781609</v>
      </c>
      <c r="J63" s="58">
        <v>1</v>
      </c>
      <c r="K63" s="53">
        <v>100</v>
      </c>
      <c r="L63" s="48">
        <v>0</v>
      </c>
      <c r="M63" s="49">
        <v>0</v>
      </c>
      <c r="N63" s="49">
        <v>0</v>
      </c>
      <c r="O63" s="49">
        <v>1</v>
      </c>
      <c r="P63" s="49">
        <v>0</v>
      </c>
      <c r="Q63" s="70">
        <v>0</v>
      </c>
      <c r="R63" s="67">
        <v>0</v>
      </c>
      <c r="S63" s="33">
        <v>0</v>
      </c>
      <c r="T63" s="38">
        <v>15</v>
      </c>
      <c r="U63" s="73">
        <v>8.620689655172415</v>
      </c>
      <c r="W63" s="1">
        <v>0</v>
      </c>
      <c r="X63" s="43">
        <v>0</v>
      </c>
      <c r="Y63" s="29">
        <v>0</v>
      </c>
      <c r="Z63" s="38">
        <v>0</v>
      </c>
      <c r="AA63" s="53">
        <v>0</v>
      </c>
      <c r="AB63" s="43">
        <v>0</v>
      </c>
      <c r="AC63" s="35">
        <v>0</v>
      </c>
      <c r="AD63" s="37">
        <v>0</v>
      </c>
      <c r="AE63" s="36">
        <v>0</v>
      </c>
      <c r="AF63" s="48">
        <v>0</v>
      </c>
      <c r="AG63" s="49">
        <v>0</v>
      </c>
      <c r="AH63" s="49">
        <v>0</v>
      </c>
      <c r="AI63" s="49">
        <v>0</v>
      </c>
      <c r="AJ63" s="49">
        <v>0</v>
      </c>
      <c r="AK63" s="70">
        <v>0</v>
      </c>
      <c r="AL63" s="75">
        <v>0</v>
      </c>
      <c r="AM63" s="38">
        <v>0</v>
      </c>
      <c r="AN63" s="73">
        <v>0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</row>
    <row r="64" spans="1:73" s="10" customFormat="1" ht="16.5" customHeight="1">
      <c r="A64" s="10">
        <v>57</v>
      </c>
      <c r="B64" s="59" t="s">
        <v>62</v>
      </c>
      <c r="C64" s="1">
        <v>342</v>
      </c>
      <c r="D64" s="1">
        <v>211</v>
      </c>
      <c r="E64" s="11">
        <v>61.69590643274854</v>
      </c>
      <c r="F64" s="38">
        <v>55</v>
      </c>
      <c r="G64" s="36">
        <v>26.066350710900476</v>
      </c>
      <c r="H64" s="43">
        <v>2</v>
      </c>
      <c r="I64" s="27">
        <v>3.6363636363636362</v>
      </c>
      <c r="J64" s="58">
        <v>2</v>
      </c>
      <c r="K64" s="53">
        <v>100</v>
      </c>
      <c r="L64" s="48">
        <v>1</v>
      </c>
      <c r="M64" s="49">
        <v>1</v>
      </c>
      <c r="N64" s="49">
        <v>0</v>
      </c>
      <c r="O64" s="49">
        <v>0</v>
      </c>
      <c r="P64" s="49">
        <v>0</v>
      </c>
      <c r="Q64" s="70">
        <v>0</v>
      </c>
      <c r="R64" s="67">
        <v>50</v>
      </c>
      <c r="S64" s="33">
        <v>1818.181818181818</v>
      </c>
      <c r="T64" s="38">
        <v>5</v>
      </c>
      <c r="U64" s="73">
        <v>9.090909090909092</v>
      </c>
      <c r="W64" s="1">
        <v>0</v>
      </c>
      <c r="X64" s="43">
        <v>0</v>
      </c>
      <c r="Y64" s="29">
        <v>0</v>
      </c>
      <c r="Z64" s="38">
        <v>0</v>
      </c>
      <c r="AA64" s="53">
        <v>0</v>
      </c>
      <c r="AB64" s="43">
        <v>0</v>
      </c>
      <c r="AC64" s="35">
        <v>0</v>
      </c>
      <c r="AD64" s="37">
        <v>0</v>
      </c>
      <c r="AE64" s="36">
        <v>0</v>
      </c>
      <c r="AF64" s="48">
        <v>0</v>
      </c>
      <c r="AG64" s="49">
        <v>0</v>
      </c>
      <c r="AH64" s="49">
        <v>0</v>
      </c>
      <c r="AI64" s="49">
        <v>0</v>
      </c>
      <c r="AJ64" s="49">
        <v>0</v>
      </c>
      <c r="AK64" s="70">
        <v>0</v>
      </c>
      <c r="AL64" s="75">
        <v>0</v>
      </c>
      <c r="AM64" s="38">
        <v>0</v>
      </c>
      <c r="AN64" s="73">
        <v>0</v>
      </c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</row>
    <row r="65" spans="1:73" s="10" customFormat="1" ht="16.5" customHeight="1">
      <c r="A65" s="10">
        <v>58</v>
      </c>
      <c r="B65" s="59" t="s">
        <v>63</v>
      </c>
      <c r="C65" s="1">
        <v>2227</v>
      </c>
      <c r="D65" s="1">
        <v>574</v>
      </c>
      <c r="E65" s="11">
        <v>25.774584643017512</v>
      </c>
      <c r="F65" s="38">
        <v>353</v>
      </c>
      <c r="G65" s="36">
        <v>61.49825783972126</v>
      </c>
      <c r="H65" s="43">
        <v>1</v>
      </c>
      <c r="I65" s="27">
        <v>0.28328611898017</v>
      </c>
      <c r="J65" s="58">
        <v>1</v>
      </c>
      <c r="K65" s="53">
        <v>100</v>
      </c>
      <c r="L65" s="48">
        <v>0</v>
      </c>
      <c r="M65" s="49">
        <v>1</v>
      </c>
      <c r="N65" s="49">
        <v>0</v>
      </c>
      <c r="O65" s="49">
        <v>0</v>
      </c>
      <c r="P65" s="49">
        <v>0</v>
      </c>
      <c r="Q65" s="70">
        <v>0</v>
      </c>
      <c r="R65" s="67">
        <v>100</v>
      </c>
      <c r="S65" s="33">
        <v>283.28611898017</v>
      </c>
      <c r="T65" s="38">
        <v>44</v>
      </c>
      <c r="U65" s="73">
        <v>12.464589235127479</v>
      </c>
      <c r="W65" s="1">
        <v>0</v>
      </c>
      <c r="X65" s="43">
        <v>0</v>
      </c>
      <c r="Y65" s="29">
        <v>0</v>
      </c>
      <c r="Z65" s="38">
        <v>0</v>
      </c>
      <c r="AA65" s="53">
        <v>0</v>
      </c>
      <c r="AB65" s="43">
        <v>0</v>
      </c>
      <c r="AC65" s="35">
        <v>0</v>
      </c>
      <c r="AD65" s="37">
        <v>0</v>
      </c>
      <c r="AE65" s="36">
        <v>0</v>
      </c>
      <c r="AF65" s="48">
        <v>0</v>
      </c>
      <c r="AG65" s="49">
        <v>0</v>
      </c>
      <c r="AH65" s="49">
        <v>0</v>
      </c>
      <c r="AI65" s="49">
        <v>0</v>
      </c>
      <c r="AJ65" s="49">
        <v>0</v>
      </c>
      <c r="AK65" s="70">
        <v>0</v>
      </c>
      <c r="AL65" s="75">
        <v>0</v>
      </c>
      <c r="AM65" s="38">
        <v>0</v>
      </c>
      <c r="AN65" s="73">
        <v>0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</row>
    <row r="66" spans="1:73" s="10" customFormat="1" ht="16.5" customHeight="1">
      <c r="A66" s="10">
        <v>59</v>
      </c>
      <c r="B66" s="59" t="s">
        <v>64</v>
      </c>
      <c r="C66" s="1">
        <v>373</v>
      </c>
      <c r="D66" s="1">
        <v>143</v>
      </c>
      <c r="E66" s="11">
        <v>38.337801608579085</v>
      </c>
      <c r="F66" s="38">
        <v>68</v>
      </c>
      <c r="G66" s="36">
        <v>47.55244755244755</v>
      </c>
      <c r="H66" s="43">
        <v>0</v>
      </c>
      <c r="I66" s="27">
        <v>0</v>
      </c>
      <c r="J66" s="58">
        <v>0</v>
      </c>
      <c r="K66" s="53">
        <v>0</v>
      </c>
      <c r="L66" s="48">
        <v>0</v>
      </c>
      <c r="M66" s="49">
        <v>0</v>
      </c>
      <c r="N66" s="49">
        <v>0</v>
      </c>
      <c r="O66" s="49">
        <v>0</v>
      </c>
      <c r="P66" s="49">
        <v>0</v>
      </c>
      <c r="Q66" s="70">
        <v>0</v>
      </c>
      <c r="R66" s="67">
        <v>0</v>
      </c>
      <c r="S66" s="33">
        <v>0</v>
      </c>
      <c r="T66" s="38">
        <v>10</v>
      </c>
      <c r="U66" s="73">
        <v>14.705882352941178</v>
      </c>
      <c r="W66" s="1">
        <v>0</v>
      </c>
      <c r="X66" s="43">
        <v>0</v>
      </c>
      <c r="Y66" s="29">
        <v>0</v>
      </c>
      <c r="Z66" s="38">
        <v>0</v>
      </c>
      <c r="AA66" s="53">
        <v>0</v>
      </c>
      <c r="AB66" s="43">
        <v>0</v>
      </c>
      <c r="AC66" s="35">
        <v>0</v>
      </c>
      <c r="AD66" s="37">
        <v>0</v>
      </c>
      <c r="AE66" s="36">
        <v>0</v>
      </c>
      <c r="AF66" s="48">
        <v>0</v>
      </c>
      <c r="AG66" s="49">
        <v>0</v>
      </c>
      <c r="AH66" s="49">
        <v>0</v>
      </c>
      <c r="AI66" s="49">
        <v>0</v>
      </c>
      <c r="AJ66" s="49">
        <v>0</v>
      </c>
      <c r="AK66" s="70">
        <v>0</v>
      </c>
      <c r="AL66" s="75">
        <v>0</v>
      </c>
      <c r="AM66" s="38">
        <v>0</v>
      </c>
      <c r="AN66" s="73">
        <v>0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</row>
    <row r="67" spans="1:73" s="10" customFormat="1" ht="16.5" customHeight="1">
      <c r="A67" s="10">
        <v>60</v>
      </c>
      <c r="B67" s="59" t="s">
        <v>65</v>
      </c>
      <c r="C67" s="1">
        <v>786</v>
      </c>
      <c r="D67" s="1">
        <v>283</v>
      </c>
      <c r="E67" s="11">
        <v>36.00508905852418</v>
      </c>
      <c r="F67" s="38">
        <v>180</v>
      </c>
      <c r="G67" s="36">
        <v>63.60424028268551</v>
      </c>
      <c r="H67" s="43">
        <v>0</v>
      </c>
      <c r="I67" s="27">
        <v>0</v>
      </c>
      <c r="J67" s="58">
        <v>0</v>
      </c>
      <c r="K67" s="53">
        <v>0</v>
      </c>
      <c r="L67" s="48">
        <v>0</v>
      </c>
      <c r="M67" s="49">
        <v>0</v>
      </c>
      <c r="N67" s="49">
        <v>0</v>
      </c>
      <c r="O67" s="49">
        <v>0</v>
      </c>
      <c r="P67" s="49">
        <v>0</v>
      </c>
      <c r="Q67" s="70">
        <v>0</v>
      </c>
      <c r="R67" s="67">
        <v>0</v>
      </c>
      <c r="S67" s="33">
        <v>0</v>
      </c>
      <c r="T67" s="38">
        <v>4</v>
      </c>
      <c r="U67" s="73">
        <v>2.2222222222222223</v>
      </c>
      <c r="W67" s="1">
        <v>786</v>
      </c>
      <c r="X67" s="43">
        <v>0</v>
      </c>
      <c r="Y67" s="29">
        <v>0</v>
      </c>
      <c r="Z67" s="38">
        <v>0</v>
      </c>
      <c r="AA67" s="53">
        <v>0</v>
      </c>
      <c r="AB67" s="43">
        <v>0</v>
      </c>
      <c r="AC67" s="35">
        <v>0</v>
      </c>
      <c r="AD67" s="37">
        <v>0</v>
      </c>
      <c r="AE67" s="36">
        <v>0</v>
      </c>
      <c r="AF67" s="48">
        <v>0</v>
      </c>
      <c r="AG67" s="49">
        <v>0</v>
      </c>
      <c r="AH67" s="49">
        <v>0</v>
      </c>
      <c r="AI67" s="49">
        <v>0</v>
      </c>
      <c r="AJ67" s="49">
        <v>0</v>
      </c>
      <c r="AK67" s="70">
        <v>0</v>
      </c>
      <c r="AL67" s="75">
        <v>0</v>
      </c>
      <c r="AM67" s="38">
        <v>0</v>
      </c>
      <c r="AN67" s="73">
        <v>0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</row>
    <row r="68" spans="1:73" s="10" customFormat="1" ht="16.5" customHeight="1">
      <c r="A68" s="10">
        <v>61</v>
      </c>
      <c r="B68" s="59" t="s">
        <v>66</v>
      </c>
      <c r="C68" s="1">
        <v>366</v>
      </c>
      <c r="D68" s="1">
        <v>84</v>
      </c>
      <c r="E68" s="11">
        <v>22.950819672131146</v>
      </c>
      <c r="F68" s="38">
        <v>51</v>
      </c>
      <c r="G68" s="36">
        <v>60.71428571428571</v>
      </c>
      <c r="H68" s="43">
        <v>1</v>
      </c>
      <c r="I68" s="27">
        <v>1.9607843137254901</v>
      </c>
      <c r="J68" s="58">
        <v>1</v>
      </c>
      <c r="K68" s="53">
        <v>100</v>
      </c>
      <c r="L68" s="48">
        <v>0</v>
      </c>
      <c r="M68" s="49">
        <v>0</v>
      </c>
      <c r="N68" s="49">
        <v>0</v>
      </c>
      <c r="O68" s="49">
        <v>1</v>
      </c>
      <c r="P68" s="49">
        <v>0</v>
      </c>
      <c r="Q68" s="70">
        <v>0</v>
      </c>
      <c r="R68" s="67">
        <v>0</v>
      </c>
      <c r="S68" s="33">
        <v>0</v>
      </c>
      <c r="T68" s="38">
        <v>1</v>
      </c>
      <c r="U68" s="73">
        <v>1.9607843137254901</v>
      </c>
      <c r="W68" s="1">
        <v>0</v>
      </c>
      <c r="X68" s="43">
        <v>0</v>
      </c>
      <c r="Y68" s="29">
        <v>0</v>
      </c>
      <c r="Z68" s="38">
        <v>0</v>
      </c>
      <c r="AA68" s="53">
        <v>0</v>
      </c>
      <c r="AB68" s="43">
        <v>0</v>
      </c>
      <c r="AC68" s="35">
        <v>0</v>
      </c>
      <c r="AD68" s="37">
        <v>0</v>
      </c>
      <c r="AE68" s="36">
        <v>0</v>
      </c>
      <c r="AF68" s="48">
        <v>0</v>
      </c>
      <c r="AG68" s="49">
        <v>0</v>
      </c>
      <c r="AH68" s="49">
        <v>0</v>
      </c>
      <c r="AI68" s="49">
        <v>0</v>
      </c>
      <c r="AJ68" s="49">
        <v>0</v>
      </c>
      <c r="AK68" s="70">
        <v>0</v>
      </c>
      <c r="AL68" s="75">
        <v>0</v>
      </c>
      <c r="AM68" s="38">
        <v>0</v>
      </c>
      <c r="AN68" s="73">
        <v>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</row>
    <row r="69" spans="1:73" s="10" customFormat="1" ht="16.5" customHeight="1">
      <c r="A69" s="10">
        <v>62</v>
      </c>
      <c r="B69" s="59" t="s">
        <v>67</v>
      </c>
      <c r="C69" s="1">
        <v>285</v>
      </c>
      <c r="D69" s="1">
        <v>84</v>
      </c>
      <c r="E69" s="11">
        <v>29.47368421052631</v>
      </c>
      <c r="F69" s="38">
        <v>55</v>
      </c>
      <c r="G69" s="36">
        <v>65.47619047619048</v>
      </c>
      <c r="H69" s="43">
        <v>0</v>
      </c>
      <c r="I69" s="27">
        <v>0</v>
      </c>
      <c r="J69" s="58">
        <v>0</v>
      </c>
      <c r="K69" s="53">
        <v>0</v>
      </c>
      <c r="L69" s="48">
        <v>0</v>
      </c>
      <c r="M69" s="49">
        <v>0</v>
      </c>
      <c r="N69" s="49">
        <v>0</v>
      </c>
      <c r="O69" s="49">
        <v>0</v>
      </c>
      <c r="P69" s="49">
        <v>0</v>
      </c>
      <c r="Q69" s="70">
        <v>0</v>
      </c>
      <c r="R69" s="67">
        <v>0</v>
      </c>
      <c r="S69" s="33">
        <v>0</v>
      </c>
      <c r="T69" s="38">
        <v>4</v>
      </c>
      <c r="U69" s="73">
        <v>7.2727272727272725</v>
      </c>
      <c r="W69" s="1">
        <v>0</v>
      </c>
      <c r="X69" s="43">
        <v>0</v>
      </c>
      <c r="Y69" s="29">
        <v>0</v>
      </c>
      <c r="Z69" s="38">
        <v>0</v>
      </c>
      <c r="AA69" s="53">
        <v>0</v>
      </c>
      <c r="AB69" s="43">
        <v>0</v>
      </c>
      <c r="AC69" s="35">
        <v>0</v>
      </c>
      <c r="AD69" s="37">
        <v>0</v>
      </c>
      <c r="AE69" s="36">
        <v>0</v>
      </c>
      <c r="AF69" s="48">
        <v>0</v>
      </c>
      <c r="AG69" s="49">
        <v>0</v>
      </c>
      <c r="AH69" s="49">
        <v>0</v>
      </c>
      <c r="AI69" s="49">
        <v>0</v>
      </c>
      <c r="AJ69" s="49">
        <v>0</v>
      </c>
      <c r="AK69" s="70">
        <v>0</v>
      </c>
      <c r="AL69" s="75">
        <v>0</v>
      </c>
      <c r="AM69" s="38">
        <v>0</v>
      </c>
      <c r="AN69" s="73">
        <v>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</row>
    <row r="70" spans="1:73" s="10" customFormat="1" ht="16.5" customHeight="1">
      <c r="A70" s="10">
        <v>63</v>
      </c>
      <c r="B70" s="59" t="s">
        <v>68</v>
      </c>
      <c r="C70" s="1">
        <v>4549</v>
      </c>
      <c r="D70" s="1">
        <v>1713</v>
      </c>
      <c r="E70" s="11">
        <v>37.65662783029237</v>
      </c>
      <c r="F70" s="38">
        <v>381</v>
      </c>
      <c r="G70" s="36">
        <v>22.241681260945708</v>
      </c>
      <c r="H70" s="43">
        <v>0</v>
      </c>
      <c r="I70" s="27">
        <v>0</v>
      </c>
      <c r="J70" s="58">
        <v>0</v>
      </c>
      <c r="K70" s="53">
        <v>0</v>
      </c>
      <c r="L70" s="48">
        <v>0</v>
      </c>
      <c r="M70" s="49">
        <v>0</v>
      </c>
      <c r="N70" s="49">
        <v>0</v>
      </c>
      <c r="O70" s="49">
        <v>0</v>
      </c>
      <c r="P70" s="49">
        <v>0</v>
      </c>
      <c r="Q70" s="70">
        <v>0</v>
      </c>
      <c r="R70" s="67">
        <v>0</v>
      </c>
      <c r="S70" s="33">
        <v>0</v>
      </c>
      <c r="T70" s="38">
        <v>9</v>
      </c>
      <c r="U70" s="73">
        <v>2.3622047244094486</v>
      </c>
      <c r="W70" s="1">
        <v>4549</v>
      </c>
      <c r="X70" s="43">
        <v>4</v>
      </c>
      <c r="Y70" s="29">
        <v>0.08793141349747197</v>
      </c>
      <c r="Z70" s="38">
        <v>4</v>
      </c>
      <c r="AA70" s="53">
        <v>0</v>
      </c>
      <c r="AB70" s="43">
        <v>0</v>
      </c>
      <c r="AC70" s="35">
        <v>0</v>
      </c>
      <c r="AD70" s="37">
        <v>0</v>
      </c>
      <c r="AE70" s="36">
        <v>0</v>
      </c>
      <c r="AF70" s="48">
        <v>0</v>
      </c>
      <c r="AG70" s="49">
        <v>0</v>
      </c>
      <c r="AH70" s="49">
        <v>0</v>
      </c>
      <c r="AI70" s="49">
        <v>0</v>
      </c>
      <c r="AJ70" s="49">
        <v>0</v>
      </c>
      <c r="AK70" s="70">
        <v>0</v>
      </c>
      <c r="AL70" s="75">
        <v>0</v>
      </c>
      <c r="AM70" s="38">
        <v>4</v>
      </c>
      <c r="AN70" s="73">
        <v>100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</row>
    <row r="71" spans="1:73" s="10" customFormat="1" ht="16.5" customHeight="1">
      <c r="A71" s="10">
        <v>64</v>
      </c>
      <c r="B71" s="59" t="s">
        <v>69</v>
      </c>
      <c r="C71" s="1">
        <v>1582</v>
      </c>
      <c r="D71" s="1">
        <v>344</v>
      </c>
      <c r="E71" s="11">
        <v>21.74462705436157</v>
      </c>
      <c r="F71" s="38">
        <v>233</v>
      </c>
      <c r="G71" s="36">
        <v>67.73255813953489</v>
      </c>
      <c r="H71" s="43">
        <v>1</v>
      </c>
      <c r="I71" s="27">
        <v>0.4291845493562232</v>
      </c>
      <c r="J71" s="58">
        <v>1</v>
      </c>
      <c r="K71" s="53">
        <v>100</v>
      </c>
      <c r="L71" s="48">
        <v>0</v>
      </c>
      <c r="M71" s="49">
        <v>0</v>
      </c>
      <c r="N71" s="49">
        <v>1</v>
      </c>
      <c r="O71" s="49">
        <v>0</v>
      </c>
      <c r="P71" s="49">
        <v>0</v>
      </c>
      <c r="Q71" s="70">
        <v>0</v>
      </c>
      <c r="R71" s="67">
        <v>0</v>
      </c>
      <c r="S71" s="33">
        <v>0</v>
      </c>
      <c r="T71" s="38">
        <v>22</v>
      </c>
      <c r="U71" s="73">
        <v>9.44206008583691</v>
      </c>
      <c r="W71" s="1">
        <v>0</v>
      </c>
      <c r="X71" s="43">
        <v>0</v>
      </c>
      <c r="Y71" s="29">
        <v>0</v>
      </c>
      <c r="Z71" s="38">
        <v>0</v>
      </c>
      <c r="AA71" s="53">
        <v>0</v>
      </c>
      <c r="AB71" s="43">
        <v>0</v>
      </c>
      <c r="AC71" s="35">
        <v>0</v>
      </c>
      <c r="AD71" s="37">
        <v>0</v>
      </c>
      <c r="AE71" s="36">
        <v>0</v>
      </c>
      <c r="AF71" s="48">
        <v>0</v>
      </c>
      <c r="AG71" s="49">
        <v>0</v>
      </c>
      <c r="AH71" s="49">
        <v>0</v>
      </c>
      <c r="AI71" s="49">
        <v>0</v>
      </c>
      <c r="AJ71" s="49">
        <v>0</v>
      </c>
      <c r="AK71" s="70">
        <v>0</v>
      </c>
      <c r="AL71" s="75">
        <v>0</v>
      </c>
      <c r="AM71" s="38">
        <v>0</v>
      </c>
      <c r="AN71" s="73">
        <v>0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</row>
    <row r="72" spans="1:73" s="10" customFormat="1" ht="16.5" customHeight="1">
      <c r="A72" s="10">
        <v>65</v>
      </c>
      <c r="B72" s="59" t="s">
        <v>70</v>
      </c>
      <c r="C72" s="1">
        <v>4164</v>
      </c>
      <c r="D72" s="1">
        <v>1375</v>
      </c>
      <c r="E72" s="11">
        <v>33.02113352545629</v>
      </c>
      <c r="F72" s="38">
        <v>757</v>
      </c>
      <c r="G72" s="36">
        <v>55.054545454545455</v>
      </c>
      <c r="H72" s="43">
        <v>1</v>
      </c>
      <c r="I72" s="27">
        <v>0.13210039630118892</v>
      </c>
      <c r="J72" s="58">
        <v>1</v>
      </c>
      <c r="K72" s="53">
        <v>100</v>
      </c>
      <c r="L72" s="48">
        <v>0</v>
      </c>
      <c r="M72" s="49">
        <v>1</v>
      </c>
      <c r="N72" s="49">
        <v>0</v>
      </c>
      <c r="O72" s="49">
        <v>0</v>
      </c>
      <c r="P72" s="49">
        <v>0</v>
      </c>
      <c r="Q72" s="70">
        <v>0</v>
      </c>
      <c r="R72" s="67">
        <v>100</v>
      </c>
      <c r="S72" s="33">
        <v>132.1003963011889</v>
      </c>
      <c r="T72" s="38">
        <v>76</v>
      </c>
      <c r="U72" s="73">
        <v>10.039630118890356</v>
      </c>
      <c r="W72" s="1">
        <v>0</v>
      </c>
      <c r="X72" s="43">
        <v>0</v>
      </c>
      <c r="Y72" s="29">
        <v>0</v>
      </c>
      <c r="Z72" s="38">
        <v>0</v>
      </c>
      <c r="AA72" s="53">
        <v>0</v>
      </c>
      <c r="AB72" s="43">
        <v>0</v>
      </c>
      <c r="AC72" s="35">
        <v>0</v>
      </c>
      <c r="AD72" s="37">
        <v>0</v>
      </c>
      <c r="AE72" s="36">
        <v>0</v>
      </c>
      <c r="AF72" s="48">
        <v>0</v>
      </c>
      <c r="AG72" s="49">
        <v>0</v>
      </c>
      <c r="AH72" s="49">
        <v>0</v>
      </c>
      <c r="AI72" s="49">
        <v>0</v>
      </c>
      <c r="AJ72" s="49">
        <v>0</v>
      </c>
      <c r="AK72" s="70">
        <v>0</v>
      </c>
      <c r="AL72" s="75">
        <v>0</v>
      </c>
      <c r="AM72" s="38">
        <v>0</v>
      </c>
      <c r="AN72" s="73">
        <v>0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</row>
    <row r="73" spans="1:73" s="10" customFormat="1" ht="16.5" customHeight="1">
      <c r="A73" s="10">
        <v>66</v>
      </c>
      <c r="B73" s="59" t="s">
        <v>71</v>
      </c>
      <c r="C73" s="1">
        <v>2368</v>
      </c>
      <c r="D73" s="1">
        <v>1101</v>
      </c>
      <c r="E73" s="11">
        <v>46.494932432432435</v>
      </c>
      <c r="F73" s="38">
        <v>701</v>
      </c>
      <c r="G73" s="36">
        <v>63.66939146230699</v>
      </c>
      <c r="H73" s="43">
        <v>1</v>
      </c>
      <c r="I73" s="27">
        <v>0.14265335235378032</v>
      </c>
      <c r="J73" s="58">
        <v>1</v>
      </c>
      <c r="K73" s="53">
        <v>100</v>
      </c>
      <c r="L73" s="48">
        <v>0</v>
      </c>
      <c r="M73" s="49">
        <v>0</v>
      </c>
      <c r="N73" s="49">
        <v>0</v>
      </c>
      <c r="O73" s="49">
        <v>1</v>
      </c>
      <c r="P73" s="49">
        <v>0</v>
      </c>
      <c r="Q73" s="70">
        <v>0</v>
      </c>
      <c r="R73" s="67">
        <v>0</v>
      </c>
      <c r="S73" s="33">
        <v>0</v>
      </c>
      <c r="T73" s="38">
        <v>53</v>
      </c>
      <c r="U73" s="73">
        <v>7.560627674750357</v>
      </c>
      <c r="W73" s="1">
        <v>0</v>
      </c>
      <c r="X73" s="43">
        <v>0</v>
      </c>
      <c r="Y73" s="29">
        <v>0</v>
      </c>
      <c r="Z73" s="38">
        <v>0</v>
      </c>
      <c r="AA73" s="53">
        <v>0</v>
      </c>
      <c r="AB73" s="43">
        <v>0</v>
      </c>
      <c r="AC73" s="35">
        <v>0</v>
      </c>
      <c r="AD73" s="37">
        <v>0</v>
      </c>
      <c r="AE73" s="36">
        <v>0</v>
      </c>
      <c r="AF73" s="48">
        <v>0</v>
      </c>
      <c r="AG73" s="49">
        <v>0</v>
      </c>
      <c r="AH73" s="49">
        <v>0</v>
      </c>
      <c r="AI73" s="49">
        <v>0</v>
      </c>
      <c r="AJ73" s="49">
        <v>0</v>
      </c>
      <c r="AK73" s="70">
        <v>0</v>
      </c>
      <c r="AL73" s="75">
        <v>0</v>
      </c>
      <c r="AM73" s="38">
        <v>0</v>
      </c>
      <c r="AN73" s="73">
        <v>0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</row>
    <row r="74" spans="1:73" s="10" customFormat="1" ht="16.5" customHeight="1">
      <c r="A74" s="10">
        <v>67</v>
      </c>
      <c r="B74" s="59" t="s">
        <v>72</v>
      </c>
      <c r="C74" s="1">
        <v>2715</v>
      </c>
      <c r="D74" s="1">
        <v>998</v>
      </c>
      <c r="E74" s="11">
        <v>36.75874769797422</v>
      </c>
      <c r="F74" s="38">
        <v>572</v>
      </c>
      <c r="G74" s="36">
        <v>57.31462925851704</v>
      </c>
      <c r="H74" s="43">
        <v>0</v>
      </c>
      <c r="I74" s="27">
        <v>0</v>
      </c>
      <c r="J74" s="58">
        <v>0</v>
      </c>
      <c r="K74" s="53">
        <v>0</v>
      </c>
      <c r="L74" s="48">
        <v>0</v>
      </c>
      <c r="M74" s="49">
        <v>0</v>
      </c>
      <c r="N74" s="49">
        <v>0</v>
      </c>
      <c r="O74" s="49">
        <v>0</v>
      </c>
      <c r="P74" s="49">
        <v>0</v>
      </c>
      <c r="Q74" s="70">
        <v>0</v>
      </c>
      <c r="R74" s="67">
        <v>0</v>
      </c>
      <c r="S74" s="33">
        <v>0</v>
      </c>
      <c r="T74" s="38">
        <v>36</v>
      </c>
      <c r="U74" s="73">
        <v>6.293706293706294</v>
      </c>
      <c r="W74" s="1">
        <v>0</v>
      </c>
      <c r="X74" s="43">
        <v>0</v>
      </c>
      <c r="Y74" s="29">
        <v>0</v>
      </c>
      <c r="Z74" s="38">
        <v>0</v>
      </c>
      <c r="AA74" s="53">
        <v>0</v>
      </c>
      <c r="AB74" s="43">
        <v>0</v>
      </c>
      <c r="AC74" s="35">
        <v>0</v>
      </c>
      <c r="AD74" s="37">
        <v>0</v>
      </c>
      <c r="AE74" s="36">
        <v>0</v>
      </c>
      <c r="AF74" s="48">
        <v>0</v>
      </c>
      <c r="AG74" s="49">
        <v>0</v>
      </c>
      <c r="AH74" s="49">
        <v>0</v>
      </c>
      <c r="AI74" s="49">
        <v>0</v>
      </c>
      <c r="AJ74" s="49">
        <v>0</v>
      </c>
      <c r="AK74" s="70">
        <v>0</v>
      </c>
      <c r="AL74" s="75">
        <v>0</v>
      </c>
      <c r="AM74" s="38">
        <v>0</v>
      </c>
      <c r="AN74" s="73">
        <v>0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</row>
    <row r="75" spans="1:73" s="10" customFormat="1" ht="16.5" customHeight="1">
      <c r="A75" s="10">
        <v>68</v>
      </c>
      <c r="B75" s="59" t="s">
        <v>73</v>
      </c>
      <c r="C75" s="1">
        <v>1923</v>
      </c>
      <c r="D75" s="1">
        <v>618</v>
      </c>
      <c r="E75" s="11">
        <v>32.13728549141966</v>
      </c>
      <c r="F75" s="38">
        <v>351</v>
      </c>
      <c r="G75" s="36">
        <v>56.79611650485437</v>
      </c>
      <c r="H75" s="43">
        <v>1</v>
      </c>
      <c r="I75" s="27">
        <v>0.2849002849002849</v>
      </c>
      <c r="J75" s="58">
        <v>1</v>
      </c>
      <c r="K75" s="53">
        <v>100</v>
      </c>
      <c r="L75" s="48">
        <v>1</v>
      </c>
      <c r="M75" s="49">
        <v>0</v>
      </c>
      <c r="N75" s="49">
        <v>0</v>
      </c>
      <c r="O75" s="49">
        <v>0</v>
      </c>
      <c r="P75" s="49">
        <v>0</v>
      </c>
      <c r="Q75" s="70">
        <v>0</v>
      </c>
      <c r="R75" s="67">
        <v>0</v>
      </c>
      <c r="S75" s="33">
        <v>0</v>
      </c>
      <c r="T75" s="38">
        <v>30</v>
      </c>
      <c r="U75" s="73">
        <v>8.547008547008547</v>
      </c>
      <c r="W75" s="1">
        <v>0</v>
      </c>
      <c r="X75" s="43">
        <v>0</v>
      </c>
      <c r="Y75" s="29">
        <v>0</v>
      </c>
      <c r="Z75" s="38">
        <v>0</v>
      </c>
      <c r="AA75" s="53">
        <v>0</v>
      </c>
      <c r="AB75" s="43">
        <v>0</v>
      </c>
      <c r="AC75" s="35">
        <v>0</v>
      </c>
      <c r="AD75" s="37">
        <v>0</v>
      </c>
      <c r="AE75" s="36">
        <v>0</v>
      </c>
      <c r="AF75" s="48">
        <v>0</v>
      </c>
      <c r="AG75" s="49">
        <v>0</v>
      </c>
      <c r="AH75" s="49">
        <v>0</v>
      </c>
      <c r="AI75" s="49">
        <v>0</v>
      </c>
      <c r="AJ75" s="49">
        <v>0</v>
      </c>
      <c r="AK75" s="70">
        <v>0</v>
      </c>
      <c r="AL75" s="75">
        <v>0</v>
      </c>
      <c r="AM75" s="38">
        <v>0</v>
      </c>
      <c r="AN75" s="73">
        <v>0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</row>
    <row r="76" spans="1:73" s="10" customFormat="1" ht="16.5" customHeight="1">
      <c r="A76" s="10">
        <v>69</v>
      </c>
      <c r="B76" s="59" t="s">
        <v>74</v>
      </c>
      <c r="C76" s="1">
        <v>542</v>
      </c>
      <c r="D76" s="1">
        <v>306</v>
      </c>
      <c r="E76" s="11">
        <v>56.457564575645755</v>
      </c>
      <c r="F76" s="38">
        <v>87</v>
      </c>
      <c r="G76" s="36">
        <v>28.431372549019606</v>
      </c>
      <c r="H76" s="43">
        <v>0</v>
      </c>
      <c r="I76" s="27">
        <v>0</v>
      </c>
      <c r="J76" s="58">
        <v>0</v>
      </c>
      <c r="K76" s="53">
        <v>0</v>
      </c>
      <c r="L76" s="48">
        <v>0</v>
      </c>
      <c r="M76" s="49">
        <v>0</v>
      </c>
      <c r="N76" s="49">
        <v>0</v>
      </c>
      <c r="O76" s="49">
        <v>0</v>
      </c>
      <c r="P76" s="49">
        <v>0</v>
      </c>
      <c r="Q76" s="70">
        <v>0</v>
      </c>
      <c r="R76" s="67">
        <v>0</v>
      </c>
      <c r="S76" s="33">
        <v>0</v>
      </c>
      <c r="T76" s="38">
        <v>5</v>
      </c>
      <c r="U76" s="73">
        <v>5.747126436781609</v>
      </c>
      <c r="W76" s="1">
        <v>0</v>
      </c>
      <c r="X76" s="43">
        <v>0</v>
      </c>
      <c r="Y76" s="29">
        <v>0</v>
      </c>
      <c r="Z76" s="38">
        <v>0</v>
      </c>
      <c r="AA76" s="53">
        <v>0</v>
      </c>
      <c r="AB76" s="43">
        <v>0</v>
      </c>
      <c r="AC76" s="35">
        <v>0</v>
      </c>
      <c r="AD76" s="37">
        <v>0</v>
      </c>
      <c r="AE76" s="36">
        <v>0</v>
      </c>
      <c r="AF76" s="48">
        <v>0</v>
      </c>
      <c r="AG76" s="49">
        <v>0</v>
      </c>
      <c r="AH76" s="49">
        <v>0</v>
      </c>
      <c r="AI76" s="49">
        <v>0</v>
      </c>
      <c r="AJ76" s="49">
        <v>0</v>
      </c>
      <c r="AK76" s="70">
        <v>0</v>
      </c>
      <c r="AL76" s="75">
        <v>0</v>
      </c>
      <c r="AM76" s="38">
        <v>0</v>
      </c>
      <c r="AN76" s="73">
        <v>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</row>
    <row r="77" spans="1:73" s="10" customFormat="1" ht="16.5" customHeight="1">
      <c r="A77" s="10">
        <v>70</v>
      </c>
      <c r="B77" s="59" t="s">
        <v>75</v>
      </c>
      <c r="C77" s="1">
        <v>695</v>
      </c>
      <c r="D77" s="1">
        <v>310</v>
      </c>
      <c r="E77" s="11">
        <v>44.60431654676259</v>
      </c>
      <c r="F77" s="38">
        <v>132</v>
      </c>
      <c r="G77" s="36">
        <v>42.58064516129032</v>
      </c>
      <c r="H77" s="43">
        <v>1</v>
      </c>
      <c r="I77" s="27">
        <v>0.7575757575757576</v>
      </c>
      <c r="J77" s="58">
        <v>1</v>
      </c>
      <c r="K77" s="53">
        <v>100</v>
      </c>
      <c r="L77" s="48">
        <v>1</v>
      </c>
      <c r="M77" s="49">
        <v>0</v>
      </c>
      <c r="N77" s="49">
        <v>0</v>
      </c>
      <c r="O77" s="49">
        <v>0</v>
      </c>
      <c r="P77" s="49">
        <v>0</v>
      </c>
      <c r="Q77" s="70">
        <v>0</v>
      </c>
      <c r="R77" s="67">
        <v>0</v>
      </c>
      <c r="S77" s="33">
        <v>0</v>
      </c>
      <c r="T77" s="38">
        <v>8</v>
      </c>
      <c r="U77" s="73">
        <v>6.0606060606060606</v>
      </c>
      <c r="W77" s="1">
        <v>0</v>
      </c>
      <c r="X77" s="43">
        <v>0</v>
      </c>
      <c r="Y77" s="29">
        <v>0</v>
      </c>
      <c r="Z77" s="38">
        <v>0</v>
      </c>
      <c r="AA77" s="53">
        <v>0</v>
      </c>
      <c r="AB77" s="43">
        <v>0</v>
      </c>
      <c r="AC77" s="35">
        <v>0</v>
      </c>
      <c r="AD77" s="37">
        <v>0</v>
      </c>
      <c r="AE77" s="36">
        <v>0</v>
      </c>
      <c r="AF77" s="48">
        <v>0</v>
      </c>
      <c r="AG77" s="49">
        <v>0</v>
      </c>
      <c r="AH77" s="49">
        <v>0</v>
      </c>
      <c r="AI77" s="49">
        <v>0</v>
      </c>
      <c r="AJ77" s="49">
        <v>0</v>
      </c>
      <c r="AK77" s="70">
        <v>0</v>
      </c>
      <c r="AL77" s="75">
        <v>0</v>
      </c>
      <c r="AM77" s="38">
        <v>0</v>
      </c>
      <c r="AN77" s="73">
        <v>0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</row>
    <row r="78" spans="1:73" s="10" customFormat="1" ht="16.5" customHeight="1">
      <c r="A78" s="10">
        <v>71</v>
      </c>
      <c r="B78" s="59" t="s">
        <v>76</v>
      </c>
      <c r="C78" s="1">
        <v>4976</v>
      </c>
      <c r="D78" s="1">
        <v>1596</v>
      </c>
      <c r="E78" s="11">
        <v>32.07395498392283</v>
      </c>
      <c r="F78" s="38">
        <v>451</v>
      </c>
      <c r="G78" s="36">
        <v>28.25814536340852</v>
      </c>
      <c r="H78" s="43">
        <v>1</v>
      </c>
      <c r="I78" s="27">
        <v>0.22172949002217296</v>
      </c>
      <c r="J78" s="58">
        <v>1</v>
      </c>
      <c r="K78" s="53">
        <v>100</v>
      </c>
      <c r="L78" s="48">
        <v>0</v>
      </c>
      <c r="M78" s="49">
        <v>0</v>
      </c>
      <c r="N78" s="49">
        <v>0</v>
      </c>
      <c r="O78" s="49">
        <v>1</v>
      </c>
      <c r="P78" s="49">
        <v>0</v>
      </c>
      <c r="Q78" s="70">
        <v>0</v>
      </c>
      <c r="R78" s="67">
        <v>0</v>
      </c>
      <c r="S78" s="33">
        <v>0</v>
      </c>
      <c r="T78" s="38">
        <v>34</v>
      </c>
      <c r="U78" s="73">
        <v>7.5388026607538805</v>
      </c>
      <c r="W78" s="1">
        <v>0</v>
      </c>
      <c r="X78" s="43">
        <v>0</v>
      </c>
      <c r="Y78" s="29">
        <v>0</v>
      </c>
      <c r="Z78" s="38">
        <v>0</v>
      </c>
      <c r="AA78" s="53">
        <v>0</v>
      </c>
      <c r="AB78" s="43">
        <v>0</v>
      </c>
      <c r="AC78" s="35">
        <v>0</v>
      </c>
      <c r="AD78" s="37">
        <v>0</v>
      </c>
      <c r="AE78" s="36">
        <v>0</v>
      </c>
      <c r="AF78" s="48">
        <v>0</v>
      </c>
      <c r="AG78" s="49">
        <v>0</v>
      </c>
      <c r="AH78" s="49">
        <v>0</v>
      </c>
      <c r="AI78" s="49">
        <v>0</v>
      </c>
      <c r="AJ78" s="49">
        <v>0</v>
      </c>
      <c r="AK78" s="70">
        <v>0</v>
      </c>
      <c r="AL78" s="75">
        <v>0</v>
      </c>
      <c r="AM78" s="38">
        <v>0</v>
      </c>
      <c r="AN78" s="73">
        <v>0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</row>
    <row r="79" spans="1:73" s="10" customFormat="1" ht="16.5" customHeight="1">
      <c r="A79" s="10">
        <v>72</v>
      </c>
      <c r="B79" s="59" t="s">
        <v>77</v>
      </c>
      <c r="C79" s="1">
        <v>3088</v>
      </c>
      <c r="D79" s="1">
        <v>1031</v>
      </c>
      <c r="E79" s="11">
        <v>33.387305699481864</v>
      </c>
      <c r="F79" s="38">
        <v>466</v>
      </c>
      <c r="G79" s="36">
        <v>45.1988360814743</v>
      </c>
      <c r="H79" s="43">
        <v>3</v>
      </c>
      <c r="I79" s="27">
        <v>0.6437768240343348</v>
      </c>
      <c r="J79" s="58">
        <v>1</v>
      </c>
      <c r="K79" s="53">
        <v>33.33333333333333</v>
      </c>
      <c r="L79" s="48">
        <v>0</v>
      </c>
      <c r="M79" s="49">
        <v>0</v>
      </c>
      <c r="N79" s="49">
        <v>1</v>
      </c>
      <c r="O79" s="49">
        <v>0</v>
      </c>
      <c r="P79" s="49">
        <v>1</v>
      </c>
      <c r="Q79" s="70">
        <v>1</v>
      </c>
      <c r="R79" s="67">
        <v>0</v>
      </c>
      <c r="S79" s="33">
        <v>0</v>
      </c>
      <c r="T79" s="38">
        <v>39</v>
      </c>
      <c r="U79" s="73">
        <v>8.369098712446352</v>
      </c>
      <c r="W79" s="1">
        <v>0</v>
      </c>
      <c r="X79" s="43">
        <v>0</v>
      </c>
      <c r="Y79" s="29">
        <v>0</v>
      </c>
      <c r="Z79" s="38">
        <v>0</v>
      </c>
      <c r="AA79" s="53">
        <v>0</v>
      </c>
      <c r="AB79" s="43">
        <v>0</v>
      </c>
      <c r="AC79" s="35">
        <v>0</v>
      </c>
      <c r="AD79" s="37">
        <v>0</v>
      </c>
      <c r="AE79" s="36">
        <v>0</v>
      </c>
      <c r="AF79" s="48">
        <v>0</v>
      </c>
      <c r="AG79" s="49">
        <v>0</v>
      </c>
      <c r="AH79" s="49">
        <v>0</v>
      </c>
      <c r="AI79" s="49">
        <v>0</v>
      </c>
      <c r="AJ79" s="49">
        <v>0</v>
      </c>
      <c r="AK79" s="70">
        <v>0</v>
      </c>
      <c r="AL79" s="75">
        <v>0</v>
      </c>
      <c r="AM79" s="38">
        <v>0</v>
      </c>
      <c r="AN79" s="73">
        <v>0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</row>
    <row r="80" spans="1:73" s="10" customFormat="1" ht="16.5" customHeight="1">
      <c r="A80" s="10">
        <v>73</v>
      </c>
      <c r="B80" s="59" t="s">
        <v>78</v>
      </c>
      <c r="C80" s="1">
        <v>1375</v>
      </c>
      <c r="D80" s="1">
        <v>406</v>
      </c>
      <c r="E80" s="11">
        <v>29.52727272727273</v>
      </c>
      <c r="F80" s="38">
        <v>289</v>
      </c>
      <c r="G80" s="36">
        <v>71.18226600985221</v>
      </c>
      <c r="H80" s="43">
        <v>0</v>
      </c>
      <c r="I80" s="27">
        <v>0</v>
      </c>
      <c r="J80" s="58">
        <v>0</v>
      </c>
      <c r="K80" s="53">
        <v>0</v>
      </c>
      <c r="L80" s="48">
        <v>0</v>
      </c>
      <c r="M80" s="49">
        <v>0</v>
      </c>
      <c r="N80" s="49">
        <v>0</v>
      </c>
      <c r="O80" s="49">
        <v>0</v>
      </c>
      <c r="P80" s="49">
        <v>0</v>
      </c>
      <c r="Q80" s="70">
        <v>0</v>
      </c>
      <c r="R80" s="67">
        <v>0</v>
      </c>
      <c r="S80" s="33">
        <v>0</v>
      </c>
      <c r="T80" s="38">
        <v>34</v>
      </c>
      <c r="U80" s="73">
        <v>11.76470588235294</v>
      </c>
      <c r="W80" s="1">
        <v>0</v>
      </c>
      <c r="X80" s="43">
        <v>0</v>
      </c>
      <c r="Y80" s="29">
        <v>0</v>
      </c>
      <c r="Z80" s="38">
        <v>0</v>
      </c>
      <c r="AA80" s="53">
        <v>0</v>
      </c>
      <c r="AB80" s="43">
        <v>0</v>
      </c>
      <c r="AC80" s="35">
        <v>0</v>
      </c>
      <c r="AD80" s="37">
        <v>0</v>
      </c>
      <c r="AE80" s="36">
        <v>0</v>
      </c>
      <c r="AF80" s="48">
        <v>0</v>
      </c>
      <c r="AG80" s="49">
        <v>0</v>
      </c>
      <c r="AH80" s="49">
        <v>0</v>
      </c>
      <c r="AI80" s="49">
        <v>0</v>
      </c>
      <c r="AJ80" s="49">
        <v>0</v>
      </c>
      <c r="AK80" s="70">
        <v>0</v>
      </c>
      <c r="AL80" s="75">
        <v>0</v>
      </c>
      <c r="AM80" s="38">
        <v>0</v>
      </c>
      <c r="AN80" s="73">
        <v>0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</row>
    <row r="81" spans="1:73" s="10" customFormat="1" ht="16.5" customHeight="1">
      <c r="A81" s="10">
        <v>74</v>
      </c>
      <c r="B81" s="59" t="s">
        <v>79</v>
      </c>
      <c r="C81" s="1">
        <v>2859</v>
      </c>
      <c r="D81" s="1">
        <v>1277</v>
      </c>
      <c r="E81" s="11">
        <v>44.66596712137111</v>
      </c>
      <c r="F81" s="38">
        <v>367</v>
      </c>
      <c r="G81" s="36">
        <v>28.73923257635082</v>
      </c>
      <c r="H81" s="43">
        <v>2</v>
      </c>
      <c r="I81" s="27">
        <v>0.544959128065395</v>
      </c>
      <c r="J81" s="58">
        <v>2</v>
      </c>
      <c r="K81" s="53">
        <v>100</v>
      </c>
      <c r="L81" s="48">
        <v>1</v>
      </c>
      <c r="M81" s="49">
        <v>0</v>
      </c>
      <c r="N81" s="49">
        <v>0</v>
      </c>
      <c r="O81" s="49">
        <v>1</v>
      </c>
      <c r="P81" s="49">
        <v>0</v>
      </c>
      <c r="Q81" s="70">
        <v>0</v>
      </c>
      <c r="R81" s="67">
        <v>0</v>
      </c>
      <c r="S81" s="33">
        <v>0</v>
      </c>
      <c r="T81" s="38">
        <v>36</v>
      </c>
      <c r="U81" s="73">
        <v>9.809264305177113</v>
      </c>
      <c r="W81" s="1">
        <v>0</v>
      </c>
      <c r="X81" s="43">
        <v>0</v>
      </c>
      <c r="Y81" s="29">
        <v>0</v>
      </c>
      <c r="Z81" s="38">
        <v>0</v>
      </c>
      <c r="AA81" s="53">
        <v>0</v>
      </c>
      <c r="AB81" s="43">
        <v>0</v>
      </c>
      <c r="AC81" s="35">
        <v>0</v>
      </c>
      <c r="AD81" s="37">
        <v>0</v>
      </c>
      <c r="AE81" s="36">
        <v>0</v>
      </c>
      <c r="AF81" s="48">
        <v>0</v>
      </c>
      <c r="AG81" s="49">
        <v>0</v>
      </c>
      <c r="AH81" s="49">
        <v>0</v>
      </c>
      <c r="AI81" s="49">
        <v>0</v>
      </c>
      <c r="AJ81" s="49">
        <v>0</v>
      </c>
      <c r="AK81" s="70">
        <v>0</v>
      </c>
      <c r="AL81" s="75">
        <v>0</v>
      </c>
      <c r="AM81" s="38">
        <v>0</v>
      </c>
      <c r="AN81" s="73">
        <v>0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</row>
    <row r="82" spans="1:73" s="10" customFormat="1" ht="16.5" customHeight="1">
      <c r="A82" s="10">
        <v>75</v>
      </c>
      <c r="B82" s="59" t="s">
        <v>80</v>
      </c>
      <c r="C82" s="1">
        <v>1419</v>
      </c>
      <c r="D82" s="1">
        <v>273</v>
      </c>
      <c r="E82" s="11">
        <v>19.23890063424947</v>
      </c>
      <c r="F82" s="38">
        <v>112</v>
      </c>
      <c r="G82" s="36">
        <v>41.02564102564102</v>
      </c>
      <c r="H82" s="43">
        <v>0</v>
      </c>
      <c r="I82" s="27">
        <v>0</v>
      </c>
      <c r="J82" s="58">
        <v>0</v>
      </c>
      <c r="K82" s="53">
        <v>0</v>
      </c>
      <c r="L82" s="48">
        <v>0</v>
      </c>
      <c r="M82" s="49">
        <v>0</v>
      </c>
      <c r="N82" s="49">
        <v>0</v>
      </c>
      <c r="O82" s="49">
        <v>0</v>
      </c>
      <c r="P82" s="49">
        <v>0</v>
      </c>
      <c r="Q82" s="70">
        <v>0</v>
      </c>
      <c r="R82" s="67">
        <v>0</v>
      </c>
      <c r="S82" s="33">
        <v>0</v>
      </c>
      <c r="T82" s="38">
        <v>12</v>
      </c>
      <c r="U82" s="73">
        <v>10.714285714285714</v>
      </c>
      <c r="W82" s="1">
        <v>0</v>
      </c>
      <c r="X82" s="43">
        <v>0</v>
      </c>
      <c r="Y82" s="29">
        <v>0</v>
      </c>
      <c r="Z82" s="38">
        <v>0</v>
      </c>
      <c r="AA82" s="53">
        <v>0</v>
      </c>
      <c r="AB82" s="43">
        <v>0</v>
      </c>
      <c r="AC82" s="35">
        <v>0</v>
      </c>
      <c r="AD82" s="37">
        <v>0</v>
      </c>
      <c r="AE82" s="36">
        <v>0</v>
      </c>
      <c r="AF82" s="48">
        <v>0</v>
      </c>
      <c r="AG82" s="49">
        <v>0</v>
      </c>
      <c r="AH82" s="49">
        <v>0</v>
      </c>
      <c r="AI82" s="49">
        <v>0</v>
      </c>
      <c r="AJ82" s="49">
        <v>0</v>
      </c>
      <c r="AK82" s="70">
        <v>0</v>
      </c>
      <c r="AL82" s="75">
        <v>0</v>
      </c>
      <c r="AM82" s="38">
        <v>0</v>
      </c>
      <c r="AN82" s="73">
        <v>0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</row>
    <row r="83" spans="1:73" s="10" customFormat="1" ht="16.5" customHeight="1">
      <c r="A83" s="10">
        <v>76</v>
      </c>
      <c r="B83" s="59" t="s">
        <v>81</v>
      </c>
      <c r="C83" s="1">
        <v>2504</v>
      </c>
      <c r="D83" s="1">
        <v>478</v>
      </c>
      <c r="E83" s="11">
        <v>19.089456869009584</v>
      </c>
      <c r="F83" s="38">
        <v>260</v>
      </c>
      <c r="G83" s="36">
        <v>54.39330543933054</v>
      </c>
      <c r="H83" s="43">
        <v>1</v>
      </c>
      <c r="I83" s="27">
        <v>0.38461538461538464</v>
      </c>
      <c r="J83" s="58">
        <v>1</v>
      </c>
      <c r="K83" s="53">
        <v>100</v>
      </c>
      <c r="L83" s="48">
        <v>1</v>
      </c>
      <c r="M83" s="49">
        <v>0</v>
      </c>
      <c r="N83" s="49">
        <v>0</v>
      </c>
      <c r="O83" s="49">
        <v>0</v>
      </c>
      <c r="P83" s="49">
        <v>0</v>
      </c>
      <c r="Q83" s="70">
        <v>0</v>
      </c>
      <c r="R83" s="67">
        <v>0</v>
      </c>
      <c r="S83" s="33">
        <v>0</v>
      </c>
      <c r="T83" s="38">
        <v>18</v>
      </c>
      <c r="U83" s="73">
        <v>6.923076923076923</v>
      </c>
      <c r="W83" s="1">
        <v>0</v>
      </c>
      <c r="X83" s="43">
        <v>0</v>
      </c>
      <c r="Y83" s="29">
        <v>0</v>
      </c>
      <c r="Z83" s="38">
        <v>0</v>
      </c>
      <c r="AA83" s="53">
        <v>0</v>
      </c>
      <c r="AB83" s="43">
        <v>0</v>
      </c>
      <c r="AC83" s="35">
        <v>0</v>
      </c>
      <c r="AD83" s="37">
        <v>0</v>
      </c>
      <c r="AE83" s="36">
        <v>0</v>
      </c>
      <c r="AF83" s="48">
        <v>0</v>
      </c>
      <c r="AG83" s="49">
        <v>0</v>
      </c>
      <c r="AH83" s="49">
        <v>0</v>
      </c>
      <c r="AI83" s="49">
        <v>0</v>
      </c>
      <c r="AJ83" s="49">
        <v>0</v>
      </c>
      <c r="AK83" s="70">
        <v>0</v>
      </c>
      <c r="AL83" s="75">
        <v>0</v>
      </c>
      <c r="AM83" s="38">
        <v>0</v>
      </c>
      <c r="AN83" s="73">
        <v>0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</row>
    <row r="84" spans="1:73" s="10" customFormat="1" ht="16.5" customHeight="1">
      <c r="A84" s="10">
        <v>77</v>
      </c>
      <c r="B84" s="59" t="s">
        <v>82</v>
      </c>
      <c r="C84" s="1">
        <v>3033</v>
      </c>
      <c r="D84" s="1">
        <v>680</v>
      </c>
      <c r="E84" s="11">
        <v>22.420046158918563</v>
      </c>
      <c r="F84" s="38">
        <v>294</v>
      </c>
      <c r="G84" s="36">
        <v>43.23529411764706</v>
      </c>
      <c r="H84" s="43">
        <v>0</v>
      </c>
      <c r="I84" s="27">
        <v>0</v>
      </c>
      <c r="J84" s="58">
        <v>0</v>
      </c>
      <c r="K84" s="53">
        <v>0</v>
      </c>
      <c r="L84" s="48">
        <v>0</v>
      </c>
      <c r="M84" s="49">
        <v>0</v>
      </c>
      <c r="N84" s="49">
        <v>0</v>
      </c>
      <c r="O84" s="49">
        <v>0</v>
      </c>
      <c r="P84" s="49">
        <v>0</v>
      </c>
      <c r="Q84" s="70">
        <v>0</v>
      </c>
      <c r="R84" s="67">
        <v>0</v>
      </c>
      <c r="S84" s="33">
        <v>0</v>
      </c>
      <c r="T84" s="38">
        <v>32</v>
      </c>
      <c r="U84" s="73">
        <v>10.884353741496598</v>
      </c>
      <c r="W84" s="1">
        <v>0</v>
      </c>
      <c r="X84" s="43">
        <v>0</v>
      </c>
      <c r="Y84" s="29">
        <v>0</v>
      </c>
      <c r="Z84" s="38">
        <v>0</v>
      </c>
      <c r="AA84" s="53">
        <v>0</v>
      </c>
      <c r="AB84" s="43">
        <v>0</v>
      </c>
      <c r="AC84" s="35">
        <v>0</v>
      </c>
      <c r="AD84" s="37">
        <v>0</v>
      </c>
      <c r="AE84" s="36">
        <v>0</v>
      </c>
      <c r="AF84" s="48">
        <v>0</v>
      </c>
      <c r="AG84" s="49">
        <v>0</v>
      </c>
      <c r="AH84" s="49">
        <v>0</v>
      </c>
      <c r="AI84" s="49">
        <v>0</v>
      </c>
      <c r="AJ84" s="49">
        <v>0</v>
      </c>
      <c r="AK84" s="70">
        <v>0</v>
      </c>
      <c r="AL84" s="75">
        <v>0</v>
      </c>
      <c r="AM84" s="38">
        <v>0</v>
      </c>
      <c r="AN84" s="73">
        <v>0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</row>
    <row r="85" spans="1:40" ht="16.5" customHeight="1" thickBot="1">
      <c r="A85" s="10">
        <v>78</v>
      </c>
      <c r="B85" s="60" t="s">
        <v>83</v>
      </c>
      <c r="C85" s="42">
        <f>'[1]柵原町'!M$19</f>
        <v>2731</v>
      </c>
      <c r="D85" s="42">
        <f>'[1]柵原町'!N$19</f>
        <v>566</v>
      </c>
      <c r="E85" s="12">
        <f>D85/C85*100</f>
        <v>20.725009154155988</v>
      </c>
      <c r="F85" s="39">
        <f>'[1]柵原町'!E$19</f>
        <v>372</v>
      </c>
      <c r="G85" s="62">
        <f>F85/D85*100</f>
        <v>65.7243816254417</v>
      </c>
      <c r="H85" s="44">
        <f>'[1]柵原町'!F$19</f>
        <v>3</v>
      </c>
      <c r="I85" s="28">
        <f>H85/F85*100</f>
        <v>0.8064516129032258</v>
      </c>
      <c r="J85" s="63">
        <f>SUM(L85:O85)</f>
        <v>3</v>
      </c>
      <c r="K85" s="55">
        <f>J85/H85*100</f>
        <v>100</v>
      </c>
      <c r="L85" s="50">
        <f>'[1]柵原町'!G$19</f>
        <v>1</v>
      </c>
      <c r="M85" s="51">
        <f>'[1]柵原町'!H$19</f>
        <v>0</v>
      </c>
      <c r="N85" s="51">
        <f>'[1]柵原町'!I$19</f>
        <v>1</v>
      </c>
      <c r="O85" s="51">
        <f>'[1]柵原町'!J$19</f>
        <v>1</v>
      </c>
      <c r="P85" s="51">
        <f>'[1]柵原町'!K$19</f>
        <v>0</v>
      </c>
      <c r="Q85" s="71">
        <f>'[1]柵原町'!L$19</f>
        <v>0</v>
      </c>
      <c r="R85" s="67">
        <f>M85/J85*100</f>
        <v>0</v>
      </c>
      <c r="S85" s="57">
        <f>M85/F85*100000</f>
        <v>0</v>
      </c>
      <c r="T85" s="39">
        <f>'[1]柵原町'!O$19</f>
        <v>23</v>
      </c>
      <c r="U85" s="74">
        <f>T85/F85*100</f>
        <v>6.182795698924731</v>
      </c>
      <c r="W85" s="42">
        <f>'[1]柵原町'!M$33</f>
        <v>0</v>
      </c>
      <c r="X85" s="44">
        <f>'[1]柵原町'!N$33</f>
        <v>0</v>
      </c>
      <c r="Y85" s="31">
        <v>0</v>
      </c>
      <c r="Z85" s="39">
        <f>'[1]柵原町'!E$33</f>
        <v>0</v>
      </c>
      <c r="AA85" s="55">
        <v>0</v>
      </c>
      <c r="AB85" s="44">
        <f>'[1]柵原町'!F$33</f>
        <v>0</v>
      </c>
      <c r="AC85" s="64">
        <v>0</v>
      </c>
      <c r="AD85" s="65">
        <f>SUM(AF85:AI85)</f>
        <v>0</v>
      </c>
      <c r="AE85" s="62">
        <v>0</v>
      </c>
      <c r="AF85" s="50">
        <f>'[1]柵原町'!G$33</f>
        <v>0</v>
      </c>
      <c r="AG85" s="51">
        <f>'[1]柵原町'!H$33</f>
        <v>0</v>
      </c>
      <c r="AH85" s="51">
        <f>'[1]柵原町'!I$33</f>
        <v>0</v>
      </c>
      <c r="AI85" s="51">
        <f>'[1]柵原町'!J$33</f>
        <v>0</v>
      </c>
      <c r="AJ85" s="51">
        <f>'[1]柵原町'!K$33</f>
        <v>0</v>
      </c>
      <c r="AK85" s="71">
        <f>'[1]柵原町'!L$33</f>
        <v>0</v>
      </c>
      <c r="AL85" s="76">
        <v>0</v>
      </c>
      <c r="AM85" s="39">
        <f>'[1]柵原町'!O$33</f>
        <v>0</v>
      </c>
      <c r="AN85" s="74">
        <v>0</v>
      </c>
    </row>
    <row r="86" ht="13.5">
      <c r="E86" s="61"/>
    </row>
    <row r="87" ht="13.5">
      <c r="E87" s="61"/>
    </row>
    <row r="88" ht="13.5">
      <c r="E88" s="61"/>
    </row>
    <row r="89" ht="13.5">
      <c r="E89" s="61"/>
    </row>
    <row r="90" ht="13.5">
      <c r="E90" s="61"/>
    </row>
    <row r="91" ht="13.5">
      <c r="E91" s="61"/>
    </row>
    <row r="92" ht="13.5">
      <c r="E92" s="61"/>
    </row>
    <row r="93" ht="13.5">
      <c r="E93" s="61"/>
    </row>
    <row r="94" ht="13.5">
      <c r="E94" s="61"/>
    </row>
    <row r="95" ht="13.5">
      <c r="E95" s="61"/>
    </row>
    <row r="96" ht="13.5">
      <c r="E96" s="61"/>
    </row>
  </sheetData>
  <sheetProtection/>
  <mergeCells count="46">
    <mergeCell ref="AJ4:AJ5"/>
    <mergeCell ref="AK4:AK5"/>
    <mergeCell ref="AM4:AM5"/>
    <mergeCell ref="AN4:AN5"/>
    <mergeCell ref="AL3:AL5"/>
    <mergeCell ref="AM3:AN3"/>
    <mergeCell ref="H4:H5"/>
    <mergeCell ref="I4:I5"/>
    <mergeCell ref="AF4:AF5"/>
    <mergeCell ref="AG4:AG5"/>
    <mergeCell ref="AH4:AH5"/>
    <mergeCell ref="AI4:AI5"/>
    <mergeCell ref="Y3:Y5"/>
    <mergeCell ref="Z3:AC3"/>
    <mergeCell ref="AD3:AE3"/>
    <mergeCell ref="AF3:AK3"/>
    <mergeCell ref="Z4:Z5"/>
    <mergeCell ref="AA4:AA5"/>
    <mergeCell ref="AB4:AB5"/>
    <mergeCell ref="AC4:AC5"/>
    <mergeCell ref="AD4:AD5"/>
    <mergeCell ref="AE4:AE5"/>
    <mergeCell ref="S3:S5"/>
    <mergeCell ref="T3:U3"/>
    <mergeCell ref="W3:W5"/>
    <mergeCell ref="X3:X5"/>
    <mergeCell ref="T4:T5"/>
    <mergeCell ref="U4:U5"/>
    <mergeCell ref="L3:Q3"/>
    <mergeCell ref="R3:R5"/>
    <mergeCell ref="N4:N5"/>
    <mergeCell ref="O4:O5"/>
    <mergeCell ref="P4:P5"/>
    <mergeCell ref="Q4:Q5"/>
    <mergeCell ref="L4:L5"/>
    <mergeCell ref="M4:M5"/>
    <mergeCell ref="B3:B5"/>
    <mergeCell ref="C3:C5"/>
    <mergeCell ref="D3:D5"/>
    <mergeCell ref="E3:E5"/>
    <mergeCell ref="F3:I3"/>
    <mergeCell ref="J3:K3"/>
    <mergeCell ref="J4:J5"/>
    <mergeCell ref="K4:K5"/>
    <mergeCell ref="F4:F5"/>
    <mergeCell ref="G4:G5"/>
  </mergeCells>
  <printOptions/>
  <pageMargins left="0.787" right="0.787" top="0.984" bottom="0.984" header="0.512" footer="0.51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7.625" style="2" customWidth="1"/>
    <col min="2" max="2" width="10.625" style="2" customWidth="1"/>
    <col min="3" max="3" width="6.25390625" style="2" customWidth="1"/>
    <col min="4" max="4" width="11.50390625" style="2" customWidth="1"/>
    <col min="5" max="7" width="10.625" style="2" customWidth="1"/>
    <col min="8" max="8" width="9.875" style="2" customWidth="1"/>
    <col min="9" max="17" width="10.625" style="2" customWidth="1"/>
    <col min="18" max="18" width="10.00390625" style="151" customWidth="1"/>
    <col min="19" max="19" width="9.00390625" style="151" customWidth="1"/>
    <col min="20" max="20" width="10.25390625" style="151" customWidth="1"/>
    <col min="21" max="16384" width="9.00390625" style="2" customWidth="1"/>
  </cols>
  <sheetData>
    <row r="1" spans="1:20" s="149" customFormat="1" ht="18" thickBot="1">
      <c r="A1" s="148" t="s">
        <v>143</v>
      </c>
      <c r="Q1" s="150"/>
      <c r="S1" s="151"/>
      <c r="T1" s="152" t="s">
        <v>144</v>
      </c>
    </row>
    <row r="2" spans="1:20" s="151" customFormat="1" ht="24" customHeight="1">
      <c r="A2" s="153"/>
      <c r="B2" s="154"/>
      <c r="C2" s="154"/>
      <c r="D2" s="155" t="s">
        <v>145</v>
      </c>
      <c r="E2" s="156" t="s">
        <v>146</v>
      </c>
      <c r="F2" s="157" t="s">
        <v>147</v>
      </c>
      <c r="G2" s="158" t="s">
        <v>0</v>
      </c>
      <c r="H2" s="159" t="s">
        <v>148</v>
      </c>
      <c r="I2" s="158" t="s">
        <v>149</v>
      </c>
      <c r="J2" s="160" t="s">
        <v>150</v>
      </c>
      <c r="K2" s="161" t="s">
        <v>151</v>
      </c>
      <c r="L2" s="159" t="s">
        <v>152</v>
      </c>
      <c r="M2" s="162" t="s">
        <v>153</v>
      </c>
      <c r="N2" s="162"/>
      <c r="O2" s="162"/>
      <c r="P2" s="162"/>
      <c r="Q2" s="162"/>
      <c r="R2" s="162"/>
      <c r="S2" s="163" t="s">
        <v>154</v>
      </c>
      <c r="T2" s="164" t="s">
        <v>155</v>
      </c>
    </row>
    <row r="3" spans="1:20" s="151" customFormat="1" ht="40.5">
      <c r="A3" s="165"/>
      <c r="B3" s="166"/>
      <c r="C3" s="166"/>
      <c r="D3" s="167"/>
      <c r="E3" s="167"/>
      <c r="F3" s="168"/>
      <c r="G3" s="169"/>
      <c r="H3" s="170"/>
      <c r="I3" s="169"/>
      <c r="J3" s="171"/>
      <c r="K3" s="172"/>
      <c r="L3" s="173"/>
      <c r="M3" s="174" t="s">
        <v>156</v>
      </c>
      <c r="N3" s="175" t="s">
        <v>157</v>
      </c>
      <c r="O3" s="176" t="s">
        <v>158</v>
      </c>
      <c r="P3" s="176" t="s">
        <v>159</v>
      </c>
      <c r="Q3" s="175" t="s">
        <v>3</v>
      </c>
      <c r="R3" s="177" t="s">
        <v>4</v>
      </c>
      <c r="S3" s="170"/>
      <c r="T3" s="178" t="s">
        <v>160</v>
      </c>
    </row>
    <row r="4" spans="1:20" s="151" customFormat="1" ht="13.5">
      <c r="A4" s="179"/>
      <c r="B4" s="180"/>
      <c r="C4" s="180"/>
      <c r="D4" s="181"/>
      <c r="E4" s="182" t="s">
        <v>161</v>
      </c>
      <c r="F4" s="183"/>
      <c r="G4" s="184" t="s">
        <v>162</v>
      </c>
      <c r="H4" s="185" t="s">
        <v>163</v>
      </c>
      <c r="I4" s="186" t="s">
        <v>164</v>
      </c>
      <c r="J4" s="187" t="s">
        <v>165</v>
      </c>
      <c r="K4" s="188" t="s">
        <v>166</v>
      </c>
      <c r="L4" s="189" t="s">
        <v>167</v>
      </c>
      <c r="M4" s="186" t="s">
        <v>168</v>
      </c>
      <c r="N4" s="190" t="s">
        <v>169</v>
      </c>
      <c r="O4" s="190" t="s">
        <v>170</v>
      </c>
      <c r="P4" s="190" t="s">
        <v>171</v>
      </c>
      <c r="Q4" s="190" t="s">
        <v>172</v>
      </c>
      <c r="R4" s="190" t="s">
        <v>173</v>
      </c>
      <c r="S4" s="191" t="s">
        <v>174</v>
      </c>
      <c r="T4" s="192" t="s">
        <v>175</v>
      </c>
    </row>
    <row r="5" spans="1:20" s="207" customFormat="1" ht="24.75" customHeight="1">
      <c r="A5" s="193" t="s">
        <v>176</v>
      </c>
      <c r="B5" s="194" t="s">
        <v>177</v>
      </c>
      <c r="C5" s="195"/>
      <c r="D5" s="196">
        <v>62090</v>
      </c>
      <c r="E5" s="197">
        <v>25282</v>
      </c>
      <c r="F5" s="198">
        <v>1795</v>
      </c>
      <c r="G5" s="199">
        <v>3724</v>
      </c>
      <c r="H5" s="200">
        <v>14.729847322205522</v>
      </c>
      <c r="I5" s="201">
        <v>42</v>
      </c>
      <c r="J5" s="202">
        <v>1.1278195488721803</v>
      </c>
      <c r="K5" s="196">
        <v>32</v>
      </c>
      <c r="L5" s="203">
        <v>76.19047619047619</v>
      </c>
      <c r="M5" s="201">
        <v>16</v>
      </c>
      <c r="N5" s="197">
        <v>1</v>
      </c>
      <c r="O5" s="197">
        <v>4</v>
      </c>
      <c r="P5" s="197">
        <v>11</v>
      </c>
      <c r="Q5" s="197">
        <v>9</v>
      </c>
      <c r="R5" s="204">
        <v>1</v>
      </c>
      <c r="S5" s="205">
        <v>3.125</v>
      </c>
      <c r="T5" s="206">
        <v>26.85284640171858</v>
      </c>
    </row>
    <row r="6" spans="1:20" s="207" customFormat="1" ht="24.75" customHeight="1">
      <c r="A6" s="208"/>
      <c r="B6" s="209" t="s">
        <v>178</v>
      </c>
      <c r="C6" s="195"/>
      <c r="D6" s="196">
        <v>55179</v>
      </c>
      <c r="E6" s="197">
        <v>22043</v>
      </c>
      <c r="F6" s="198">
        <v>1009</v>
      </c>
      <c r="G6" s="199">
        <v>5166</v>
      </c>
      <c r="H6" s="200">
        <v>23.436011432200697</v>
      </c>
      <c r="I6" s="201">
        <v>45</v>
      </c>
      <c r="J6" s="202">
        <v>0.8710801393728222</v>
      </c>
      <c r="K6" s="196">
        <v>33</v>
      </c>
      <c r="L6" s="203">
        <v>73.33333333333333</v>
      </c>
      <c r="M6" s="201">
        <v>12</v>
      </c>
      <c r="N6" s="197">
        <v>5</v>
      </c>
      <c r="O6" s="197">
        <v>0</v>
      </c>
      <c r="P6" s="197">
        <v>16</v>
      </c>
      <c r="Q6" s="197">
        <v>8</v>
      </c>
      <c r="R6" s="204">
        <v>4</v>
      </c>
      <c r="S6" s="205">
        <v>15.151515151515152</v>
      </c>
      <c r="T6" s="206">
        <v>96.78668215253582</v>
      </c>
    </row>
    <row r="7" spans="1:20" s="207" customFormat="1" ht="24.75" customHeight="1">
      <c r="A7" s="208"/>
      <c r="B7" s="194" t="s">
        <v>179</v>
      </c>
      <c r="C7" s="195"/>
      <c r="D7" s="196">
        <v>57027</v>
      </c>
      <c r="E7" s="197">
        <v>19976</v>
      </c>
      <c r="F7" s="198">
        <v>668</v>
      </c>
      <c r="G7" s="199">
        <v>5445</v>
      </c>
      <c r="H7" s="200">
        <v>27.25770925110132</v>
      </c>
      <c r="I7" s="201">
        <v>51</v>
      </c>
      <c r="J7" s="202">
        <v>0.9366391184573003</v>
      </c>
      <c r="K7" s="196">
        <v>35</v>
      </c>
      <c r="L7" s="203">
        <v>68.62745098039215</v>
      </c>
      <c r="M7" s="201">
        <v>14</v>
      </c>
      <c r="N7" s="197">
        <v>3</v>
      </c>
      <c r="O7" s="197">
        <v>1</v>
      </c>
      <c r="P7" s="197">
        <v>17</v>
      </c>
      <c r="Q7" s="197">
        <v>13</v>
      </c>
      <c r="R7" s="204">
        <v>3</v>
      </c>
      <c r="S7" s="205">
        <v>8.571428571428571</v>
      </c>
      <c r="T7" s="206">
        <v>55.09641873278236</v>
      </c>
    </row>
    <row r="8" spans="1:20" s="207" customFormat="1" ht="24.75" customHeight="1">
      <c r="A8" s="208"/>
      <c r="B8" s="209" t="s">
        <v>180</v>
      </c>
      <c r="C8" s="195"/>
      <c r="D8" s="196">
        <v>62523</v>
      </c>
      <c r="E8" s="197">
        <v>20859</v>
      </c>
      <c r="F8" s="198">
        <v>541</v>
      </c>
      <c r="G8" s="199">
        <v>5054</v>
      </c>
      <c r="H8" s="200">
        <v>24.229349441488086</v>
      </c>
      <c r="I8" s="201">
        <v>37</v>
      </c>
      <c r="J8" s="202">
        <v>0.7320933913731698</v>
      </c>
      <c r="K8" s="196">
        <v>29</v>
      </c>
      <c r="L8" s="203">
        <v>78.37837837837837</v>
      </c>
      <c r="M8" s="201">
        <v>17</v>
      </c>
      <c r="N8" s="197">
        <v>3</v>
      </c>
      <c r="O8" s="197">
        <v>1</v>
      </c>
      <c r="P8" s="197">
        <v>8</v>
      </c>
      <c r="Q8" s="197">
        <v>8</v>
      </c>
      <c r="R8" s="204">
        <v>0</v>
      </c>
      <c r="S8" s="205">
        <v>10.344827586206897</v>
      </c>
      <c r="T8" s="206">
        <v>59.358923624851606</v>
      </c>
    </row>
    <row r="9" spans="1:20" s="207" customFormat="1" ht="24.75" customHeight="1">
      <c r="A9" s="208"/>
      <c r="B9" s="209" t="s">
        <v>181</v>
      </c>
      <c r="C9" s="195"/>
      <c r="D9" s="196">
        <v>84367</v>
      </c>
      <c r="E9" s="197">
        <v>29813</v>
      </c>
      <c r="F9" s="198">
        <v>750</v>
      </c>
      <c r="G9" s="199">
        <v>7855</v>
      </c>
      <c r="H9" s="200">
        <v>26.347566497836517</v>
      </c>
      <c r="I9" s="201">
        <v>51</v>
      </c>
      <c r="J9" s="202">
        <v>0.6492679821769574</v>
      </c>
      <c r="K9" s="196">
        <v>35</v>
      </c>
      <c r="L9" s="203">
        <v>68.62745098039215</v>
      </c>
      <c r="M9" s="201">
        <v>20</v>
      </c>
      <c r="N9" s="197">
        <v>1</v>
      </c>
      <c r="O9" s="197">
        <v>0</v>
      </c>
      <c r="P9" s="197">
        <v>14</v>
      </c>
      <c r="Q9" s="197">
        <v>15</v>
      </c>
      <c r="R9" s="204">
        <v>1</v>
      </c>
      <c r="S9" s="205">
        <v>2.857142857142857</v>
      </c>
      <c r="T9" s="206">
        <v>12.73074474856779</v>
      </c>
    </row>
    <row r="10" spans="1:20" s="207" customFormat="1" ht="24.75" customHeight="1">
      <c r="A10" s="208"/>
      <c r="B10" s="209" t="s">
        <v>182</v>
      </c>
      <c r="C10" s="195"/>
      <c r="D10" s="196">
        <v>66418</v>
      </c>
      <c r="E10" s="197">
        <v>29341</v>
      </c>
      <c r="F10" s="198">
        <v>693</v>
      </c>
      <c r="G10" s="199">
        <v>7519</v>
      </c>
      <c r="H10" s="200">
        <v>25.626256773797756</v>
      </c>
      <c r="I10" s="201">
        <v>30</v>
      </c>
      <c r="J10" s="202">
        <v>0.39898922729086317</v>
      </c>
      <c r="K10" s="196">
        <v>20</v>
      </c>
      <c r="L10" s="203">
        <v>66.66666666666666</v>
      </c>
      <c r="M10" s="201">
        <v>11</v>
      </c>
      <c r="N10" s="197">
        <v>3</v>
      </c>
      <c r="O10" s="197">
        <v>1</v>
      </c>
      <c r="P10" s="197">
        <v>5</v>
      </c>
      <c r="Q10" s="197">
        <v>10</v>
      </c>
      <c r="R10" s="204">
        <v>0</v>
      </c>
      <c r="S10" s="205">
        <v>15</v>
      </c>
      <c r="T10" s="206">
        <v>39.898922729086316</v>
      </c>
    </row>
    <row r="11" spans="1:20" s="207" customFormat="1" ht="24.75" customHeight="1">
      <c r="A11" s="208"/>
      <c r="B11" s="209" t="s">
        <v>183</v>
      </c>
      <c r="C11" s="195"/>
      <c r="D11" s="196">
        <v>60996</v>
      </c>
      <c r="E11" s="197">
        <v>35445</v>
      </c>
      <c r="F11" s="198">
        <v>797</v>
      </c>
      <c r="G11" s="199">
        <v>9243</v>
      </c>
      <c r="H11" s="200">
        <v>26.077020736352097</v>
      </c>
      <c r="I11" s="201">
        <v>32</v>
      </c>
      <c r="J11" s="202">
        <v>0.34620794114465</v>
      </c>
      <c r="K11" s="196">
        <v>26</v>
      </c>
      <c r="L11" s="203">
        <v>81.25</v>
      </c>
      <c r="M11" s="201">
        <v>15</v>
      </c>
      <c r="N11" s="197">
        <v>1</v>
      </c>
      <c r="O11" s="197">
        <v>0</v>
      </c>
      <c r="P11" s="197">
        <v>10</v>
      </c>
      <c r="Q11" s="197">
        <v>6</v>
      </c>
      <c r="R11" s="204">
        <v>0</v>
      </c>
      <c r="S11" s="205">
        <v>3.8461538461538463</v>
      </c>
      <c r="T11" s="206">
        <v>10.818998160770313</v>
      </c>
    </row>
    <row r="12" spans="1:20" s="207" customFormat="1" ht="24.75" customHeight="1">
      <c r="A12" s="208"/>
      <c r="B12" s="209" t="s">
        <v>184</v>
      </c>
      <c r="C12" s="195"/>
      <c r="D12" s="196">
        <v>62882</v>
      </c>
      <c r="E12" s="197">
        <v>40521</v>
      </c>
      <c r="F12" s="198">
        <v>626</v>
      </c>
      <c r="G12" s="199">
        <v>10403</v>
      </c>
      <c r="H12" s="200">
        <v>25.673107771279092</v>
      </c>
      <c r="I12" s="201">
        <v>32</v>
      </c>
      <c r="J12" s="202">
        <v>0.3076035758915697</v>
      </c>
      <c r="K12" s="196">
        <v>24</v>
      </c>
      <c r="L12" s="203">
        <v>75</v>
      </c>
      <c r="M12" s="201">
        <v>13</v>
      </c>
      <c r="N12" s="197">
        <v>1</v>
      </c>
      <c r="O12" s="197">
        <v>1</v>
      </c>
      <c r="P12" s="197">
        <v>9</v>
      </c>
      <c r="Q12" s="197">
        <v>6</v>
      </c>
      <c r="R12" s="204">
        <v>2</v>
      </c>
      <c r="S12" s="205">
        <v>4.166666666666666</v>
      </c>
      <c r="T12" s="206">
        <v>9.612611746611554</v>
      </c>
    </row>
    <row r="13" spans="1:20" s="207" customFormat="1" ht="24.75" customHeight="1">
      <c r="A13" s="208"/>
      <c r="B13" s="209" t="s">
        <v>185</v>
      </c>
      <c r="C13" s="195"/>
      <c r="D13" s="196">
        <v>58215</v>
      </c>
      <c r="E13" s="197">
        <v>38458</v>
      </c>
      <c r="F13" s="198">
        <v>481</v>
      </c>
      <c r="G13" s="199">
        <v>8239</v>
      </c>
      <c r="H13" s="200">
        <v>21.423370950127413</v>
      </c>
      <c r="I13" s="201">
        <v>22</v>
      </c>
      <c r="J13" s="202">
        <v>0.26702269692923897</v>
      </c>
      <c r="K13" s="196">
        <v>19</v>
      </c>
      <c r="L13" s="203">
        <v>86.36363636363636</v>
      </c>
      <c r="M13" s="201">
        <v>13</v>
      </c>
      <c r="N13" s="197">
        <v>1</v>
      </c>
      <c r="O13" s="197">
        <v>1</v>
      </c>
      <c r="P13" s="197">
        <v>4</v>
      </c>
      <c r="Q13" s="197">
        <v>3</v>
      </c>
      <c r="R13" s="204">
        <v>0</v>
      </c>
      <c r="S13" s="205">
        <v>5.263157894736842</v>
      </c>
      <c r="T13" s="206">
        <v>12.137395314965408</v>
      </c>
    </row>
    <row r="14" spans="1:20" s="207" customFormat="1" ht="24.75" customHeight="1">
      <c r="A14" s="208"/>
      <c r="B14" s="209" t="s">
        <v>186</v>
      </c>
      <c r="C14" s="195"/>
      <c r="D14" s="196">
        <v>48212</v>
      </c>
      <c r="E14" s="197">
        <v>29264</v>
      </c>
      <c r="F14" s="198">
        <v>204</v>
      </c>
      <c r="G14" s="199">
        <v>3682</v>
      </c>
      <c r="H14" s="200">
        <v>12.582012028430837</v>
      </c>
      <c r="I14" s="201">
        <v>13</v>
      </c>
      <c r="J14" s="202">
        <v>0.35306898424769145</v>
      </c>
      <c r="K14" s="196">
        <v>11</v>
      </c>
      <c r="L14" s="203">
        <v>84.61538461538461</v>
      </c>
      <c r="M14" s="201">
        <v>3</v>
      </c>
      <c r="N14" s="197">
        <v>2</v>
      </c>
      <c r="O14" s="197">
        <v>2</v>
      </c>
      <c r="P14" s="197">
        <v>4</v>
      </c>
      <c r="Q14" s="197">
        <v>2</v>
      </c>
      <c r="R14" s="204">
        <v>0</v>
      </c>
      <c r="S14" s="205">
        <v>18.181818181818183</v>
      </c>
      <c r="T14" s="206">
        <v>54.318305268875605</v>
      </c>
    </row>
    <row r="15" spans="1:20" s="207" customFormat="1" ht="24.75" customHeight="1">
      <c r="A15" s="208"/>
      <c r="B15" s="209" t="s">
        <v>187</v>
      </c>
      <c r="C15" s="195"/>
      <c r="D15" s="196">
        <v>68003</v>
      </c>
      <c r="E15" s="197">
        <v>36761</v>
      </c>
      <c r="F15" s="198">
        <v>105</v>
      </c>
      <c r="G15" s="199">
        <v>1009</v>
      </c>
      <c r="H15" s="200">
        <v>2.7447566714724845</v>
      </c>
      <c r="I15" s="201">
        <v>8</v>
      </c>
      <c r="J15" s="202">
        <v>0.7928642220019821</v>
      </c>
      <c r="K15" s="196">
        <v>7</v>
      </c>
      <c r="L15" s="203">
        <v>87.5</v>
      </c>
      <c r="M15" s="201">
        <v>1</v>
      </c>
      <c r="N15" s="197">
        <v>1</v>
      </c>
      <c r="O15" s="197">
        <v>1</v>
      </c>
      <c r="P15" s="197">
        <v>4</v>
      </c>
      <c r="Q15" s="197">
        <v>0</v>
      </c>
      <c r="R15" s="204">
        <v>1</v>
      </c>
      <c r="S15" s="205">
        <v>14.285714285714285</v>
      </c>
      <c r="T15" s="206">
        <v>99.10802775024777</v>
      </c>
    </row>
    <row r="16" spans="1:20" s="207" customFormat="1" ht="24.75" customHeight="1" thickBot="1">
      <c r="A16" s="210"/>
      <c r="B16" s="211" t="s">
        <v>188</v>
      </c>
      <c r="C16" s="212"/>
      <c r="D16" s="213">
        <v>685912</v>
      </c>
      <c r="E16" s="214">
        <v>327763</v>
      </c>
      <c r="F16" s="215">
        <v>7669</v>
      </c>
      <c r="G16" s="216">
        <v>67339</v>
      </c>
      <c r="H16" s="217">
        <v>20.545027962277622</v>
      </c>
      <c r="I16" s="218">
        <v>363</v>
      </c>
      <c r="J16" s="219">
        <v>0.539063544157175</v>
      </c>
      <c r="K16" s="220">
        <v>271</v>
      </c>
      <c r="L16" s="221">
        <v>74.65564738292011</v>
      </c>
      <c r="M16" s="218">
        <v>135</v>
      </c>
      <c r="N16" s="214">
        <v>22</v>
      </c>
      <c r="O16" s="214">
        <v>12</v>
      </c>
      <c r="P16" s="214">
        <v>102</v>
      </c>
      <c r="Q16" s="214">
        <v>80</v>
      </c>
      <c r="R16" s="222">
        <v>12</v>
      </c>
      <c r="S16" s="223">
        <v>8.118081180811808</v>
      </c>
      <c r="T16" s="224">
        <v>32.67051782770757</v>
      </c>
    </row>
    <row r="17" spans="1:20" s="207" customFormat="1" ht="24.75" customHeight="1">
      <c r="A17" s="225" t="s">
        <v>189</v>
      </c>
      <c r="B17" s="209" t="s">
        <v>177</v>
      </c>
      <c r="C17" s="226"/>
      <c r="D17" s="227">
        <v>43582</v>
      </c>
      <c r="E17" s="228">
        <v>15758</v>
      </c>
      <c r="F17" s="229">
        <v>12</v>
      </c>
      <c r="G17" s="230">
        <v>29</v>
      </c>
      <c r="H17" s="231">
        <v>0.1840335067902018</v>
      </c>
      <c r="I17" s="232">
        <v>0</v>
      </c>
      <c r="J17" s="233">
        <v>0</v>
      </c>
      <c r="K17" s="227">
        <v>0</v>
      </c>
      <c r="L17" s="234">
        <v>0</v>
      </c>
      <c r="M17" s="235">
        <v>0</v>
      </c>
      <c r="N17" s="236">
        <v>0</v>
      </c>
      <c r="O17" s="236">
        <v>0</v>
      </c>
      <c r="P17" s="236">
        <v>0</v>
      </c>
      <c r="Q17" s="236">
        <v>0</v>
      </c>
      <c r="R17" s="237">
        <v>0</v>
      </c>
      <c r="S17" s="238">
        <v>0</v>
      </c>
      <c r="T17" s="206">
        <v>0</v>
      </c>
    </row>
    <row r="18" spans="1:20" s="207" customFormat="1" ht="24.75" customHeight="1">
      <c r="A18" s="239"/>
      <c r="B18" s="209" t="s">
        <v>178</v>
      </c>
      <c r="C18" s="195"/>
      <c r="D18" s="196">
        <v>37832</v>
      </c>
      <c r="E18" s="197">
        <v>12749</v>
      </c>
      <c r="F18" s="198">
        <v>7</v>
      </c>
      <c r="G18" s="199">
        <v>70</v>
      </c>
      <c r="H18" s="200">
        <v>0.5490626715820849</v>
      </c>
      <c r="I18" s="201">
        <v>1</v>
      </c>
      <c r="J18" s="202">
        <v>1.4285714285714286</v>
      </c>
      <c r="K18" s="196">
        <v>1</v>
      </c>
      <c r="L18" s="203">
        <v>100</v>
      </c>
      <c r="M18" s="201">
        <v>1</v>
      </c>
      <c r="N18" s="197">
        <v>0</v>
      </c>
      <c r="O18" s="197">
        <v>0</v>
      </c>
      <c r="P18" s="197">
        <v>0</v>
      </c>
      <c r="Q18" s="197">
        <v>0</v>
      </c>
      <c r="R18" s="204">
        <v>0</v>
      </c>
      <c r="S18" s="205">
        <v>0</v>
      </c>
      <c r="T18" s="206">
        <v>0</v>
      </c>
    </row>
    <row r="19" spans="1:20" s="207" customFormat="1" ht="24.75" customHeight="1">
      <c r="A19" s="239"/>
      <c r="B19" s="194" t="s">
        <v>179</v>
      </c>
      <c r="C19" s="195"/>
      <c r="D19" s="196">
        <v>37365</v>
      </c>
      <c r="E19" s="197">
        <v>11159</v>
      </c>
      <c r="F19" s="198">
        <v>13</v>
      </c>
      <c r="G19" s="199">
        <v>163</v>
      </c>
      <c r="H19" s="200">
        <v>1.4607043641903397</v>
      </c>
      <c r="I19" s="201">
        <v>3</v>
      </c>
      <c r="J19" s="202">
        <v>1.8404907975460123</v>
      </c>
      <c r="K19" s="196">
        <v>2</v>
      </c>
      <c r="L19" s="203">
        <v>66.66666666666666</v>
      </c>
      <c r="M19" s="201">
        <v>1</v>
      </c>
      <c r="N19" s="197">
        <v>1</v>
      </c>
      <c r="O19" s="197">
        <v>0</v>
      </c>
      <c r="P19" s="197">
        <v>0</v>
      </c>
      <c r="Q19" s="197">
        <v>1</v>
      </c>
      <c r="R19" s="204">
        <v>0</v>
      </c>
      <c r="S19" s="205">
        <v>50</v>
      </c>
      <c r="T19" s="206">
        <v>613.4969325153374</v>
      </c>
    </row>
    <row r="20" spans="1:20" s="207" customFormat="1" ht="24.75" customHeight="1">
      <c r="A20" s="239"/>
      <c r="B20" s="209" t="s">
        <v>180</v>
      </c>
      <c r="C20" s="195"/>
      <c r="D20" s="196">
        <v>39917</v>
      </c>
      <c r="E20" s="197">
        <v>11578</v>
      </c>
      <c r="F20" s="198">
        <v>15</v>
      </c>
      <c r="G20" s="199">
        <v>194</v>
      </c>
      <c r="H20" s="200">
        <v>1.6755916393159442</v>
      </c>
      <c r="I20" s="201">
        <v>2</v>
      </c>
      <c r="J20" s="202">
        <v>1.0309278350515463</v>
      </c>
      <c r="K20" s="196">
        <v>2</v>
      </c>
      <c r="L20" s="203">
        <v>100</v>
      </c>
      <c r="M20" s="201">
        <v>2</v>
      </c>
      <c r="N20" s="197">
        <v>0</v>
      </c>
      <c r="O20" s="197">
        <v>0</v>
      </c>
      <c r="P20" s="197">
        <v>0</v>
      </c>
      <c r="Q20" s="197">
        <v>0</v>
      </c>
      <c r="R20" s="204">
        <v>0</v>
      </c>
      <c r="S20" s="205">
        <v>0</v>
      </c>
      <c r="T20" s="206">
        <v>0</v>
      </c>
    </row>
    <row r="21" spans="1:20" s="207" customFormat="1" ht="24.75" customHeight="1">
      <c r="A21" s="239"/>
      <c r="B21" s="209" t="s">
        <v>181</v>
      </c>
      <c r="C21" s="195"/>
      <c r="D21" s="196">
        <v>54180</v>
      </c>
      <c r="E21" s="197">
        <v>16392</v>
      </c>
      <c r="F21" s="198">
        <v>17</v>
      </c>
      <c r="G21" s="199">
        <v>369</v>
      </c>
      <c r="H21" s="200">
        <v>2.2510980966325036</v>
      </c>
      <c r="I21" s="201">
        <v>7</v>
      </c>
      <c r="J21" s="202">
        <v>1.8970189701897018</v>
      </c>
      <c r="K21" s="196">
        <v>1</v>
      </c>
      <c r="L21" s="203">
        <v>14.285714285714285</v>
      </c>
      <c r="M21" s="201">
        <v>1</v>
      </c>
      <c r="N21" s="197">
        <v>0</v>
      </c>
      <c r="O21" s="197">
        <v>0</v>
      </c>
      <c r="P21" s="197">
        <v>0</v>
      </c>
      <c r="Q21" s="197">
        <v>6</v>
      </c>
      <c r="R21" s="204">
        <v>0</v>
      </c>
      <c r="S21" s="205">
        <v>0</v>
      </c>
      <c r="T21" s="206">
        <v>0</v>
      </c>
    </row>
    <row r="22" spans="1:20" s="207" customFormat="1" ht="24.75" customHeight="1">
      <c r="A22" s="239"/>
      <c r="B22" s="209" t="s">
        <v>182</v>
      </c>
      <c r="C22" s="195"/>
      <c r="D22" s="196">
        <v>42261</v>
      </c>
      <c r="E22" s="197">
        <v>17117</v>
      </c>
      <c r="F22" s="198">
        <v>11</v>
      </c>
      <c r="G22" s="199">
        <v>248</v>
      </c>
      <c r="H22" s="200">
        <v>1.4488520184611788</v>
      </c>
      <c r="I22" s="201">
        <v>3</v>
      </c>
      <c r="J22" s="202">
        <v>1.2096774193548387</v>
      </c>
      <c r="K22" s="196">
        <v>3</v>
      </c>
      <c r="L22" s="203">
        <v>100</v>
      </c>
      <c r="M22" s="201">
        <v>2</v>
      </c>
      <c r="N22" s="197">
        <v>0</v>
      </c>
      <c r="O22" s="197">
        <v>0</v>
      </c>
      <c r="P22" s="197">
        <v>1</v>
      </c>
      <c r="Q22" s="197">
        <v>0</v>
      </c>
      <c r="R22" s="204">
        <v>0</v>
      </c>
      <c r="S22" s="205">
        <v>0</v>
      </c>
      <c r="T22" s="206">
        <v>0</v>
      </c>
    </row>
    <row r="23" spans="1:20" s="207" customFormat="1" ht="24.75" customHeight="1">
      <c r="A23" s="239"/>
      <c r="B23" s="209" t="s">
        <v>183</v>
      </c>
      <c r="C23" s="195"/>
      <c r="D23" s="196">
        <v>37341</v>
      </c>
      <c r="E23" s="197">
        <v>20720</v>
      </c>
      <c r="F23" s="198">
        <v>10</v>
      </c>
      <c r="G23" s="199">
        <v>203</v>
      </c>
      <c r="H23" s="200">
        <v>0.9797297297297298</v>
      </c>
      <c r="I23" s="201">
        <v>2</v>
      </c>
      <c r="J23" s="202">
        <v>0.9852216748768473</v>
      </c>
      <c r="K23" s="196">
        <v>1</v>
      </c>
      <c r="L23" s="203">
        <v>50</v>
      </c>
      <c r="M23" s="201">
        <v>0</v>
      </c>
      <c r="N23" s="197">
        <v>0</v>
      </c>
      <c r="O23" s="197">
        <v>0</v>
      </c>
      <c r="P23" s="197">
        <v>1</v>
      </c>
      <c r="Q23" s="197">
        <v>1</v>
      </c>
      <c r="R23" s="204">
        <v>0</v>
      </c>
      <c r="S23" s="205">
        <v>0</v>
      </c>
      <c r="T23" s="206">
        <v>0</v>
      </c>
    </row>
    <row r="24" spans="1:20" s="207" customFormat="1" ht="24.75" customHeight="1">
      <c r="A24" s="239"/>
      <c r="B24" s="209" t="s">
        <v>184</v>
      </c>
      <c r="C24" s="195"/>
      <c r="D24" s="196">
        <v>36977</v>
      </c>
      <c r="E24" s="197">
        <v>23340</v>
      </c>
      <c r="F24" s="198">
        <v>2</v>
      </c>
      <c r="G24" s="199">
        <v>134</v>
      </c>
      <c r="H24" s="200">
        <v>0.5741216795201372</v>
      </c>
      <c r="I24" s="201">
        <v>3</v>
      </c>
      <c r="J24" s="202">
        <v>2.2388059701492535</v>
      </c>
      <c r="K24" s="196">
        <v>1</v>
      </c>
      <c r="L24" s="203">
        <v>33.33333333333333</v>
      </c>
      <c r="M24" s="201">
        <v>1</v>
      </c>
      <c r="N24" s="197">
        <v>0</v>
      </c>
      <c r="O24" s="197">
        <v>0</v>
      </c>
      <c r="P24" s="197">
        <v>0</v>
      </c>
      <c r="Q24" s="197">
        <v>2</v>
      </c>
      <c r="R24" s="204">
        <v>0</v>
      </c>
      <c r="S24" s="205">
        <v>0</v>
      </c>
      <c r="T24" s="206">
        <v>0</v>
      </c>
    </row>
    <row r="25" spans="1:20" s="207" customFormat="1" ht="24.75" customHeight="1">
      <c r="A25" s="239"/>
      <c r="B25" s="209" t="s">
        <v>185</v>
      </c>
      <c r="C25" s="195"/>
      <c r="D25" s="196">
        <v>32289</v>
      </c>
      <c r="E25" s="197">
        <v>22148</v>
      </c>
      <c r="F25" s="198">
        <v>0</v>
      </c>
      <c r="G25" s="199">
        <v>109</v>
      </c>
      <c r="H25" s="200">
        <v>0.49214376015893085</v>
      </c>
      <c r="I25" s="201">
        <v>4</v>
      </c>
      <c r="J25" s="202">
        <v>3.669724770642202</v>
      </c>
      <c r="K25" s="196">
        <v>2</v>
      </c>
      <c r="L25" s="203">
        <v>50</v>
      </c>
      <c r="M25" s="201">
        <v>2</v>
      </c>
      <c r="N25" s="197">
        <v>0</v>
      </c>
      <c r="O25" s="197">
        <v>0</v>
      </c>
      <c r="P25" s="197">
        <v>0</v>
      </c>
      <c r="Q25" s="197">
        <v>1</v>
      </c>
      <c r="R25" s="204">
        <v>1</v>
      </c>
      <c r="S25" s="205">
        <v>0</v>
      </c>
      <c r="T25" s="206">
        <v>0</v>
      </c>
    </row>
    <row r="26" spans="1:20" s="207" customFormat="1" ht="24.75" customHeight="1">
      <c r="A26" s="239"/>
      <c r="B26" s="209" t="s">
        <v>186</v>
      </c>
      <c r="C26" s="195"/>
      <c r="D26" s="196">
        <v>25127</v>
      </c>
      <c r="E26" s="197">
        <v>16842</v>
      </c>
      <c r="F26" s="198">
        <v>2</v>
      </c>
      <c r="G26" s="199">
        <v>42</v>
      </c>
      <c r="H26" s="200">
        <v>0.24937655860349126</v>
      </c>
      <c r="I26" s="201">
        <v>0</v>
      </c>
      <c r="J26" s="202">
        <v>0</v>
      </c>
      <c r="K26" s="196">
        <v>0</v>
      </c>
      <c r="L26" s="203">
        <v>0</v>
      </c>
      <c r="M26" s="201">
        <v>0</v>
      </c>
      <c r="N26" s="197">
        <v>0</v>
      </c>
      <c r="O26" s="197">
        <v>0</v>
      </c>
      <c r="P26" s="197">
        <v>0</v>
      </c>
      <c r="Q26" s="197">
        <v>0</v>
      </c>
      <c r="R26" s="204">
        <v>0</v>
      </c>
      <c r="S26" s="205">
        <v>0</v>
      </c>
      <c r="T26" s="206">
        <v>0</v>
      </c>
    </row>
    <row r="27" spans="1:20" s="207" customFormat="1" ht="24.75" customHeight="1">
      <c r="A27" s="239"/>
      <c r="B27" s="209" t="s">
        <v>187</v>
      </c>
      <c r="C27" s="195"/>
      <c r="D27" s="196">
        <v>35645</v>
      </c>
      <c r="E27" s="197">
        <v>22478</v>
      </c>
      <c r="F27" s="198">
        <v>1</v>
      </c>
      <c r="G27" s="199">
        <v>8</v>
      </c>
      <c r="H27" s="200">
        <v>0.035590355013791264</v>
      </c>
      <c r="I27" s="201">
        <v>0</v>
      </c>
      <c r="J27" s="202">
        <v>0</v>
      </c>
      <c r="K27" s="196">
        <v>0</v>
      </c>
      <c r="L27" s="203">
        <v>0</v>
      </c>
      <c r="M27" s="201">
        <v>0</v>
      </c>
      <c r="N27" s="197">
        <v>0</v>
      </c>
      <c r="O27" s="197">
        <v>0</v>
      </c>
      <c r="P27" s="197">
        <v>0</v>
      </c>
      <c r="Q27" s="197">
        <v>0</v>
      </c>
      <c r="R27" s="204">
        <v>0</v>
      </c>
      <c r="S27" s="205">
        <v>0</v>
      </c>
      <c r="T27" s="206">
        <v>0</v>
      </c>
    </row>
    <row r="28" spans="1:20" s="207" customFormat="1" ht="24.75" customHeight="1" thickBot="1">
      <c r="A28" s="240"/>
      <c r="B28" s="211" t="s">
        <v>188</v>
      </c>
      <c r="C28" s="212"/>
      <c r="D28" s="213">
        <v>422516</v>
      </c>
      <c r="E28" s="214">
        <v>190281</v>
      </c>
      <c r="F28" s="215">
        <v>90</v>
      </c>
      <c r="G28" s="216">
        <v>1569</v>
      </c>
      <c r="H28" s="217">
        <v>0.8245699780850426</v>
      </c>
      <c r="I28" s="218">
        <v>25</v>
      </c>
      <c r="J28" s="219">
        <v>1.5933715742511154</v>
      </c>
      <c r="K28" s="220">
        <v>13</v>
      </c>
      <c r="L28" s="221">
        <v>52</v>
      </c>
      <c r="M28" s="218">
        <v>10</v>
      </c>
      <c r="N28" s="214">
        <v>1</v>
      </c>
      <c r="O28" s="214">
        <v>0</v>
      </c>
      <c r="P28" s="214">
        <v>2</v>
      </c>
      <c r="Q28" s="214">
        <v>11</v>
      </c>
      <c r="R28" s="222">
        <v>1</v>
      </c>
      <c r="S28" s="223">
        <v>7.6923076923076925</v>
      </c>
      <c r="T28" s="224">
        <v>63.73486297004461</v>
      </c>
    </row>
    <row r="29" spans="19:20" ht="13.5">
      <c r="S29" s="2"/>
      <c r="T29" s="2"/>
    </row>
    <row r="30" spans="19:20" ht="13.5">
      <c r="S30" s="2"/>
      <c r="T30" s="2"/>
    </row>
    <row r="31" spans="19:20" ht="13.5">
      <c r="S31" s="2"/>
      <c r="T31" s="2"/>
    </row>
    <row r="32" spans="19:20" ht="13.5">
      <c r="S32" s="2"/>
      <c r="T32" s="2"/>
    </row>
    <row r="33" spans="19:20" ht="13.5">
      <c r="S33" s="2"/>
      <c r="T33" s="2"/>
    </row>
    <row r="34" spans="19:20" ht="13.5">
      <c r="S34" s="2"/>
      <c r="T34" s="2"/>
    </row>
    <row r="35" ht="13.5">
      <c r="S35" s="2"/>
    </row>
    <row r="36" ht="13.5">
      <c r="S36" s="2"/>
    </row>
    <row r="37" ht="13.5">
      <c r="S37" s="2"/>
    </row>
    <row r="38" ht="13.5">
      <c r="S38" s="2"/>
    </row>
    <row r="39" ht="13.5">
      <c r="S39" s="2"/>
    </row>
    <row r="40" ht="13.5">
      <c r="S40" s="2"/>
    </row>
  </sheetData>
  <sheetProtection/>
  <mergeCells count="13">
    <mergeCell ref="A17:A28"/>
    <mergeCell ref="I2:I3"/>
    <mergeCell ref="J2:J3"/>
    <mergeCell ref="K2:K3"/>
    <mergeCell ref="L2:L3"/>
    <mergeCell ref="S2:S3"/>
    <mergeCell ref="A5:A16"/>
    <mergeCell ref="A2:A4"/>
    <mergeCell ref="D2:D4"/>
    <mergeCell ref="E2:E3"/>
    <mergeCell ref="F2:F4"/>
    <mergeCell ref="G2:G3"/>
    <mergeCell ref="H2:H3"/>
  </mergeCells>
  <printOptions/>
  <pageMargins left="0.787" right="0.787" top="0.984" bottom="0.984" header="0.512" footer="0.51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2005-01-14T07:29:56Z</cp:lastPrinted>
  <dcterms:created xsi:type="dcterms:W3CDTF">2001-07-23T05:21:37Z</dcterms:created>
  <dcterms:modified xsi:type="dcterms:W3CDTF">2013-11-22T02:51:50Z</dcterms:modified>
  <cp:category/>
  <cp:version/>
  <cp:contentType/>
  <cp:contentStatus/>
</cp:coreProperties>
</file>