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97" activeTab="0"/>
  </bookViews>
  <sheets>
    <sheet name="市町村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<sst xmlns="http://schemas.openxmlformats.org/spreadsheetml/2006/main" count="239" uniqueCount="198">
  <si>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</si>
  <si>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</si>
  <si>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</si>
  <si>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</si>
  <si>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</si>
  <si>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</si>
  <si>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</si>
  <si>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</si>
  <si>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</si>
  <si>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</si>
  <si>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</si>
  <si>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</si>
  <si>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</si>
  <si>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</si>
  <si>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</si>
  <si>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</si>
  <si>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</si>
  <si>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</si>
  <si>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</si>
  <si>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</si>
  <si>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</si>
  <si>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</si>
  <si>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</si>
  <si>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</si>
  <si>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</si>
  <si>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</si>
  <si>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</si>
  <si>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</si>
  <si>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</si>
  <si>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</si>
  <si>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</si>
  <si>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</si>
  <si>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</si>
  <si>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</si>
  <si>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</si>
  <si>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</si>
  <si>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</si>
  <si>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</si>
  <si>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</si>
  <si>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</si>
  <si>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</si>
  <si>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</si>
  <si>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</si>
  <si>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</si>
  <si>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</si>
  <si>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</si>
  <si>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</si>
  <si>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</si>
  <si>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</si>
  <si>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</si>
  <si>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</si>
  <si>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</si>
  <si>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</si>
  <si>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</si>
  <si>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</si>
  <si>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</si>
  <si>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</si>
  <si>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</si>
  <si>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</si>
  <si>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</si>
  <si>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</si>
  <si>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</si>
  <si>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</si>
  <si>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</si>
  <si>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</si>
  <si>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</si>
  <si>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</si>
  <si>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</si>
  <si>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</si>
  <si>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</si>
  <si>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</si>
  <si>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</si>
  <si>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</si>
  <si>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</si>
  <si>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</si>
  <si>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</si>
  <si>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</si>
  <si>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</si>
  <si>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</si>
  <si>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</si>
  <si>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</si>
  <si>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</si>
  <si>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</si>
  <si>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</si>
  <si>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B</t>
  </si>
  <si>
    <t>C</t>
  </si>
  <si>
    <t>C/B</t>
  </si>
  <si>
    <t>受診率</t>
  </si>
  <si>
    <t>対象者率</t>
  </si>
  <si>
    <t>B/A</t>
  </si>
  <si>
    <t>要精検者数</t>
  </si>
  <si>
    <t>D</t>
  </si>
  <si>
    <t>要精検率</t>
  </si>
  <si>
    <t>D/C</t>
  </si>
  <si>
    <t>受診者の状況</t>
  </si>
  <si>
    <t>異常認めず</t>
  </si>
  <si>
    <t>がんであった者</t>
  </si>
  <si>
    <t>がんの疑い　　　　　　　　　　　　　　　　　　　　　　のある者</t>
  </si>
  <si>
    <t>同左の割合</t>
  </si>
  <si>
    <t>初回受診</t>
  </si>
  <si>
    <t>がん発見率　　　　　　　　　　　　　　　　　　　人口10万対</t>
  </si>
  <si>
    <t>がん以外の                疾患であった者</t>
  </si>
  <si>
    <t>＜視触診方式のみ＞</t>
  </si>
  <si>
    <t>＜マンモグラフィ併用方式＞</t>
  </si>
  <si>
    <t>精密検診</t>
  </si>
  <si>
    <t>精　検　結　果　別　人　員</t>
  </si>
  <si>
    <t>E</t>
  </si>
  <si>
    <t>E/D</t>
  </si>
  <si>
    <t>F</t>
  </si>
  <si>
    <t>G</t>
  </si>
  <si>
    <t>G/C</t>
  </si>
  <si>
    <t>F/C</t>
  </si>
  <si>
    <t>H</t>
  </si>
  <si>
    <t>I</t>
  </si>
  <si>
    <t>I/H</t>
  </si>
  <si>
    <t>J</t>
  </si>
  <si>
    <t>J/I</t>
  </si>
  <si>
    <t>K</t>
  </si>
  <si>
    <t>K/J</t>
  </si>
  <si>
    <t>L</t>
  </si>
  <si>
    <t>L/K</t>
  </si>
  <si>
    <t>M</t>
  </si>
  <si>
    <t>N</t>
  </si>
  <si>
    <t>N/J</t>
  </si>
  <si>
    <t>M/J</t>
  </si>
  <si>
    <t>笠岡市</t>
  </si>
  <si>
    <t>精検受診率</t>
  </si>
  <si>
    <t>精検受診者数</t>
  </si>
  <si>
    <t xml:space="preserve"> 対象人口（30歳以上)</t>
  </si>
  <si>
    <t>平成１２年度　乳がん検診</t>
  </si>
  <si>
    <t>平成１２年度　乳がん検診（年齢階級別）</t>
  </si>
  <si>
    <t>平成12年度</t>
  </si>
  <si>
    <t>対象人口
　（30歳以上)</t>
  </si>
  <si>
    <t>対象者数</t>
  </si>
  <si>
    <t>初回受診者</t>
  </si>
  <si>
    <t>受診率</t>
  </si>
  <si>
    <t>要精検者数</t>
  </si>
  <si>
    <t>精検受診者数</t>
  </si>
  <si>
    <t>精検受診率</t>
  </si>
  <si>
    <t>結　　　果　　　別　　　人　　　員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</si>
  <si>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</si>
  <si>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</si>
  <si>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</si>
  <si>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</si>
  <si>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</si>
  <si>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人口10万対</t>
  </si>
  <si>
    <t>(1)</t>
  </si>
  <si>
    <t>(2)</t>
  </si>
  <si>
    <t>(2)/(1)</t>
  </si>
  <si>
    <t>(3)</t>
  </si>
  <si>
    <t>(4)</t>
  </si>
  <si>
    <t>(4)/(3)</t>
  </si>
  <si>
    <t>(5)</t>
  </si>
  <si>
    <t>(6)</t>
  </si>
  <si>
    <t>(7)</t>
  </si>
  <si>
    <t>(8)</t>
  </si>
  <si>
    <t>(9)</t>
  </si>
  <si>
    <t>(10)</t>
  </si>
  <si>
    <t>(6)/(2)</t>
  </si>
  <si>
    <t>視触診方式のみ</t>
  </si>
  <si>
    <t>30～34歳</t>
  </si>
  <si>
    <t>(01)</t>
  </si>
  <si>
    <t>　　　　女</t>
  </si>
  <si>
    <t>35～39歳</t>
  </si>
  <si>
    <t>(02)</t>
  </si>
  <si>
    <t>40～44歳</t>
  </si>
  <si>
    <t>(03)</t>
  </si>
  <si>
    <t>45～49歳</t>
  </si>
  <si>
    <t>(04)</t>
  </si>
  <si>
    <t>50～54歳</t>
  </si>
  <si>
    <t>(05)</t>
  </si>
  <si>
    <t>55～59歳</t>
  </si>
  <si>
    <t>(06)</t>
  </si>
  <si>
    <t>60～64歳</t>
  </si>
  <si>
    <t>(07)</t>
  </si>
  <si>
    <t>65～69歳</t>
  </si>
  <si>
    <t>(08)</t>
  </si>
  <si>
    <t>70～74歳</t>
  </si>
  <si>
    <t>(09)</t>
  </si>
  <si>
    <t>75～79歳</t>
  </si>
  <si>
    <t>(10)</t>
  </si>
  <si>
    <t>80歳以上</t>
  </si>
  <si>
    <t>(11)</t>
  </si>
  <si>
    <t>計</t>
  </si>
  <si>
    <t>(12)</t>
  </si>
  <si>
    <t>マンモグラフィ併用方式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</si>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</sst>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Border="1" applyAlignment="1">
      <alignment/>
    </xf>
    <xf numFmtId="38" fontId="3" fillId="0" borderId="11" xfId="48" applyFont="1" applyFill="1" applyBorder="1" applyAlignment="1" applyProtection="1">
      <alignment/>
      <protection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Fill="1" applyBorder="1" applyAlignment="1" applyProtection="1">
      <alignment/>
      <protection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18" xfId="48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85" fontId="3" fillId="0" borderId="11" xfId="0" applyNumberFormat="1" applyFont="1" applyBorder="1" applyAlignment="1" applyProtection="1">
      <alignment/>
      <protection locked="0"/>
    </xf>
    <xf numFmtId="185" fontId="3" fillId="0" borderId="13" xfId="0" applyNumberFormat="1" applyFont="1" applyBorder="1" applyAlignment="1" applyProtection="1">
      <alignment/>
      <protection locked="0"/>
    </xf>
    <xf numFmtId="185" fontId="3" fillId="0" borderId="20" xfId="0" applyNumberFormat="1" applyFont="1" applyBorder="1" applyAlignment="1" applyProtection="1">
      <alignment/>
      <protection locked="0"/>
    </xf>
    <xf numFmtId="185" fontId="3" fillId="0" borderId="21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3" fillId="0" borderId="22" xfId="48" applyFont="1" applyFill="1" applyBorder="1" applyAlignment="1" applyProtection="1">
      <alignment/>
      <protection/>
    </xf>
    <xf numFmtId="38" fontId="3" fillId="0" borderId="23" xfId="48" applyFont="1" applyFill="1" applyBorder="1" applyAlignment="1" applyProtection="1">
      <alignment/>
      <protection/>
    </xf>
    <xf numFmtId="38" fontId="3" fillId="0" borderId="15" xfId="48" applyFont="1" applyBorder="1" applyAlignment="1" applyProtection="1">
      <alignment/>
      <protection locked="0"/>
    </xf>
    <xf numFmtId="38" fontId="3" fillId="0" borderId="22" xfId="48" applyFont="1" applyFill="1" applyBorder="1" applyAlignment="1" applyProtection="1">
      <alignment/>
      <protection locked="0"/>
    </xf>
    <xf numFmtId="38" fontId="3" fillId="0" borderId="22" xfId="48" applyFont="1" applyBorder="1" applyAlignment="1" applyProtection="1">
      <alignment/>
      <protection locked="0"/>
    </xf>
    <xf numFmtId="38" fontId="3" fillId="0" borderId="24" xfId="48" applyFont="1" applyFill="1" applyBorder="1" applyAlignment="1" applyProtection="1">
      <alignment horizontal="center" vertical="center"/>
      <protection locked="0"/>
    </xf>
    <xf numFmtId="38" fontId="3" fillId="0" borderId="25" xfId="48" applyFont="1" applyFill="1" applyBorder="1" applyAlignment="1" applyProtection="1">
      <alignment horizontal="center" vertical="center"/>
      <protection locked="0"/>
    </xf>
    <xf numFmtId="38" fontId="3" fillId="0" borderId="26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Fill="1" applyBorder="1" applyAlignment="1" applyProtection="1">
      <alignment horizontal="center" vertical="center" wrapText="1"/>
      <protection locked="0"/>
    </xf>
    <xf numFmtId="38" fontId="3" fillId="0" borderId="17" xfId="48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/>
      <protection locked="0"/>
    </xf>
    <xf numFmtId="38" fontId="3" fillId="0" borderId="27" xfId="48" applyFont="1" applyFill="1" applyBorder="1" applyAlignment="1" applyProtection="1">
      <alignment horizontal="center" vertical="center" wrapText="1"/>
      <protection locked="0"/>
    </xf>
    <xf numFmtId="185" fontId="3" fillId="0" borderId="28" xfId="0" applyNumberFormat="1" applyFont="1" applyBorder="1" applyAlignment="1" applyProtection="1">
      <alignment/>
      <protection locked="0"/>
    </xf>
    <xf numFmtId="185" fontId="3" fillId="0" borderId="29" xfId="0" applyNumberFormat="1" applyFont="1" applyBorder="1" applyAlignment="1" applyProtection="1">
      <alignment/>
      <protection locked="0"/>
    </xf>
    <xf numFmtId="38" fontId="3" fillId="0" borderId="30" xfId="48" applyFont="1" applyFill="1" applyBorder="1" applyAlignment="1" applyProtection="1">
      <alignment horizontal="center" vertical="center" wrapText="1"/>
      <protection locked="0"/>
    </xf>
    <xf numFmtId="185" fontId="3" fillId="0" borderId="31" xfId="0" applyNumberFormat="1" applyFont="1" applyBorder="1" applyAlignment="1" applyProtection="1">
      <alignment/>
      <protection locked="0"/>
    </xf>
    <xf numFmtId="185" fontId="3" fillId="0" borderId="32" xfId="0" applyNumberFormat="1" applyFont="1" applyBorder="1" applyAlignment="1" applyProtection="1">
      <alignment/>
      <protection locked="0"/>
    </xf>
    <xf numFmtId="38" fontId="3" fillId="0" borderId="33" xfId="48" applyFont="1" applyFill="1" applyBorder="1" applyAlignment="1" applyProtection="1">
      <alignment horizontal="center" vertical="center" wrapText="1"/>
      <protection locked="0"/>
    </xf>
    <xf numFmtId="38" fontId="3" fillId="0" borderId="34" xfId="48" applyFont="1" applyFill="1" applyBorder="1" applyAlignment="1" applyProtection="1">
      <alignment/>
      <protection/>
    </xf>
    <xf numFmtId="38" fontId="3" fillId="0" borderId="35" xfId="48" applyFont="1" applyFill="1" applyBorder="1" applyAlignment="1" applyProtection="1">
      <alignment horizontal="center" vertical="center" wrapText="1"/>
      <protection locked="0"/>
    </xf>
    <xf numFmtId="38" fontId="3" fillId="0" borderId="26" xfId="48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 applyProtection="1">
      <alignment horizontal="center" vertical="center"/>
      <protection locked="0"/>
    </xf>
    <xf numFmtId="185" fontId="3" fillId="0" borderId="31" xfId="0" applyNumberFormat="1" applyFont="1" applyFill="1" applyBorder="1" applyAlignment="1" applyProtection="1">
      <alignment/>
      <protection locked="0"/>
    </xf>
    <xf numFmtId="185" fontId="3" fillId="0" borderId="32" xfId="0" applyNumberFormat="1" applyFont="1" applyFill="1" applyBorder="1" applyAlignment="1" applyProtection="1">
      <alignment/>
      <protection locked="0"/>
    </xf>
    <xf numFmtId="185" fontId="3" fillId="0" borderId="36" xfId="0" applyNumberFormat="1" applyFont="1" applyBorder="1" applyAlignment="1" applyProtection="1">
      <alignment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185" fontId="3" fillId="0" borderId="37" xfId="0" applyNumberFormat="1" applyFont="1" applyBorder="1" applyAlignment="1" applyProtection="1">
      <alignment/>
      <protection locked="0"/>
    </xf>
    <xf numFmtId="38" fontId="3" fillId="0" borderId="22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40" xfId="48" applyFont="1" applyBorder="1" applyAlignment="1">
      <alignment/>
    </xf>
    <xf numFmtId="185" fontId="3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0" fillId="0" borderId="41" xfId="61" applyFill="1" applyBorder="1" applyAlignment="1">
      <alignment horizontal="centerContinuous"/>
      <protection/>
    </xf>
    <xf numFmtId="0" fontId="0" fillId="0" borderId="42" xfId="61" applyFill="1" applyBorder="1" applyAlignment="1">
      <alignment horizontal="centerContinuous"/>
      <protection/>
    </xf>
    <xf numFmtId="0" fontId="0" fillId="0" borderId="43" xfId="61" applyFill="1" applyBorder="1" applyAlignment="1">
      <alignment horizontal="centerContinuous"/>
      <protection/>
    </xf>
    <xf numFmtId="0" fontId="3" fillId="0" borderId="44" xfId="61" applyFont="1" applyFill="1" applyBorder="1" applyAlignment="1">
      <alignment horizontal="distributed" vertical="top" wrapText="1"/>
      <protection/>
    </xf>
    <xf numFmtId="0" fontId="3" fillId="0" borderId="45" xfId="61" applyFont="1" applyFill="1" applyBorder="1" applyAlignment="1">
      <alignment horizontal="centerContinuous" vertical="center" wrapText="1"/>
      <protection/>
    </xf>
    <xf numFmtId="0" fontId="3" fillId="0" borderId="46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4" fillId="0" borderId="47" xfId="61" applyFont="1" applyFill="1" applyBorder="1" applyAlignment="1">
      <alignment horizontal="centerContinuous"/>
      <protection/>
    </xf>
    <xf numFmtId="0" fontId="4" fillId="0" borderId="0" xfId="61" applyFont="1" applyFill="1" applyBorder="1" applyAlignment="1">
      <alignment horizontal="centerContinuous"/>
      <protection/>
    </xf>
    <xf numFmtId="0" fontId="4" fillId="0" borderId="48" xfId="61" applyFont="1" applyFill="1" applyBorder="1" applyAlignment="1">
      <alignment horizontal="centerContinuous"/>
      <protection/>
    </xf>
    <xf numFmtId="0" fontId="4" fillId="0" borderId="49" xfId="61" applyFont="1" applyFill="1" applyBorder="1" applyAlignment="1">
      <alignment horizontal="distributed" vertical="center" wrapText="1"/>
      <protection/>
    </xf>
    <xf numFmtId="0" fontId="4" fillId="0" borderId="48" xfId="61" applyFont="1" applyFill="1" applyBorder="1" applyAlignment="1">
      <alignment horizontal="distributed" vertical="top" wrapText="1"/>
      <protection/>
    </xf>
    <xf numFmtId="0" fontId="4" fillId="0" borderId="50" xfId="61" applyFont="1" applyFill="1" applyBorder="1" applyAlignment="1">
      <alignment horizontal="distributed" vertical="top" wrapText="1"/>
      <protection/>
    </xf>
    <xf numFmtId="0" fontId="4" fillId="0" borderId="47" xfId="61" applyFont="1" applyFill="1" applyBorder="1" applyAlignment="1">
      <alignment horizontal="distributed" vertical="top" wrapText="1"/>
      <protection/>
    </xf>
    <xf numFmtId="0" fontId="4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0" borderId="17" xfId="61" applyFill="1" applyBorder="1">
      <alignment/>
      <protection/>
    </xf>
    <xf numFmtId="0" fontId="0" fillId="0" borderId="33" xfId="61" applyFill="1" applyBorder="1">
      <alignment/>
      <protection/>
    </xf>
    <xf numFmtId="0" fontId="0" fillId="0" borderId="52" xfId="61" applyFill="1" applyBorder="1">
      <alignment/>
      <protection/>
    </xf>
    <xf numFmtId="0" fontId="3" fillId="0" borderId="16" xfId="61" applyFont="1" applyFill="1" applyBorder="1" applyAlignment="1" quotePrefix="1">
      <alignment horizontal="center" vertical="top"/>
      <protection/>
    </xf>
    <xf numFmtId="0" fontId="3" fillId="0" borderId="53" xfId="61" applyFont="1" applyFill="1" applyBorder="1" applyAlignment="1" quotePrefix="1">
      <alignment horizontal="distributed" vertical="center" wrapText="1"/>
      <protection/>
    </xf>
    <xf numFmtId="0" fontId="3" fillId="0" borderId="49" xfId="61" applyFont="1" applyFill="1" applyBorder="1" applyAlignment="1" quotePrefix="1">
      <alignment horizontal="distributed" vertical="center" wrapText="1"/>
      <protection/>
    </xf>
    <xf numFmtId="0" fontId="3" fillId="0" borderId="0" xfId="61" applyFont="1" applyFill="1" applyBorder="1" applyAlignment="1" quotePrefix="1">
      <alignment horizontal="distributed" vertical="center" wrapText="1"/>
      <protection/>
    </xf>
    <xf numFmtId="0" fontId="3" fillId="0" borderId="16" xfId="61" applyFont="1" applyFill="1" applyBorder="1" applyAlignment="1" quotePrefix="1">
      <alignment horizontal="distributed" vertical="center" wrapText="1"/>
      <protection/>
    </xf>
    <xf numFmtId="0" fontId="3" fillId="0" borderId="54" xfId="61" applyFont="1" applyFill="1" applyBorder="1" applyAlignment="1" quotePrefix="1">
      <alignment horizontal="distributed" vertical="center" wrapText="1"/>
      <protection/>
    </xf>
    <xf numFmtId="0" fontId="3" fillId="0" borderId="47" xfId="61" applyFont="1" applyFill="1" applyBorder="1" applyAlignment="1" quotePrefix="1">
      <alignment horizontal="distributed" vertical="center" wrapText="1"/>
      <protection/>
    </xf>
    <xf numFmtId="0" fontId="3" fillId="0" borderId="55" xfId="0" applyFont="1" applyFill="1" applyBorder="1" applyAlignment="1" quotePrefix="1">
      <alignment horizontal="center"/>
    </xf>
    <xf numFmtId="38" fontId="3" fillId="0" borderId="56" xfId="50" applyFont="1" applyFill="1" applyBorder="1" applyAlignment="1">
      <alignment/>
    </xf>
    <xf numFmtId="0" fontId="3" fillId="0" borderId="11" xfId="61" applyFont="1" applyFill="1" applyBorder="1" applyAlignment="1">
      <alignment horizontal="centerContinuous" vertical="center" wrapText="1"/>
      <protection/>
    </xf>
    <xf numFmtId="0" fontId="3" fillId="0" borderId="22" xfId="61" applyFont="1" applyFill="1" applyBorder="1" applyAlignment="1">
      <alignment horizontal="centerContinuous" vertical="center" wrapText="1"/>
      <protection/>
    </xf>
    <xf numFmtId="38" fontId="3" fillId="0" borderId="57" xfId="50" applyFont="1" applyFill="1" applyBorder="1" applyAlignment="1" quotePrefix="1">
      <alignment horizontal="right" vertical="center"/>
    </xf>
    <xf numFmtId="38" fontId="3" fillId="0" borderId="22" xfId="50" applyFont="1" applyFill="1" applyBorder="1" applyAlignment="1" quotePrefix="1">
      <alignment horizontal="right" vertical="center"/>
    </xf>
    <xf numFmtId="38" fontId="3" fillId="0" borderId="14" xfId="50" applyFont="1" applyFill="1" applyBorder="1" applyAlignment="1" applyProtection="1">
      <alignment/>
      <protection locked="0"/>
    </xf>
    <xf numFmtId="186" fontId="3" fillId="0" borderId="58" xfId="50" applyNumberFormat="1" applyFont="1" applyFill="1" applyBorder="1" applyAlignment="1" applyProtection="1">
      <alignment/>
      <protection locked="0"/>
    </xf>
    <xf numFmtId="38" fontId="3" fillId="0" borderId="57" xfId="50" applyFont="1" applyFill="1" applyBorder="1" applyAlignment="1" applyProtection="1">
      <alignment/>
      <protection locked="0"/>
    </xf>
    <xf numFmtId="186" fontId="3" fillId="0" borderId="34" xfId="50" applyNumberFormat="1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 locked="0"/>
    </xf>
    <xf numFmtId="38" fontId="3" fillId="0" borderId="59" xfId="50" applyFont="1" applyFill="1" applyBorder="1" applyAlignment="1" applyProtection="1">
      <alignment/>
      <protection locked="0"/>
    </xf>
    <xf numFmtId="186" fontId="3" fillId="0" borderId="55" xfId="0" applyNumberFormat="1" applyFont="1" applyFill="1" applyBorder="1" applyAlignment="1">
      <alignment/>
    </xf>
    <xf numFmtId="38" fontId="3" fillId="0" borderId="60" xfId="50" applyFont="1" applyFill="1" applyBorder="1" applyAlignment="1">
      <alignment horizontal="center"/>
    </xf>
    <xf numFmtId="0" fontId="3" fillId="0" borderId="17" xfId="61" applyFont="1" applyFill="1" applyBorder="1" applyAlignment="1">
      <alignment horizontal="centerContinuous" vertical="center" wrapText="1"/>
      <protection/>
    </xf>
    <xf numFmtId="38" fontId="3" fillId="0" borderId="60" xfId="50" applyFont="1" applyFill="1" applyBorder="1" applyAlignment="1">
      <alignment/>
    </xf>
    <xf numFmtId="38" fontId="3" fillId="0" borderId="14" xfId="50" applyFont="1" applyFill="1" applyBorder="1" applyAlignment="1" applyProtection="1">
      <alignment/>
      <protection/>
    </xf>
    <xf numFmtId="38" fontId="3" fillId="0" borderId="57" xfId="50" applyFont="1" applyFill="1" applyBorder="1" applyAlignment="1" applyProtection="1">
      <alignment/>
      <protection/>
    </xf>
    <xf numFmtId="38" fontId="3" fillId="0" borderId="10" xfId="50" applyFont="1" applyFill="1" applyBorder="1" applyAlignment="1" applyProtection="1">
      <alignment/>
      <protection/>
    </xf>
    <xf numFmtId="38" fontId="3" fillId="0" borderId="59" xfId="50" applyFont="1" applyFill="1" applyBorder="1" applyAlignment="1" applyProtection="1">
      <alignment/>
      <protection/>
    </xf>
    <xf numFmtId="38" fontId="3" fillId="0" borderId="61" xfId="50" applyFont="1" applyFill="1" applyBorder="1" applyAlignment="1">
      <alignment/>
    </xf>
    <xf numFmtId="0" fontId="3" fillId="0" borderId="62" xfId="61" applyFont="1" applyFill="1" applyBorder="1" applyAlignment="1">
      <alignment horizontal="centerContinuous" vertical="center" wrapText="1"/>
      <protection/>
    </xf>
    <xf numFmtId="38" fontId="3" fillId="0" borderId="63" xfId="50" applyFont="1" applyFill="1" applyBorder="1" applyAlignment="1" quotePrefix="1">
      <alignment horizontal="right" vertical="center"/>
    </xf>
    <xf numFmtId="38" fontId="3" fillId="0" borderId="45" xfId="50" applyFont="1" applyFill="1" applyBorder="1" applyAlignment="1" quotePrefix="1">
      <alignment horizontal="right" vertical="center"/>
    </xf>
    <xf numFmtId="38" fontId="3" fillId="0" borderId="64" xfId="50" applyFont="1" applyFill="1" applyBorder="1" applyAlignment="1" applyProtection="1">
      <alignment/>
      <protection locked="0"/>
    </xf>
    <xf numFmtId="186" fontId="3" fillId="0" borderId="65" xfId="50" applyNumberFormat="1" applyFont="1" applyFill="1" applyBorder="1" applyAlignment="1" applyProtection="1">
      <alignment/>
      <protection locked="0"/>
    </xf>
    <xf numFmtId="38" fontId="3" fillId="0" borderId="63" xfId="50" applyFont="1" applyFill="1" applyBorder="1" applyAlignment="1" applyProtection="1">
      <alignment/>
      <protection locked="0"/>
    </xf>
    <xf numFmtId="38" fontId="3" fillId="0" borderId="66" xfId="50" applyFont="1" applyFill="1" applyBorder="1" applyAlignment="1" applyProtection="1">
      <alignment/>
      <protection locked="0"/>
    </xf>
    <xf numFmtId="38" fontId="3" fillId="0" borderId="67" xfId="50" applyFont="1" applyFill="1" applyBorder="1" applyAlignment="1" applyProtection="1">
      <alignment/>
      <protection locked="0"/>
    </xf>
    <xf numFmtId="38" fontId="3" fillId="0" borderId="68" xfId="50" applyFont="1" applyFill="1" applyBorder="1" applyAlignment="1">
      <alignment/>
    </xf>
    <xf numFmtId="0" fontId="3" fillId="0" borderId="69" xfId="61" applyFont="1" applyFill="1" applyBorder="1" applyAlignment="1">
      <alignment horizontal="centerContinuous" vertical="center" wrapText="1"/>
      <protection/>
    </xf>
    <xf numFmtId="0" fontId="3" fillId="0" borderId="38" xfId="61" applyFont="1" applyFill="1" applyBorder="1" applyAlignment="1">
      <alignment horizontal="centerContinuous" vertical="center" wrapText="1"/>
      <protection/>
    </xf>
    <xf numFmtId="38" fontId="3" fillId="0" borderId="70" xfId="50" applyFont="1" applyFill="1" applyBorder="1" applyAlignment="1" quotePrefix="1">
      <alignment horizontal="right" vertical="center"/>
    </xf>
    <xf numFmtId="38" fontId="3" fillId="0" borderId="38" xfId="50" applyFont="1" applyFill="1" applyBorder="1" applyAlignment="1" quotePrefix="1">
      <alignment horizontal="right" vertical="center"/>
    </xf>
    <xf numFmtId="38" fontId="3" fillId="0" borderId="15" xfId="50" applyFont="1" applyFill="1" applyBorder="1" applyAlignment="1" applyProtection="1">
      <alignment/>
      <protection/>
    </xf>
    <xf numFmtId="186" fontId="3" fillId="0" borderId="71" xfId="50" applyNumberFormat="1" applyFont="1" applyFill="1" applyBorder="1" applyAlignment="1" applyProtection="1">
      <alignment/>
      <protection locked="0"/>
    </xf>
    <xf numFmtId="38" fontId="3" fillId="0" borderId="70" xfId="50" applyFont="1" applyFill="1" applyBorder="1" applyAlignment="1" applyProtection="1">
      <alignment/>
      <protection/>
    </xf>
    <xf numFmtId="38" fontId="3" fillId="0" borderId="12" xfId="50" applyFont="1" applyFill="1" applyBorder="1" applyAlignment="1" applyProtection="1">
      <alignment/>
      <protection locked="0"/>
    </xf>
    <xf numFmtId="38" fontId="3" fillId="0" borderId="12" xfId="50" applyFont="1" applyFill="1" applyBorder="1" applyAlignment="1" applyProtection="1">
      <alignment/>
      <protection/>
    </xf>
    <xf numFmtId="38" fontId="3" fillId="0" borderId="72" xfId="50" applyFont="1" applyFill="1" applyBorder="1" applyAlignment="1" applyProtection="1">
      <alignment/>
      <protection/>
    </xf>
    <xf numFmtId="186" fontId="3" fillId="0" borderId="73" xfId="0" applyNumberFormat="1" applyFont="1" applyFill="1" applyBorder="1" applyAlignment="1">
      <alignment/>
    </xf>
    <xf numFmtId="38" fontId="3" fillId="0" borderId="74" xfId="48" applyFont="1" applyFill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38" fontId="3" fillId="0" borderId="76" xfId="48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38" fontId="3" fillId="0" borderId="14" xfId="48" applyFont="1" applyFill="1" applyBorder="1" applyAlignment="1">
      <alignment horizontal="center" vertical="center" wrapText="1"/>
    </xf>
    <xf numFmtId="38" fontId="0" fillId="0" borderId="78" xfId="48" applyFont="1" applyBorder="1" applyAlignment="1">
      <alignment horizontal="center" vertical="center" wrapText="1"/>
    </xf>
    <xf numFmtId="38" fontId="3" fillId="0" borderId="28" xfId="48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38" fontId="3" fillId="0" borderId="80" xfId="4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8" fontId="3" fillId="0" borderId="78" xfId="48" applyFont="1" applyFill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38" fontId="3" fillId="0" borderId="80" xfId="48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38" fontId="3" fillId="0" borderId="66" xfId="48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5" xfId="0" applyFont="1" applyBorder="1" applyAlignment="1" applyProtection="1">
      <alignment horizontal="left" vertical="center"/>
      <protection locked="0"/>
    </xf>
    <xf numFmtId="38" fontId="3" fillId="0" borderId="66" xfId="4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38" fontId="3" fillId="0" borderId="62" xfId="48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38" fontId="3" fillId="0" borderId="45" xfId="48" applyFont="1" applyFill="1" applyBorder="1" applyAlignment="1">
      <alignment horizontal="center" vertical="center"/>
    </xf>
    <xf numFmtId="38" fontId="3" fillId="0" borderId="87" xfId="48" applyFont="1" applyFill="1" applyBorder="1" applyAlignment="1">
      <alignment horizontal="center" vertical="center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38" fontId="3" fillId="0" borderId="88" xfId="48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38" fontId="3" fillId="0" borderId="88" xfId="48" applyFont="1" applyBorder="1" applyAlignment="1">
      <alignment horizontal="center" vertical="center"/>
    </xf>
    <xf numFmtId="38" fontId="3" fillId="0" borderId="66" xfId="48" applyFont="1" applyBorder="1" applyAlignment="1">
      <alignment horizontal="center" vertical="center"/>
    </xf>
    <xf numFmtId="38" fontId="3" fillId="0" borderId="61" xfId="48" applyFont="1" applyFill="1" applyBorder="1" applyAlignment="1" applyProtection="1">
      <alignment horizontal="center" vertical="center"/>
      <protection locked="0"/>
    </xf>
    <xf numFmtId="38" fontId="3" fillId="0" borderId="60" xfId="48" applyFont="1" applyFill="1" applyBorder="1" applyAlignment="1" applyProtection="1">
      <alignment horizontal="center" vertical="center"/>
      <protection locked="0"/>
    </xf>
    <xf numFmtId="0" fontId="3" fillId="0" borderId="89" xfId="61" applyFont="1" applyFill="1" applyBorder="1" applyAlignment="1">
      <alignment horizontal="center" vertical="center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9" xfId="61" applyFont="1" applyFill="1" applyBorder="1" applyAlignment="1">
      <alignment horizontal="center" vertical="center" wrapText="1"/>
      <protection/>
    </xf>
    <xf numFmtId="0" fontId="3" fillId="0" borderId="85" xfId="61" applyFont="1" applyFill="1" applyBorder="1" applyAlignment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90" xfId="0" applyBorder="1" applyAlignment="1">
      <alignment horizontal="center" vertical="center" textRotation="255" wrapText="1"/>
    </xf>
    <xf numFmtId="0" fontId="3" fillId="0" borderId="89" xfId="61" applyFont="1" applyFill="1" applyBorder="1" applyAlignment="1">
      <alignment horizontal="center" vertical="center" textRotation="255" wrapText="1"/>
      <protection/>
    </xf>
    <xf numFmtId="38" fontId="4" fillId="0" borderId="61" xfId="50" applyFont="1" applyFill="1" applyBorder="1" applyAlignment="1">
      <alignment horizontal="center" vertical="center"/>
    </xf>
    <xf numFmtId="38" fontId="4" fillId="0" borderId="60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center" vertical="center"/>
    </xf>
    <xf numFmtId="0" fontId="3" fillId="0" borderId="89" xfId="61" applyFont="1" applyFill="1" applyBorder="1" applyAlignment="1">
      <alignment horizontal="center" vertical="top" wrapText="1"/>
      <protection/>
    </xf>
    <xf numFmtId="0" fontId="3" fillId="0" borderId="50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center"/>
      <protection/>
    </xf>
    <xf numFmtId="0" fontId="3" fillId="0" borderId="89" xfId="61" applyFont="1" applyFill="1" applyBorder="1" applyAlignment="1">
      <alignment horizontal="center" vertical="top"/>
      <protection/>
    </xf>
    <xf numFmtId="0" fontId="3" fillId="0" borderId="50" xfId="61" applyFont="1" applyFill="1" applyBorder="1" applyAlignment="1">
      <alignment horizontal="center" vertical="top"/>
      <protection/>
    </xf>
    <xf numFmtId="0" fontId="3" fillId="0" borderId="41" xfId="61" applyFont="1" applyFill="1" applyBorder="1" applyAlignment="1">
      <alignment horizontal="center" vertical="top"/>
      <protection/>
    </xf>
    <xf numFmtId="0" fontId="3" fillId="0" borderId="47" xfId="61" applyFont="1" applyFill="1" applyBorder="1" applyAlignment="1">
      <alignment horizontal="center" vertical="top"/>
      <protection/>
    </xf>
    <xf numFmtId="0" fontId="3" fillId="0" borderId="17" xfId="61" applyFont="1" applyFill="1" applyBorder="1" applyAlignment="1">
      <alignment horizontal="center" vertical="top"/>
      <protection/>
    </xf>
    <xf numFmtId="0" fontId="3" fillId="0" borderId="91" xfId="61" applyFont="1" applyFill="1" applyBorder="1" applyAlignment="1">
      <alignment horizontal="center" vertical="top" wrapText="1"/>
      <protection/>
    </xf>
    <xf numFmtId="0" fontId="3" fillId="0" borderId="53" xfId="61" applyFont="1" applyFill="1" applyBorder="1" applyAlignment="1">
      <alignment horizontal="center" vertical="top" wrapText="1"/>
      <protection/>
    </xf>
    <xf numFmtId="0" fontId="3" fillId="0" borderId="91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86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5.875" style="0" customWidth="1"/>
  </cols>
  <sheetData>
    <row r="2" spans="2:38" ht="13.5">
      <c r="B2" s="12" t="s">
        <v>129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2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38" ht="14.25" thickBot="1">
      <c r="B3" s="12" t="s">
        <v>102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22"/>
      <c r="N3" s="11"/>
      <c r="O3" s="11"/>
      <c r="P3" s="11"/>
      <c r="Q3" s="11"/>
      <c r="R3" s="11"/>
      <c r="S3" s="11"/>
      <c r="T3" s="11"/>
      <c r="U3" s="12" t="s">
        <v>103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38" ht="13.5">
      <c r="B4" s="164" t="s">
        <v>2</v>
      </c>
      <c r="C4" s="146" t="s">
        <v>128</v>
      </c>
      <c r="D4" s="149" t="s">
        <v>1</v>
      </c>
      <c r="E4" s="152" t="s">
        <v>88</v>
      </c>
      <c r="F4" s="160" t="s">
        <v>94</v>
      </c>
      <c r="G4" s="161"/>
      <c r="H4" s="161"/>
      <c r="I4" s="159"/>
      <c r="J4" s="162" t="s">
        <v>104</v>
      </c>
      <c r="K4" s="163"/>
      <c r="L4" s="156" t="s">
        <v>105</v>
      </c>
      <c r="M4" s="156"/>
      <c r="N4" s="156"/>
      <c r="O4" s="156"/>
      <c r="P4" s="156"/>
      <c r="Q4" s="157"/>
      <c r="R4" s="158" t="s">
        <v>99</v>
      </c>
      <c r="S4" s="159"/>
      <c r="T4" s="143" t="s">
        <v>100</v>
      </c>
      <c r="U4" s="146" t="s">
        <v>128</v>
      </c>
      <c r="V4" s="149" t="s">
        <v>1</v>
      </c>
      <c r="W4" s="152" t="s">
        <v>88</v>
      </c>
      <c r="X4" s="160" t="s">
        <v>94</v>
      </c>
      <c r="Y4" s="161"/>
      <c r="Z4" s="161"/>
      <c r="AA4" s="159"/>
      <c r="AB4" s="162" t="s">
        <v>104</v>
      </c>
      <c r="AC4" s="163"/>
      <c r="AD4" s="156" t="s">
        <v>105</v>
      </c>
      <c r="AE4" s="156"/>
      <c r="AF4" s="156"/>
      <c r="AG4" s="156"/>
      <c r="AH4" s="156"/>
      <c r="AI4" s="157"/>
      <c r="AJ4" s="158" t="s">
        <v>99</v>
      </c>
      <c r="AK4" s="159"/>
      <c r="AL4" s="143" t="s">
        <v>100</v>
      </c>
    </row>
    <row r="5" spans="2:38" ht="13.5">
      <c r="B5" s="165"/>
      <c r="C5" s="147"/>
      <c r="D5" s="150"/>
      <c r="E5" s="153"/>
      <c r="F5" s="155" t="s">
        <v>0</v>
      </c>
      <c r="G5" s="139" t="s">
        <v>87</v>
      </c>
      <c r="H5" s="141" t="s">
        <v>90</v>
      </c>
      <c r="I5" s="127" t="s">
        <v>92</v>
      </c>
      <c r="J5" s="131" t="s">
        <v>127</v>
      </c>
      <c r="K5" s="133" t="s">
        <v>126</v>
      </c>
      <c r="L5" s="135" t="s">
        <v>95</v>
      </c>
      <c r="M5" s="129" t="s">
        <v>96</v>
      </c>
      <c r="N5" s="129" t="s">
        <v>97</v>
      </c>
      <c r="O5" s="129" t="s">
        <v>101</v>
      </c>
      <c r="P5" s="129" t="s">
        <v>3</v>
      </c>
      <c r="Q5" s="135" t="s">
        <v>4</v>
      </c>
      <c r="R5" s="137" t="s">
        <v>0</v>
      </c>
      <c r="S5" s="127" t="s">
        <v>98</v>
      </c>
      <c r="T5" s="144"/>
      <c r="U5" s="147"/>
      <c r="V5" s="150"/>
      <c r="W5" s="153"/>
      <c r="X5" s="155" t="s">
        <v>0</v>
      </c>
      <c r="Y5" s="139" t="s">
        <v>87</v>
      </c>
      <c r="Z5" s="141" t="s">
        <v>90</v>
      </c>
      <c r="AA5" s="127" t="s">
        <v>92</v>
      </c>
      <c r="AB5" s="131" t="s">
        <v>127</v>
      </c>
      <c r="AC5" s="133" t="s">
        <v>126</v>
      </c>
      <c r="AD5" s="135" t="s">
        <v>95</v>
      </c>
      <c r="AE5" s="129" t="s">
        <v>96</v>
      </c>
      <c r="AF5" s="129" t="s">
        <v>97</v>
      </c>
      <c r="AG5" s="129" t="s">
        <v>101</v>
      </c>
      <c r="AH5" s="129" t="s">
        <v>3</v>
      </c>
      <c r="AI5" s="135" t="s">
        <v>4</v>
      </c>
      <c r="AJ5" s="137" t="s">
        <v>0</v>
      </c>
      <c r="AK5" s="127" t="s">
        <v>98</v>
      </c>
      <c r="AL5" s="144"/>
    </row>
    <row r="6" spans="2:38" ht="13.5">
      <c r="B6" s="165"/>
      <c r="C6" s="148"/>
      <c r="D6" s="151"/>
      <c r="E6" s="154"/>
      <c r="F6" s="138"/>
      <c r="G6" s="140"/>
      <c r="H6" s="142"/>
      <c r="I6" s="128"/>
      <c r="J6" s="132"/>
      <c r="K6" s="134"/>
      <c r="L6" s="136"/>
      <c r="M6" s="130"/>
      <c r="N6" s="130"/>
      <c r="O6" s="130"/>
      <c r="P6" s="130"/>
      <c r="Q6" s="136"/>
      <c r="R6" s="138"/>
      <c r="S6" s="128"/>
      <c r="T6" s="145"/>
      <c r="U6" s="148"/>
      <c r="V6" s="151"/>
      <c r="W6" s="154"/>
      <c r="X6" s="138"/>
      <c r="Y6" s="140"/>
      <c r="Z6" s="142"/>
      <c r="AA6" s="128"/>
      <c r="AB6" s="132"/>
      <c r="AC6" s="134"/>
      <c r="AD6" s="136"/>
      <c r="AE6" s="130"/>
      <c r="AF6" s="130"/>
      <c r="AG6" s="130"/>
      <c r="AH6" s="130"/>
      <c r="AI6" s="136"/>
      <c r="AJ6" s="138"/>
      <c r="AK6" s="128"/>
      <c r="AL6" s="145"/>
    </row>
    <row r="7" spans="2:38" ht="13.5">
      <c r="B7" s="29"/>
      <c r="C7" s="13" t="s">
        <v>83</v>
      </c>
      <c r="D7" s="13" t="s">
        <v>84</v>
      </c>
      <c r="E7" s="14" t="s">
        <v>89</v>
      </c>
      <c r="F7" s="30" t="s">
        <v>85</v>
      </c>
      <c r="G7" s="34" t="s">
        <v>86</v>
      </c>
      <c r="H7" s="31" t="s">
        <v>91</v>
      </c>
      <c r="I7" s="37" t="s">
        <v>93</v>
      </c>
      <c r="J7" s="30" t="s">
        <v>106</v>
      </c>
      <c r="K7" s="34" t="s">
        <v>107</v>
      </c>
      <c r="L7" s="40"/>
      <c r="M7" s="42" t="s">
        <v>108</v>
      </c>
      <c r="N7" s="42"/>
      <c r="O7" s="42"/>
      <c r="P7" s="42"/>
      <c r="Q7" s="40"/>
      <c r="R7" s="43" t="s">
        <v>109</v>
      </c>
      <c r="S7" s="44" t="s">
        <v>110</v>
      </c>
      <c r="T7" s="28" t="s">
        <v>111</v>
      </c>
      <c r="U7" s="13" t="s">
        <v>112</v>
      </c>
      <c r="V7" s="13" t="s">
        <v>113</v>
      </c>
      <c r="W7" s="14" t="s">
        <v>114</v>
      </c>
      <c r="X7" s="30" t="s">
        <v>115</v>
      </c>
      <c r="Y7" s="34" t="s">
        <v>116</v>
      </c>
      <c r="Z7" s="31" t="s">
        <v>117</v>
      </c>
      <c r="AA7" s="37" t="s">
        <v>118</v>
      </c>
      <c r="AB7" s="30" t="s">
        <v>119</v>
      </c>
      <c r="AC7" s="34" t="s">
        <v>120</v>
      </c>
      <c r="AD7" s="32"/>
      <c r="AE7" s="42" t="s">
        <v>121</v>
      </c>
      <c r="AF7" s="42"/>
      <c r="AG7" s="42"/>
      <c r="AH7" s="42"/>
      <c r="AI7" s="40"/>
      <c r="AJ7" s="43" t="s">
        <v>122</v>
      </c>
      <c r="AK7" s="44" t="s">
        <v>123</v>
      </c>
      <c r="AL7" s="28" t="s">
        <v>124</v>
      </c>
    </row>
    <row r="8" spans="2:38" ht="13.5">
      <c r="B8" s="15" t="s">
        <v>5</v>
      </c>
      <c r="C8" s="2">
        <v>677561</v>
      </c>
      <c r="D8" s="2">
        <v>325920</v>
      </c>
      <c r="E8" s="18">
        <v>48.10194211296105</v>
      </c>
      <c r="F8" s="8">
        <v>67862</v>
      </c>
      <c r="G8" s="47">
        <v>20.821674030436917</v>
      </c>
      <c r="H8" s="4">
        <v>1839</v>
      </c>
      <c r="I8" s="38">
        <v>2.7099112905602545</v>
      </c>
      <c r="J8" s="27">
        <v>1439</v>
      </c>
      <c r="K8" s="35">
        <v>78.24904839586732</v>
      </c>
      <c r="L8" s="23">
        <v>448</v>
      </c>
      <c r="M8" s="24">
        <v>49</v>
      </c>
      <c r="N8" s="24">
        <v>2</v>
      </c>
      <c r="O8" s="24">
        <v>940</v>
      </c>
      <c r="P8" s="24">
        <v>270</v>
      </c>
      <c r="Q8" s="41">
        <v>130</v>
      </c>
      <c r="R8" s="4">
        <v>8410</v>
      </c>
      <c r="S8" s="45">
        <v>12.392797147151573</v>
      </c>
      <c r="T8" s="20">
        <v>72.20535793227432</v>
      </c>
      <c r="U8" s="2">
        <v>20154</v>
      </c>
      <c r="V8" s="2">
        <v>2029</v>
      </c>
      <c r="W8" s="18">
        <v>10.06748040091297</v>
      </c>
      <c r="X8" s="8">
        <v>248</v>
      </c>
      <c r="Y8" s="47">
        <v>12.222769837358305</v>
      </c>
      <c r="Z8" s="4">
        <v>39</v>
      </c>
      <c r="AA8" s="38">
        <v>15.725806451612904</v>
      </c>
      <c r="AB8" s="33">
        <v>34</v>
      </c>
      <c r="AC8" s="35">
        <v>87.17948717948718</v>
      </c>
      <c r="AD8" s="23">
        <v>1</v>
      </c>
      <c r="AE8" s="24">
        <v>0</v>
      </c>
      <c r="AF8" s="24">
        <v>16</v>
      </c>
      <c r="AG8" s="24">
        <v>17</v>
      </c>
      <c r="AH8" s="24">
        <v>3</v>
      </c>
      <c r="AI8" s="41">
        <v>2</v>
      </c>
      <c r="AJ8" s="4">
        <v>17</v>
      </c>
      <c r="AK8" s="45">
        <v>6.854838709677419</v>
      </c>
      <c r="AL8" s="20">
        <v>0</v>
      </c>
    </row>
    <row r="9" spans="2:38" ht="13.5">
      <c r="B9" s="16" t="s">
        <v>6</v>
      </c>
      <c r="C9" s="3">
        <v>205749</v>
      </c>
      <c r="D9" s="3">
        <v>128200</v>
      </c>
      <c r="E9" s="18">
        <v>62.30892981253858</v>
      </c>
      <c r="F9" s="9">
        <v>19527</v>
      </c>
      <c r="G9" s="35">
        <v>15.23166926677067</v>
      </c>
      <c r="H9" s="50">
        <v>806</v>
      </c>
      <c r="I9" s="38">
        <v>4.127618169713729</v>
      </c>
      <c r="J9" s="27">
        <v>565</v>
      </c>
      <c r="K9" s="35">
        <v>70.09925558312655</v>
      </c>
      <c r="L9" s="50">
        <v>121</v>
      </c>
      <c r="M9" s="54">
        <v>8</v>
      </c>
      <c r="N9" s="54">
        <v>0</v>
      </c>
      <c r="O9" s="54">
        <v>436</v>
      </c>
      <c r="P9" s="54">
        <v>241</v>
      </c>
      <c r="Q9" s="52">
        <v>0</v>
      </c>
      <c r="R9" s="5">
        <v>1983</v>
      </c>
      <c r="S9" s="45">
        <v>10.155169764940851</v>
      </c>
      <c r="T9" s="20">
        <v>40.96891483586828</v>
      </c>
      <c r="U9" s="3">
        <v>0</v>
      </c>
      <c r="V9" s="3">
        <v>0</v>
      </c>
      <c r="W9" s="18">
        <v>0</v>
      </c>
      <c r="X9" s="9">
        <v>0</v>
      </c>
      <c r="Y9" s="47">
        <v>0</v>
      </c>
      <c r="Z9" s="5">
        <v>0</v>
      </c>
      <c r="AA9" s="38">
        <v>0</v>
      </c>
      <c r="AB9" s="33">
        <v>0</v>
      </c>
      <c r="AC9" s="35">
        <v>0</v>
      </c>
      <c r="AD9" s="50">
        <v>0</v>
      </c>
      <c r="AE9" s="54">
        <v>0</v>
      </c>
      <c r="AF9" s="54">
        <v>0</v>
      </c>
      <c r="AG9" s="54">
        <v>0</v>
      </c>
      <c r="AH9" s="54">
        <v>0</v>
      </c>
      <c r="AI9" s="52">
        <v>0</v>
      </c>
      <c r="AJ9" s="5">
        <v>0</v>
      </c>
      <c r="AK9" s="45">
        <v>0</v>
      </c>
      <c r="AL9" s="20">
        <v>0</v>
      </c>
    </row>
    <row r="10" spans="2:38" ht="13.5">
      <c r="B10" s="16" t="s">
        <v>7</v>
      </c>
      <c r="C10" s="3">
        <v>140698</v>
      </c>
      <c r="D10" s="3">
        <v>53016</v>
      </c>
      <c r="E10" s="18">
        <v>37.680706193407154</v>
      </c>
      <c r="F10" s="9">
        <v>8522</v>
      </c>
      <c r="G10" s="35">
        <v>16.0743926361853</v>
      </c>
      <c r="H10" s="50">
        <v>280</v>
      </c>
      <c r="I10" s="38">
        <v>3.285613705702887</v>
      </c>
      <c r="J10" s="27">
        <v>221</v>
      </c>
      <c r="K10" s="35">
        <v>78.92857142857143</v>
      </c>
      <c r="L10" s="50">
        <v>77</v>
      </c>
      <c r="M10" s="54">
        <v>14</v>
      </c>
      <c r="N10" s="54">
        <v>0</v>
      </c>
      <c r="O10" s="54">
        <v>130</v>
      </c>
      <c r="P10" s="54">
        <v>0</v>
      </c>
      <c r="Q10" s="52">
        <v>59</v>
      </c>
      <c r="R10" s="5">
        <v>1876</v>
      </c>
      <c r="S10" s="45">
        <v>22.01361182820934</v>
      </c>
      <c r="T10" s="20">
        <v>164.28068528514433</v>
      </c>
      <c r="U10" s="3">
        <v>0</v>
      </c>
      <c r="V10" s="3">
        <v>0</v>
      </c>
      <c r="W10" s="18">
        <v>0</v>
      </c>
      <c r="X10" s="9">
        <v>0</v>
      </c>
      <c r="Y10" s="47">
        <v>0</v>
      </c>
      <c r="Z10" s="5">
        <v>0</v>
      </c>
      <c r="AA10" s="38">
        <v>0</v>
      </c>
      <c r="AB10" s="33">
        <v>0</v>
      </c>
      <c r="AC10" s="35">
        <v>0</v>
      </c>
      <c r="AD10" s="50">
        <v>0</v>
      </c>
      <c r="AE10" s="54">
        <v>0</v>
      </c>
      <c r="AF10" s="54">
        <v>0</v>
      </c>
      <c r="AG10" s="54">
        <v>0</v>
      </c>
      <c r="AH10" s="54">
        <v>0</v>
      </c>
      <c r="AI10" s="52">
        <v>0</v>
      </c>
      <c r="AJ10" s="5">
        <v>0</v>
      </c>
      <c r="AK10" s="45">
        <v>0</v>
      </c>
      <c r="AL10" s="20">
        <v>0</v>
      </c>
    </row>
    <row r="11" spans="2:38" ht="13.5">
      <c r="B11" s="16" t="s">
        <v>8</v>
      </c>
      <c r="C11" s="3">
        <v>30650</v>
      </c>
      <c r="D11" s="3">
        <v>10514</v>
      </c>
      <c r="E11" s="18">
        <v>34.30342577487765</v>
      </c>
      <c r="F11" s="9">
        <v>3168</v>
      </c>
      <c r="G11" s="35">
        <v>30.131253566673006</v>
      </c>
      <c r="H11" s="50">
        <v>83</v>
      </c>
      <c r="I11" s="38">
        <v>2.619949494949495</v>
      </c>
      <c r="J11" s="27">
        <v>73</v>
      </c>
      <c r="K11" s="35">
        <v>87.95180722891565</v>
      </c>
      <c r="L11" s="50">
        <v>38</v>
      </c>
      <c r="M11" s="54">
        <v>2</v>
      </c>
      <c r="N11" s="54">
        <v>1</v>
      </c>
      <c r="O11" s="54">
        <v>32</v>
      </c>
      <c r="P11" s="54">
        <v>0</v>
      </c>
      <c r="Q11" s="52">
        <v>10</v>
      </c>
      <c r="R11" s="5">
        <v>690</v>
      </c>
      <c r="S11" s="45">
        <v>21.78030303030303</v>
      </c>
      <c r="T11" s="20">
        <v>63.131313131313135</v>
      </c>
      <c r="U11" s="3">
        <v>0</v>
      </c>
      <c r="V11" s="3">
        <v>0</v>
      </c>
      <c r="W11" s="18">
        <v>0</v>
      </c>
      <c r="X11" s="9">
        <v>0</v>
      </c>
      <c r="Y11" s="47">
        <v>0</v>
      </c>
      <c r="Z11" s="5">
        <v>0</v>
      </c>
      <c r="AA11" s="38">
        <v>0</v>
      </c>
      <c r="AB11" s="33">
        <v>0</v>
      </c>
      <c r="AC11" s="35">
        <v>0</v>
      </c>
      <c r="AD11" s="50">
        <v>0</v>
      </c>
      <c r="AE11" s="54">
        <v>0</v>
      </c>
      <c r="AF11" s="54">
        <v>0</v>
      </c>
      <c r="AG11" s="54">
        <v>0</v>
      </c>
      <c r="AH11" s="54">
        <v>0</v>
      </c>
      <c r="AI11" s="52">
        <v>0</v>
      </c>
      <c r="AJ11" s="5">
        <v>0</v>
      </c>
      <c r="AK11" s="45">
        <v>0</v>
      </c>
      <c r="AL11" s="20">
        <v>0</v>
      </c>
    </row>
    <row r="12" spans="2:38" ht="13.5">
      <c r="B12" s="16" t="s">
        <v>9</v>
      </c>
      <c r="C12" s="3">
        <v>25755</v>
      </c>
      <c r="D12" s="3">
        <v>7605</v>
      </c>
      <c r="E12" s="18">
        <v>29.52824694234129</v>
      </c>
      <c r="F12" s="9">
        <v>2855</v>
      </c>
      <c r="G12" s="35">
        <v>37.54109138724523</v>
      </c>
      <c r="H12" s="50">
        <v>61</v>
      </c>
      <c r="I12" s="38">
        <v>2.136602451838879</v>
      </c>
      <c r="J12" s="27">
        <v>53</v>
      </c>
      <c r="K12" s="35">
        <v>86.88524590163934</v>
      </c>
      <c r="L12" s="50">
        <v>19</v>
      </c>
      <c r="M12" s="54">
        <v>1</v>
      </c>
      <c r="N12" s="54">
        <v>0</v>
      </c>
      <c r="O12" s="54">
        <v>33</v>
      </c>
      <c r="P12" s="54">
        <v>3</v>
      </c>
      <c r="Q12" s="52">
        <v>5</v>
      </c>
      <c r="R12" s="5">
        <v>238</v>
      </c>
      <c r="S12" s="45">
        <v>8.336252189141856</v>
      </c>
      <c r="T12" s="20">
        <v>35.02626970227671</v>
      </c>
      <c r="U12" s="3">
        <v>0</v>
      </c>
      <c r="V12" s="3">
        <v>0</v>
      </c>
      <c r="W12" s="18">
        <v>0</v>
      </c>
      <c r="X12" s="9">
        <v>0</v>
      </c>
      <c r="Y12" s="47">
        <v>0</v>
      </c>
      <c r="Z12" s="5">
        <v>0</v>
      </c>
      <c r="AA12" s="38">
        <v>0</v>
      </c>
      <c r="AB12" s="33">
        <v>0</v>
      </c>
      <c r="AC12" s="35">
        <v>0</v>
      </c>
      <c r="AD12" s="50">
        <v>0</v>
      </c>
      <c r="AE12" s="54">
        <v>0</v>
      </c>
      <c r="AF12" s="54">
        <v>0</v>
      </c>
      <c r="AG12" s="54">
        <v>0</v>
      </c>
      <c r="AH12" s="54">
        <v>0</v>
      </c>
      <c r="AI12" s="52">
        <v>0</v>
      </c>
      <c r="AJ12" s="5">
        <v>0</v>
      </c>
      <c r="AK12" s="45">
        <v>0</v>
      </c>
      <c r="AL12" s="20">
        <v>0</v>
      </c>
    </row>
    <row r="13" spans="2:38" ht="13.5">
      <c r="B13" s="16" t="s">
        <v>125</v>
      </c>
      <c r="C13" s="3">
        <v>22157</v>
      </c>
      <c r="D13" s="3">
        <v>10407</v>
      </c>
      <c r="E13" s="18">
        <v>46.969355057092564</v>
      </c>
      <c r="F13" s="9">
        <v>1377</v>
      </c>
      <c r="G13" s="35">
        <v>13.23147881233785</v>
      </c>
      <c r="H13" s="50">
        <v>13</v>
      </c>
      <c r="I13" s="38">
        <v>0.944081336238199</v>
      </c>
      <c r="J13" s="26">
        <v>11</v>
      </c>
      <c r="K13" s="56">
        <v>84.61538461538461</v>
      </c>
      <c r="L13" s="50">
        <v>1</v>
      </c>
      <c r="M13" s="54">
        <v>0</v>
      </c>
      <c r="N13" s="54">
        <v>0</v>
      </c>
      <c r="O13" s="54">
        <v>10</v>
      </c>
      <c r="P13" s="54">
        <v>2</v>
      </c>
      <c r="Q13" s="52">
        <v>0</v>
      </c>
      <c r="R13" s="5">
        <v>197</v>
      </c>
      <c r="S13" s="45">
        <v>14.306463326071169</v>
      </c>
      <c r="T13" s="20">
        <v>0</v>
      </c>
      <c r="U13" s="3">
        <v>0</v>
      </c>
      <c r="V13" s="3">
        <v>0</v>
      </c>
      <c r="W13" s="18">
        <v>0</v>
      </c>
      <c r="X13" s="9">
        <v>0</v>
      </c>
      <c r="Y13" s="47">
        <v>0</v>
      </c>
      <c r="Z13" s="5">
        <v>0</v>
      </c>
      <c r="AA13" s="38">
        <v>0</v>
      </c>
      <c r="AB13" s="33">
        <v>0</v>
      </c>
      <c r="AC13" s="35">
        <v>0</v>
      </c>
      <c r="AD13" s="50">
        <v>0</v>
      </c>
      <c r="AE13" s="54">
        <v>0</v>
      </c>
      <c r="AF13" s="54">
        <v>0</v>
      </c>
      <c r="AG13" s="54">
        <v>0</v>
      </c>
      <c r="AH13" s="54">
        <v>0</v>
      </c>
      <c r="AI13" s="52">
        <v>0</v>
      </c>
      <c r="AJ13" s="5">
        <v>0</v>
      </c>
      <c r="AK13" s="45">
        <v>0</v>
      </c>
      <c r="AL13" s="20">
        <v>0</v>
      </c>
    </row>
    <row r="14" spans="2:38" ht="13.5">
      <c r="B14" s="16" t="s">
        <v>10</v>
      </c>
      <c r="C14" s="3">
        <v>12924</v>
      </c>
      <c r="D14" s="3">
        <v>5979</v>
      </c>
      <c r="E14" s="18">
        <v>46.262766945218196</v>
      </c>
      <c r="F14" s="9">
        <v>1233</v>
      </c>
      <c r="G14" s="35">
        <v>20.622177621675867</v>
      </c>
      <c r="H14" s="50">
        <v>4</v>
      </c>
      <c r="I14" s="38">
        <v>0.32441200324412006</v>
      </c>
      <c r="J14" s="27">
        <v>3</v>
      </c>
      <c r="K14" s="35">
        <v>75</v>
      </c>
      <c r="L14" s="50">
        <v>1</v>
      </c>
      <c r="M14" s="54">
        <v>1</v>
      </c>
      <c r="N14" s="54">
        <v>0</v>
      </c>
      <c r="O14" s="54">
        <v>1</v>
      </c>
      <c r="P14" s="54">
        <v>1</v>
      </c>
      <c r="Q14" s="52">
        <v>0</v>
      </c>
      <c r="R14" s="5">
        <v>184</v>
      </c>
      <c r="S14" s="45">
        <v>14.922952149229522</v>
      </c>
      <c r="T14" s="20">
        <v>81.10300081103001</v>
      </c>
      <c r="U14" s="3">
        <v>0</v>
      </c>
      <c r="V14" s="3">
        <v>0</v>
      </c>
      <c r="W14" s="18">
        <v>0</v>
      </c>
      <c r="X14" s="9">
        <v>0</v>
      </c>
      <c r="Y14" s="47">
        <v>0</v>
      </c>
      <c r="Z14" s="5">
        <v>0</v>
      </c>
      <c r="AA14" s="38">
        <v>0</v>
      </c>
      <c r="AB14" s="33">
        <v>0</v>
      </c>
      <c r="AC14" s="35">
        <v>0</v>
      </c>
      <c r="AD14" s="50">
        <v>0</v>
      </c>
      <c r="AE14" s="54">
        <v>0</v>
      </c>
      <c r="AF14" s="54">
        <v>0</v>
      </c>
      <c r="AG14" s="54">
        <v>0</v>
      </c>
      <c r="AH14" s="54">
        <v>0</v>
      </c>
      <c r="AI14" s="52">
        <v>0</v>
      </c>
      <c r="AJ14" s="5">
        <v>0</v>
      </c>
      <c r="AK14" s="45">
        <v>0</v>
      </c>
      <c r="AL14" s="20">
        <v>0</v>
      </c>
    </row>
    <row r="15" spans="2:38" ht="13.5">
      <c r="B15" s="16" t="s">
        <v>11</v>
      </c>
      <c r="C15" s="3">
        <v>19425</v>
      </c>
      <c r="D15" s="3">
        <v>13790</v>
      </c>
      <c r="E15" s="18">
        <v>70.990990990991</v>
      </c>
      <c r="F15" s="9">
        <v>1367</v>
      </c>
      <c r="G15" s="35">
        <v>9.912980420594634</v>
      </c>
      <c r="H15" s="50">
        <v>28</v>
      </c>
      <c r="I15" s="38">
        <v>2.04828090709583</v>
      </c>
      <c r="J15" s="27">
        <v>23</v>
      </c>
      <c r="K15" s="35">
        <v>82.14285714285714</v>
      </c>
      <c r="L15" s="50">
        <v>9</v>
      </c>
      <c r="M15" s="54">
        <v>2</v>
      </c>
      <c r="N15" s="54">
        <v>0</v>
      </c>
      <c r="O15" s="54">
        <v>12</v>
      </c>
      <c r="P15" s="54">
        <v>5</v>
      </c>
      <c r="Q15" s="52">
        <v>0</v>
      </c>
      <c r="R15" s="5">
        <v>246</v>
      </c>
      <c r="S15" s="45">
        <v>17.99561082662765</v>
      </c>
      <c r="T15" s="20">
        <v>146.3057790782736</v>
      </c>
      <c r="U15" s="3">
        <v>0</v>
      </c>
      <c r="V15" s="3">
        <v>0</v>
      </c>
      <c r="W15" s="18">
        <v>0</v>
      </c>
      <c r="X15" s="9">
        <v>0</v>
      </c>
      <c r="Y15" s="47">
        <v>0</v>
      </c>
      <c r="Z15" s="5">
        <v>0</v>
      </c>
      <c r="AA15" s="38">
        <v>0</v>
      </c>
      <c r="AB15" s="33">
        <v>0</v>
      </c>
      <c r="AC15" s="35">
        <v>0</v>
      </c>
      <c r="AD15" s="50">
        <v>0</v>
      </c>
      <c r="AE15" s="54">
        <v>0</v>
      </c>
      <c r="AF15" s="54">
        <v>0</v>
      </c>
      <c r="AG15" s="54">
        <v>0</v>
      </c>
      <c r="AH15" s="54">
        <v>0</v>
      </c>
      <c r="AI15" s="52">
        <v>0</v>
      </c>
      <c r="AJ15" s="5">
        <v>0</v>
      </c>
      <c r="AK15" s="45">
        <v>0</v>
      </c>
      <c r="AL15" s="20">
        <v>0</v>
      </c>
    </row>
    <row r="16" spans="2:38" ht="13.5">
      <c r="B16" s="16" t="s">
        <v>12</v>
      </c>
      <c r="C16" s="3">
        <v>8883</v>
      </c>
      <c r="D16" s="3">
        <v>4124</v>
      </c>
      <c r="E16" s="18">
        <v>46.425757064054935</v>
      </c>
      <c r="F16" s="9">
        <v>901</v>
      </c>
      <c r="G16" s="35">
        <v>21.847720659553833</v>
      </c>
      <c r="H16" s="50">
        <v>5</v>
      </c>
      <c r="I16" s="38">
        <v>0.5549389567147613</v>
      </c>
      <c r="J16" s="27">
        <v>5</v>
      </c>
      <c r="K16" s="35">
        <v>100</v>
      </c>
      <c r="L16" s="50">
        <v>3</v>
      </c>
      <c r="M16" s="54">
        <v>0</v>
      </c>
      <c r="N16" s="54">
        <v>0</v>
      </c>
      <c r="O16" s="54">
        <v>2</v>
      </c>
      <c r="P16" s="54">
        <v>0</v>
      </c>
      <c r="Q16" s="52">
        <v>0</v>
      </c>
      <c r="R16" s="5">
        <v>83</v>
      </c>
      <c r="S16" s="45">
        <v>9.211986681465039</v>
      </c>
      <c r="T16" s="20">
        <v>0</v>
      </c>
      <c r="U16" s="3">
        <v>0</v>
      </c>
      <c r="V16" s="3">
        <v>0</v>
      </c>
      <c r="W16" s="18">
        <v>0</v>
      </c>
      <c r="X16" s="9">
        <v>0</v>
      </c>
      <c r="Y16" s="47">
        <v>0</v>
      </c>
      <c r="Z16" s="5">
        <v>0</v>
      </c>
      <c r="AA16" s="38">
        <v>0</v>
      </c>
      <c r="AB16" s="33">
        <v>0</v>
      </c>
      <c r="AC16" s="35">
        <v>0</v>
      </c>
      <c r="AD16" s="50">
        <v>0</v>
      </c>
      <c r="AE16" s="54">
        <v>0</v>
      </c>
      <c r="AF16" s="54">
        <v>0</v>
      </c>
      <c r="AG16" s="54">
        <v>0</v>
      </c>
      <c r="AH16" s="54">
        <v>0</v>
      </c>
      <c r="AI16" s="52">
        <v>0</v>
      </c>
      <c r="AJ16" s="5">
        <v>0</v>
      </c>
      <c r="AK16" s="45">
        <v>0</v>
      </c>
      <c r="AL16" s="20">
        <v>0</v>
      </c>
    </row>
    <row r="17" spans="2:38" ht="13.5">
      <c r="B17" s="16" t="s">
        <v>13</v>
      </c>
      <c r="C17" s="3">
        <v>9376</v>
      </c>
      <c r="D17" s="3">
        <v>9307</v>
      </c>
      <c r="E17" s="18">
        <v>99.26407849829351</v>
      </c>
      <c r="F17" s="9">
        <v>329</v>
      </c>
      <c r="G17" s="35">
        <v>3.534973675727947</v>
      </c>
      <c r="H17" s="50">
        <v>16</v>
      </c>
      <c r="I17" s="38">
        <v>4.86322188449848</v>
      </c>
      <c r="J17" s="27">
        <v>12</v>
      </c>
      <c r="K17" s="35">
        <v>75</v>
      </c>
      <c r="L17" s="50">
        <v>4</v>
      </c>
      <c r="M17" s="54">
        <v>2</v>
      </c>
      <c r="N17" s="54">
        <v>0</v>
      </c>
      <c r="O17" s="54">
        <v>6</v>
      </c>
      <c r="P17" s="54">
        <v>4</v>
      </c>
      <c r="Q17" s="52">
        <v>0</v>
      </c>
      <c r="R17" s="5">
        <v>15</v>
      </c>
      <c r="S17" s="45">
        <v>4.5592705167173255</v>
      </c>
      <c r="T17" s="20">
        <v>607.90273556231</v>
      </c>
      <c r="U17" s="3">
        <v>0</v>
      </c>
      <c r="V17" s="3">
        <v>0</v>
      </c>
      <c r="W17" s="18">
        <v>0</v>
      </c>
      <c r="X17" s="9">
        <v>0</v>
      </c>
      <c r="Y17" s="47">
        <v>0</v>
      </c>
      <c r="Z17" s="5">
        <v>0</v>
      </c>
      <c r="AA17" s="38">
        <v>0</v>
      </c>
      <c r="AB17" s="33">
        <v>0</v>
      </c>
      <c r="AC17" s="35">
        <v>0</v>
      </c>
      <c r="AD17" s="50">
        <v>0</v>
      </c>
      <c r="AE17" s="54">
        <v>0</v>
      </c>
      <c r="AF17" s="54">
        <v>0</v>
      </c>
      <c r="AG17" s="54">
        <v>0</v>
      </c>
      <c r="AH17" s="54">
        <v>0</v>
      </c>
      <c r="AI17" s="52">
        <v>0</v>
      </c>
      <c r="AJ17" s="5">
        <v>0</v>
      </c>
      <c r="AK17" s="45">
        <v>0</v>
      </c>
      <c r="AL17" s="20">
        <v>0</v>
      </c>
    </row>
    <row r="18" spans="2:38" ht="13.5">
      <c r="B18" s="16" t="s">
        <v>14</v>
      </c>
      <c r="C18" s="3">
        <v>10678</v>
      </c>
      <c r="D18" s="3">
        <v>6728</v>
      </c>
      <c r="E18" s="18">
        <v>63.00805394268589</v>
      </c>
      <c r="F18" s="9">
        <v>1961</v>
      </c>
      <c r="G18" s="35">
        <v>29.14684898929845</v>
      </c>
      <c r="H18" s="50">
        <v>28</v>
      </c>
      <c r="I18" s="38">
        <v>1.4278429372768995</v>
      </c>
      <c r="J18" s="27">
        <v>26</v>
      </c>
      <c r="K18" s="35">
        <v>92.85714285714286</v>
      </c>
      <c r="L18" s="50">
        <v>5</v>
      </c>
      <c r="M18" s="54">
        <v>1</v>
      </c>
      <c r="N18" s="54">
        <v>0</v>
      </c>
      <c r="O18" s="54">
        <v>20</v>
      </c>
      <c r="P18" s="54">
        <v>1</v>
      </c>
      <c r="Q18" s="52">
        <v>1</v>
      </c>
      <c r="R18" s="5">
        <v>376</v>
      </c>
      <c r="S18" s="45">
        <v>19.17389087200408</v>
      </c>
      <c r="T18" s="20">
        <v>50.99439061703213</v>
      </c>
      <c r="U18" s="3">
        <v>0</v>
      </c>
      <c r="V18" s="3">
        <v>0</v>
      </c>
      <c r="W18" s="18">
        <v>0</v>
      </c>
      <c r="X18" s="9">
        <v>0</v>
      </c>
      <c r="Y18" s="47">
        <v>0</v>
      </c>
      <c r="Z18" s="5">
        <v>0</v>
      </c>
      <c r="AA18" s="38">
        <v>0</v>
      </c>
      <c r="AB18" s="33">
        <v>0</v>
      </c>
      <c r="AC18" s="35">
        <v>0</v>
      </c>
      <c r="AD18" s="50">
        <v>0</v>
      </c>
      <c r="AE18" s="54">
        <v>0</v>
      </c>
      <c r="AF18" s="54">
        <v>0</v>
      </c>
      <c r="AG18" s="54">
        <v>0</v>
      </c>
      <c r="AH18" s="54">
        <v>0</v>
      </c>
      <c r="AI18" s="52">
        <v>0</v>
      </c>
      <c r="AJ18" s="5">
        <v>0</v>
      </c>
      <c r="AK18" s="45">
        <v>0</v>
      </c>
      <c r="AL18" s="20">
        <v>0</v>
      </c>
    </row>
    <row r="19" spans="2:38" ht="13.5">
      <c r="B19" s="16" t="s">
        <v>15</v>
      </c>
      <c r="C19" s="3">
        <v>4120</v>
      </c>
      <c r="D19" s="3">
        <v>2308</v>
      </c>
      <c r="E19" s="18">
        <v>56.01941747572815</v>
      </c>
      <c r="F19" s="9">
        <v>421</v>
      </c>
      <c r="G19" s="35">
        <v>18.240901213171576</v>
      </c>
      <c r="H19" s="50">
        <v>32</v>
      </c>
      <c r="I19" s="38">
        <v>7.600950118764846</v>
      </c>
      <c r="J19" s="27">
        <v>20</v>
      </c>
      <c r="K19" s="35">
        <v>62.5</v>
      </c>
      <c r="L19" s="50">
        <v>7</v>
      </c>
      <c r="M19" s="54">
        <v>0</v>
      </c>
      <c r="N19" s="54">
        <v>0</v>
      </c>
      <c r="O19" s="54">
        <v>13</v>
      </c>
      <c r="P19" s="54">
        <v>0</v>
      </c>
      <c r="Q19" s="52">
        <v>12</v>
      </c>
      <c r="R19" s="5">
        <v>32</v>
      </c>
      <c r="S19" s="45">
        <v>7.600950118764846</v>
      </c>
      <c r="T19" s="20">
        <v>0</v>
      </c>
      <c r="U19" s="3">
        <v>0</v>
      </c>
      <c r="V19" s="3">
        <v>0</v>
      </c>
      <c r="W19" s="18">
        <v>0</v>
      </c>
      <c r="X19" s="9">
        <v>0</v>
      </c>
      <c r="Y19" s="47">
        <v>0</v>
      </c>
      <c r="Z19" s="5">
        <v>0</v>
      </c>
      <c r="AA19" s="38">
        <v>0</v>
      </c>
      <c r="AB19" s="33">
        <v>0</v>
      </c>
      <c r="AC19" s="35">
        <v>0</v>
      </c>
      <c r="AD19" s="50">
        <v>0</v>
      </c>
      <c r="AE19" s="54">
        <v>0</v>
      </c>
      <c r="AF19" s="54">
        <v>0</v>
      </c>
      <c r="AG19" s="54">
        <v>0</v>
      </c>
      <c r="AH19" s="54">
        <v>0</v>
      </c>
      <c r="AI19" s="52">
        <v>0</v>
      </c>
      <c r="AJ19" s="5">
        <v>0</v>
      </c>
      <c r="AK19" s="45">
        <v>0</v>
      </c>
      <c r="AL19" s="20">
        <v>0</v>
      </c>
    </row>
    <row r="20" spans="2:38" ht="13.5">
      <c r="B20" s="16" t="s">
        <v>16</v>
      </c>
      <c r="C20" s="3">
        <v>2872</v>
      </c>
      <c r="D20" s="3">
        <v>1072</v>
      </c>
      <c r="E20" s="18">
        <v>37.32590529247911</v>
      </c>
      <c r="F20" s="9">
        <v>336</v>
      </c>
      <c r="G20" s="35">
        <v>31.343283582089555</v>
      </c>
      <c r="H20" s="50">
        <v>8</v>
      </c>
      <c r="I20" s="38">
        <v>2.380952380952381</v>
      </c>
      <c r="J20" s="27">
        <v>5</v>
      </c>
      <c r="K20" s="35">
        <v>62.5</v>
      </c>
      <c r="L20" s="50">
        <v>0</v>
      </c>
      <c r="M20" s="54">
        <v>0</v>
      </c>
      <c r="N20" s="54">
        <v>0</v>
      </c>
      <c r="O20" s="54">
        <v>5</v>
      </c>
      <c r="P20" s="54">
        <v>0</v>
      </c>
      <c r="Q20" s="52">
        <v>3</v>
      </c>
      <c r="R20" s="5">
        <v>44</v>
      </c>
      <c r="S20" s="45">
        <v>13.095238095238097</v>
      </c>
      <c r="T20" s="20">
        <v>0</v>
      </c>
      <c r="U20" s="3">
        <v>2872</v>
      </c>
      <c r="V20" s="3">
        <v>0</v>
      </c>
      <c r="W20" s="18">
        <v>0</v>
      </c>
      <c r="X20" s="9">
        <v>0</v>
      </c>
      <c r="Y20" s="47">
        <v>0</v>
      </c>
      <c r="Z20" s="5">
        <v>0</v>
      </c>
      <c r="AA20" s="38">
        <v>0</v>
      </c>
      <c r="AB20" s="33">
        <v>0</v>
      </c>
      <c r="AC20" s="35">
        <v>0</v>
      </c>
      <c r="AD20" s="50">
        <v>0</v>
      </c>
      <c r="AE20" s="54">
        <v>0</v>
      </c>
      <c r="AF20" s="54">
        <v>0</v>
      </c>
      <c r="AG20" s="54">
        <v>0</v>
      </c>
      <c r="AH20" s="54">
        <v>0</v>
      </c>
      <c r="AI20" s="52">
        <v>0</v>
      </c>
      <c r="AJ20" s="5">
        <v>0</v>
      </c>
      <c r="AK20" s="45">
        <v>0</v>
      </c>
      <c r="AL20" s="20">
        <v>0</v>
      </c>
    </row>
    <row r="21" spans="2:38" ht="13.5">
      <c r="B21" s="16" t="s">
        <v>17</v>
      </c>
      <c r="C21" s="3">
        <v>2461</v>
      </c>
      <c r="D21" s="3">
        <v>1560</v>
      </c>
      <c r="E21" s="18">
        <v>63.388866314506295</v>
      </c>
      <c r="F21" s="9">
        <v>277</v>
      </c>
      <c r="G21" s="35">
        <v>17.756410256410255</v>
      </c>
      <c r="H21" s="50">
        <v>7</v>
      </c>
      <c r="I21" s="38">
        <v>2.527075812274368</v>
      </c>
      <c r="J21" s="27">
        <v>6</v>
      </c>
      <c r="K21" s="35">
        <v>85.71428571428571</v>
      </c>
      <c r="L21" s="50">
        <v>2</v>
      </c>
      <c r="M21" s="54">
        <v>0</v>
      </c>
      <c r="N21" s="54">
        <v>0</v>
      </c>
      <c r="O21" s="54">
        <v>4</v>
      </c>
      <c r="P21" s="54">
        <v>0</v>
      </c>
      <c r="Q21" s="52">
        <v>1</v>
      </c>
      <c r="R21" s="5">
        <v>45</v>
      </c>
      <c r="S21" s="45">
        <v>16.24548736462094</v>
      </c>
      <c r="T21" s="20">
        <v>0</v>
      </c>
      <c r="U21" s="3">
        <v>0</v>
      </c>
      <c r="V21" s="3">
        <v>0</v>
      </c>
      <c r="W21" s="18">
        <v>0</v>
      </c>
      <c r="X21" s="9">
        <v>0</v>
      </c>
      <c r="Y21" s="47">
        <v>0</v>
      </c>
      <c r="Z21" s="5">
        <v>0</v>
      </c>
      <c r="AA21" s="38">
        <v>0</v>
      </c>
      <c r="AB21" s="33">
        <v>0</v>
      </c>
      <c r="AC21" s="35">
        <v>0</v>
      </c>
      <c r="AD21" s="50">
        <v>0</v>
      </c>
      <c r="AE21" s="54">
        <v>0</v>
      </c>
      <c r="AF21" s="54">
        <v>0</v>
      </c>
      <c r="AG21" s="54">
        <v>0</v>
      </c>
      <c r="AH21" s="54">
        <v>0</v>
      </c>
      <c r="AI21" s="52">
        <v>0</v>
      </c>
      <c r="AJ21" s="5">
        <v>0</v>
      </c>
      <c r="AK21" s="45">
        <v>0</v>
      </c>
      <c r="AL21" s="20">
        <v>0</v>
      </c>
    </row>
    <row r="22" spans="2:38" ht="13.5">
      <c r="B22" s="16" t="s">
        <v>18</v>
      </c>
      <c r="C22" s="3">
        <v>5357</v>
      </c>
      <c r="D22" s="3">
        <v>1639</v>
      </c>
      <c r="E22" s="18">
        <v>30.59548254620123</v>
      </c>
      <c r="F22" s="9">
        <v>792</v>
      </c>
      <c r="G22" s="35">
        <v>48.322147651006716</v>
      </c>
      <c r="H22" s="50">
        <v>22</v>
      </c>
      <c r="I22" s="38">
        <v>2.7777777777777777</v>
      </c>
      <c r="J22" s="27">
        <v>20</v>
      </c>
      <c r="K22" s="35">
        <v>90.9090909090909</v>
      </c>
      <c r="L22" s="50">
        <v>4</v>
      </c>
      <c r="M22" s="54">
        <v>1</v>
      </c>
      <c r="N22" s="54">
        <v>0</v>
      </c>
      <c r="O22" s="54">
        <v>15</v>
      </c>
      <c r="P22" s="54">
        <v>0</v>
      </c>
      <c r="Q22" s="52">
        <v>2</v>
      </c>
      <c r="R22" s="5">
        <v>109</v>
      </c>
      <c r="S22" s="45">
        <v>13.762626262626263</v>
      </c>
      <c r="T22" s="20">
        <v>126.26262626262627</v>
      </c>
      <c r="U22" s="3">
        <v>0</v>
      </c>
      <c r="V22" s="3">
        <v>0</v>
      </c>
      <c r="W22" s="18">
        <v>0</v>
      </c>
      <c r="X22" s="9">
        <v>0</v>
      </c>
      <c r="Y22" s="47">
        <v>0</v>
      </c>
      <c r="Z22" s="5">
        <v>0</v>
      </c>
      <c r="AA22" s="38">
        <v>0</v>
      </c>
      <c r="AB22" s="33">
        <v>0</v>
      </c>
      <c r="AC22" s="35">
        <v>0</v>
      </c>
      <c r="AD22" s="50">
        <v>0</v>
      </c>
      <c r="AE22" s="54">
        <v>0</v>
      </c>
      <c r="AF22" s="54">
        <v>0</v>
      </c>
      <c r="AG22" s="54">
        <v>0</v>
      </c>
      <c r="AH22" s="54">
        <v>0</v>
      </c>
      <c r="AI22" s="52">
        <v>0</v>
      </c>
      <c r="AJ22" s="5">
        <v>0</v>
      </c>
      <c r="AK22" s="45">
        <v>0</v>
      </c>
      <c r="AL22" s="20">
        <v>0</v>
      </c>
    </row>
    <row r="23" spans="2:38" ht="13.5">
      <c r="B23" s="16" t="s">
        <v>19</v>
      </c>
      <c r="C23" s="3">
        <v>8555</v>
      </c>
      <c r="D23" s="3">
        <v>4541</v>
      </c>
      <c r="E23" s="18">
        <v>53.08007013442432</v>
      </c>
      <c r="F23" s="9">
        <v>669</v>
      </c>
      <c r="G23" s="35">
        <v>14.732437789033254</v>
      </c>
      <c r="H23" s="50">
        <v>5</v>
      </c>
      <c r="I23" s="38">
        <v>0.7473841554559043</v>
      </c>
      <c r="J23" s="27">
        <v>5</v>
      </c>
      <c r="K23" s="35">
        <v>100</v>
      </c>
      <c r="L23" s="50">
        <v>1</v>
      </c>
      <c r="M23" s="54">
        <v>0</v>
      </c>
      <c r="N23" s="54">
        <v>0</v>
      </c>
      <c r="O23" s="54">
        <v>4</v>
      </c>
      <c r="P23" s="54">
        <v>0</v>
      </c>
      <c r="Q23" s="52">
        <v>0</v>
      </c>
      <c r="R23" s="5">
        <v>92</v>
      </c>
      <c r="S23" s="45">
        <v>13.75186846038864</v>
      </c>
      <c r="T23" s="20">
        <v>0</v>
      </c>
      <c r="U23" s="3">
        <v>0</v>
      </c>
      <c r="V23" s="3">
        <v>0</v>
      </c>
      <c r="W23" s="18">
        <v>0</v>
      </c>
      <c r="X23" s="9">
        <v>0</v>
      </c>
      <c r="Y23" s="47">
        <v>0</v>
      </c>
      <c r="Z23" s="5">
        <v>0</v>
      </c>
      <c r="AA23" s="38">
        <v>0</v>
      </c>
      <c r="AB23" s="33">
        <v>0</v>
      </c>
      <c r="AC23" s="35">
        <v>0</v>
      </c>
      <c r="AD23" s="50">
        <v>0</v>
      </c>
      <c r="AE23" s="54">
        <v>0</v>
      </c>
      <c r="AF23" s="54">
        <v>0</v>
      </c>
      <c r="AG23" s="54">
        <v>0</v>
      </c>
      <c r="AH23" s="54">
        <v>0</v>
      </c>
      <c r="AI23" s="52">
        <v>0</v>
      </c>
      <c r="AJ23" s="5">
        <v>0</v>
      </c>
      <c r="AK23" s="45">
        <v>0</v>
      </c>
      <c r="AL23" s="20">
        <v>0</v>
      </c>
    </row>
    <row r="24" spans="2:38" ht="13.5">
      <c r="B24" s="16" t="s">
        <v>20</v>
      </c>
      <c r="C24" s="3">
        <v>1963</v>
      </c>
      <c r="D24" s="3">
        <v>1268</v>
      </c>
      <c r="E24" s="18">
        <v>64.59500764136526</v>
      </c>
      <c r="F24" s="9">
        <v>121</v>
      </c>
      <c r="G24" s="35">
        <v>9.542586750788644</v>
      </c>
      <c r="H24" s="50">
        <v>5</v>
      </c>
      <c r="I24" s="38">
        <v>4.132231404958678</v>
      </c>
      <c r="J24" s="27">
        <v>4</v>
      </c>
      <c r="K24" s="35">
        <v>80</v>
      </c>
      <c r="L24" s="50">
        <v>2</v>
      </c>
      <c r="M24" s="54">
        <v>0</v>
      </c>
      <c r="N24" s="54">
        <v>0</v>
      </c>
      <c r="O24" s="54">
        <v>2</v>
      </c>
      <c r="P24" s="54">
        <v>1</v>
      </c>
      <c r="Q24" s="52">
        <v>0</v>
      </c>
      <c r="R24" s="5">
        <v>24</v>
      </c>
      <c r="S24" s="45">
        <v>19.834710743801654</v>
      </c>
      <c r="T24" s="20">
        <v>0</v>
      </c>
      <c r="U24" s="3">
        <v>0</v>
      </c>
      <c r="V24" s="3">
        <v>0</v>
      </c>
      <c r="W24" s="18">
        <v>0</v>
      </c>
      <c r="X24" s="9">
        <v>0</v>
      </c>
      <c r="Y24" s="47">
        <v>0</v>
      </c>
      <c r="Z24" s="5">
        <v>0</v>
      </c>
      <c r="AA24" s="38">
        <v>0</v>
      </c>
      <c r="AB24" s="33">
        <v>0</v>
      </c>
      <c r="AC24" s="35">
        <v>0</v>
      </c>
      <c r="AD24" s="50">
        <v>0</v>
      </c>
      <c r="AE24" s="54">
        <v>0</v>
      </c>
      <c r="AF24" s="54">
        <v>0</v>
      </c>
      <c r="AG24" s="54">
        <v>0</v>
      </c>
      <c r="AH24" s="54">
        <v>0</v>
      </c>
      <c r="AI24" s="52">
        <v>0</v>
      </c>
      <c r="AJ24" s="5">
        <v>0</v>
      </c>
      <c r="AK24" s="45">
        <v>0</v>
      </c>
      <c r="AL24" s="20">
        <v>0</v>
      </c>
    </row>
    <row r="25" spans="2:38" ht="13.5">
      <c r="B25" s="16" t="s">
        <v>21</v>
      </c>
      <c r="C25" s="3">
        <v>2915</v>
      </c>
      <c r="D25" s="3">
        <v>1554</v>
      </c>
      <c r="E25" s="18">
        <v>53.31046312178388</v>
      </c>
      <c r="F25" s="9">
        <v>349</v>
      </c>
      <c r="G25" s="35">
        <v>22.45817245817246</v>
      </c>
      <c r="H25" s="50">
        <v>4</v>
      </c>
      <c r="I25" s="38">
        <v>1.146131805157593</v>
      </c>
      <c r="J25" s="27">
        <v>4</v>
      </c>
      <c r="K25" s="35">
        <v>100</v>
      </c>
      <c r="L25" s="50">
        <v>0</v>
      </c>
      <c r="M25" s="54">
        <v>0</v>
      </c>
      <c r="N25" s="54">
        <v>0</v>
      </c>
      <c r="O25" s="54">
        <v>4</v>
      </c>
      <c r="P25" s="54">
        <v>0</v>
      </c>
      <c r="Q25" s="52">
        <v>0</v>
      </c>
      <c r="R25" s="5">
        <v>46</v>
      </c>
      <c r="S25" s="45">
        <v>13.18051575931232</v>
      </c>
      <c r="T25" s="20">
        <v>0</v>
      </c>
      <c r="U25" s="3">
        <v>0</v>
      </c>
      <c r="V25" s="3">
        <v>0</v>
      </c>
      <c r="W25" s="18">
        <v>0</v>
      </c>
      <c r="X25" s="9">
        <v>0</v>
      </c>
      <c r="Y25" s="47">
        <v>0</v>
      </c>
      <c r="Z25" s="5">
        <v>0</v>
      </c>
      <c r="AA25" s="38">
        <v>0</v>
      </c>
      <c r="AB25" s="33">
        <v>0</v>
      </c>
      <c r="AC25" s="35">
        <v>0</v>
      </c>
      <c r="AD25" s="50">
        <v>0</v>
      </c>
      <c r="AE25" s="54">
        <v>0</v>
      </c>
      <c r="AF25" s="54">
        <v>0</v>
      </c>
      <c r="AG25" s="54">
        <v>0</v>
      </c>
      <c r="AH25" s="54">
        <v>0</v>
      </c>
      <c r="AI25" s="52">
        <v>0</v>
      </c>
      <c r="AJ25" s="5">
        <v>0</v>
      </c>
      <c r="AK25" s="45">
        <v>0</v>
      </c>
      <c r="AL25" s="20">
        <v>0</v>
      </c>
    </row>
    <row r="26" spans="2:38" ht="13.5">
      <c r="B26" s="16" t="s">
        <v>22</v>
      </c>
      <c r="C26" s="3">
        <v>2256</v>
      </c>
      <c r="D26" s="3">
        <v>713</v>
      </c>
      <c r="E26" s="18">
        <v>31.604609929078016</v>
      </c>
      <c r="F26" s="9">
        <v>356</v>
      </c>
      <c r="G26" s="35">
        <v>49.92987377279102</v>
      </c>
      <c r="H26" s="50">
        <v>10</v>
      </c>
      <c r="I26" s="38">
        <v>2.8089887640449436</v>
      </c>
      <c r="J26" s="27">
        <v>5</v>
      </c>
      <c r="K26" s="35">
        <v>50</v>
      </c>
      <c r="L26" s="50">
        <v>3</v>
      </c>
      <c r="M26" s="54">
        <v>0</v>
      </c>
      <c r="N26" s="54">
        <v>0</v>
      </c>
      <c r="O26" s="54">
        <v>2</v>
      </c>
      <c r="P26" s="54">
        <v>5</v>
      </c>
      <c r="Q26" s="52">
        <v>0</v>
      </c>
      <c r="R26" s="5">
        <v>0</v>
      </c>
      <c r="S26" s="45">
        <v>0</v>
      </c>
      <c r="T26" s="20">
        <v>0</v>
      </c>
      <c r="U26" s="3">
        <v>0</v>
      </c>
      <c r="V26" s="3">
        <v>0</v>
      </c>
      <c r="W26" s="18">
        <v>0</v>
      </c>
      <c r="X26" s="9">
        <v>0</v>
      </c>
      <c r="Y26" s="47">
        <v>0</v>
      </c>
      <c r="Z26" s="5">
        <v>0</v>
      </c>
      <c r="AA26" s="38">
        <v>0</v>
      </c>
      <c r="AB26" s="33">
        <v>0</v>
      </c>
      <c r="AC26" s="35">
        <v>0</v>
      </c>
      <c r="AD26" s="50">
        <v>0</v>
      </c>
      <c r="AE26" s="54">
        <v>0</v>
      </c>
      <c r="AF26" s="54">
        <v>0</v>
      </c>
      <c r="AG26" s="54">
        <v>0</v>
      </c>
      <c r="AH26" s="54">
        <v>0</v>
      </c>
      <c r="AI26" s="52">
        <v>0</v>
      </c>
      <c r="AJ26" s="5">
        <v>0</v>
      </c>
      <c r="AK26" s="45">
        <v>0</v>
      </c>
      <c r="AL26" s="20">
        <v>0</v>
      </c>
    </row>
    <row r="27" spans="2:38" ht="13.5">
      <c r="B27" s="16" t="s">
        <v>23</v>
      </c>
      <c r="C27" s="3">
        <v>3346</v>
      </c>
      <c r="D27" s="3">
        <v>1521</v>
      </c>
      <c r="E27" s="18">
        <v>45.4572624028691</v>
      </c>
      <c r="F27" s="9">
        <v>532</v>
      </c>
      <c r="G27" s="35">
        <v>34.97698882314267</v>
      </c>
      <c r="H27" s="50">
        <v>3</v>
      </c>
      <c r="I27" s="38">
        <v>0.5639097744360901</v>
      </c>
      <c r="J27" s="27">
        <v>3</v>
      </c>
      <c r="K27" s="35">
        <v>100</v>
      </c>
      <c r="L27" s="50">
        <v>1</v>
      </c>
      <c r="M27" s="54">
        <v>0</v>
      </c>
      <c r="N27" s="54">
        <v>0</v>
      </c>
      <c r="O27" s="54">
        <v>2</v>
      </c>
      <c r="P27" s="54">
        <v>0</v>
      </c>
      <c r="Q27" s="52">
        <v>0</v>
      </c>
      <c r="R27" s="5">
        <v>44</v>
      </c>
      <c r="S27" s="45">
        <v>8.270676691729323</v>
      </c>
      <c r="T27" s="20">
        <v>0</v>
      </c>
      <c r="U27" s="3">
        <v>0</v>
      </c>
      <c r="V27" s="3">
        <v>0</v>
      </c>
      <c r="W27" s="18">
        <v>0</v>
      </c>
      <c r="X27" s="9">
        <v>0</v>
      </c>
      <c r="Y27" s="47">
        <v>0</v>
      </c>
      <c r="Z27" s="5">
        <v>0</v>
      </c>
      <c r="AA27" s="38">
        <v>0</v>
      </c>
      <c r="AB27" s="33">
        <v>0</v>
      </c>
      <c r="AC27" s="35">
        <v>0</v>
      </c>
      <c r="AD27" s="50">
        <v>0</v>
      </c>
      <c r="AE27" s="54">
        <v>0</v>
      </c>
      <c r="AF27" s="54">
        <v>0</v>
      </c>
      <c r="AG27" s="54">
        <v>0</v>
      </c>
      <c r="AH27" s="54">
        <v>0</v>
      </c>
      <c r="AI27" s="52">
        <v>0</v>
      </c>
      <c r="AJ27" s="5">
        <v>0</v>
      </c>
      <c r="AK27" s="45">
        <v>0</v>
      </c>
      <c r="AL27" s="20">
        <v>0</v>
      </c>
    </row>
    <row r="28" spans="2:38" ht="13.5">
      <c r="B28" s="16" t="s">
        <v>24</v>
      </c>
      <c r="C28" s="3">
        <v>1972</v>
      </c>
      <c r="D28" s="3">
        <v>1261</v>
      </c>
      <c r="E28" s="18">
        <v>63.94523326572008</v>
      </c>
      <c r="F28" s="9">
        <v>297</v>
      </c>
      <c r="G28" s="35">
        <v>23.552735923869943</v>
      </c>
      <c r="H28" s="50">
        <v>12</v>
      </c>
      <c r="I28" s="38">
        <v>4.040404040404041</v>
      </c>
      <c r="J28" s="27">
        <v>12</v>
      </c>
      <c r="K28" s="35">
        <v>100</v>
      </c>
      <c r="L28" s="50">
        <v>2</v>
      </c>
      <c r="M28" s="54">
        <v>0</v>
      </c>
      <c r="N28" s="54">
        <v>0</v>
      </c>
      <c r="O28" s="54">
        <v>10</v>
      </c>
      <c r="P28" s="54">
        <v>0</v>
      </c>
      <c r="Q28" s="52">
        <v>0</v>
      </c>
      <c r="R28" s="5">
        <v>35</v>
      </c>
      <c r="S28" s="45">
        <v>11.784511784511785</v>
      </c>
      <c r="T28" s="20">
        <v>0</v>
      </c>
      <c r="U28" s="3">
        <v>0</v>
      </c>
      <c r="V28" s="3">
        <v>0</v>
      </c>
      <c r="W28" s="18">
        <v>0</v>
      </c>
      <c r="X28" s="9">
        <v>0</v>
      </c>
      <c r="Y28" s="47">
        <v>0</v>
      </c>
      <c r="Z28" s="5">
        <v>0</v>
      </c>
      <c r="AA28" s="38">
        <v>0</v>
      </c>
      <c r="AB28" s="33">
        <v>0</v>
      </c>
      <c r="AC28" s="35">
        <v>0</v>
      </c>
      <c r="AD28" s="50">
        <v>0</v>
      </c>
      <c r="AE28" s="54">
        <v>0</v>
      </c>
      <c r="AF28" s="54">
        <v>0</v>
      </c>
      <c r="AG28" s="54">
        <v>0</v>
      </c>
      <c r="AH28" s="54">
        <v>0</v>
      </c>
      <c r="AI28" s="52">
        <v>0</v>
      </c>
      <c r="AJ28" s="5">
        <v>0</v>
      </c>
      <c r="AK28" s="45">
        <v>0</v>
      </c>
      <c r="AL28" s="20">
        <v>0</v>
      </c>
    </row>
    <row r="29" spans="2:38" ht="13.5">
      <c r="B29" s="16" t="s">
        <v>25</v>
      </c>
      <c r="C29" s="3">
        <v>1639</v>
      </c>
      <c r="D29" s="3">
        <v>1010</v>
      </c>
      <c r="E29" s="18">
        <v>61.62294081757169</v>
      </c>
      <c r="F29" s="9">
        <v>158</v>
      </c>
      <c r="G29" s="35">
        <v>15.643564356435643</v>
      </c>
      <c r="H29" s="50">
        <v>0</v>
      </c>
      <c r="I29" s="38">
        <v>0</v>
      </c>
      <c r="J29" s="27">
        <v>0</v>
      </c>
      <c r="K29" s="35">
        <v>0</v>
      </c>
      <c r="L29" s="50">
        <v>0</v>
      </c>
      <c r="M29" s="54">
        <v>0</v>
      </c>
      <c r="N29" s="54">
        <v>0</v>
      </c>
      <c r="O29" s="54">
        <v>0</v>
      </c>
      <c r="P29" s="54">
        <v>0</v>
      </c>
      <c r="Q29" s="52">
        <v>0</v>
      </c>
      <c r="R29" s="5">
        <v>5</v>
      </c>
      <c r="S29" s="45">
        <v>3.1645569620253164</v>
      </c>
      <c r="T29" s="20">
        <v>0</v>
      </c>
      <c r="U29" s="3">
        <v>0</v>
      </c>
      <c r="V29" s="3">
        <v>0</v>
      </c>
      <c r="W29" s="18">
        <v>0</v>
      </c>
      <c r="X29" s="9">
        <v>0</v>
      </c>
      <c r="Y29" s="47">
        <v>0</v>
      </c>
      <c r="Z29" s="5">
        <v>0</v>
      </c>
      <c r="AA29" s="38">
        <v>0</v>
      </c>
      <c r="AB29" s="33">
        <v>0</v>
      </c>
      <c r="AC29" s="35">
        <v>0</v>
      </c>
      <c r="AD29" s="50">
        <v>0</v>
      </c>
      <c r="AE29" s="54">
        <v>0</v>
      </c>
      <c r="AF29" s="54">
        <v>0</v>
      </c>
      <c r="AG29" s="54">
        <v>0</v>
      </c>
      <c r="AH29" s="54">
        <v>0</v>
      </c>
      <c r="AI29" s="52">
        <v>0</v>
      </c>
      <c r="AJ29" s="5">
        <v>0</v>
      </c>
      <c r="AK29" s="45">
        <v>0</v>
      </c>
      <c r="AL29" s="20">
        <v>0</v>
      </c>
    </row>
    <row r="30" spans="2:38" ht="13.5">
      <c r="B30" s="16" t="s">
        <v>26</v>
      </c>
      <c r="C30" s="3">
        <v>5028</v>
      </c>
      <c r="D30" s="3">
        <v>2933</v>
      </c>
      <c r="E30" s="18">
        <v>58.333333333333336</v>
      </c>
      <c r="F30" s="9">
        <v>683</v>
      </c>
      <c r="G30" s="35">
        <v>23.28673712921923</v>
      </c>
      <c r="H30" s="50">
        <v>5</v>
      </c>
      <c r="I30" s="38">
        <v>0.7320644216691069</v>
      </c>
      <c r="J30" s="27">
        <v>5</v>
      </c>
      <c r="K30" s="35">
        <v>100</v>
      </c>
      <c r="L30" s="50">
        <v>2</v>
      </c>
      <c r="M30" s="54">
        <v>0</v>
      </c>
      <c r="N30" s="54">
        <v>0</v>
      </c>
      <c r="O30" s="54">
        <v>3</v>
      </c>
      <c r="P30" s="54">
        <v>0</v>
      </c>
      <c r="Q30" s="52">
        <v>0</v>
      </c>
      <c r="R30" s="5">
        <v>105</v>
      </c>
      <c r="S30" s="45">
        <v>15.373352855051245</v>
      </c>
      <c r="T30" s="20">
        <v>0</v>
      </c>
      <c r="U30" s="3">
        <v>0</v>
      </c>
      <c r="V30" s="3">
        <v>0</v>
      </c>
      <c r="W30" s="18">
        <v>0</v>
      </c>
      <c r="X30" s="9">
        <v>0</v>
      </c>
      <c r="Y30" s="47">
        <v>0</v>
      </c>
      <c r="Z30" s="5">
        <v>0</v>
      </c>
      <c r="AA30" s="38">
        <v>0</v>
      </c>
      <c r="AB30" s="33">
        <v>0</v>
      </c>
      <c r="AC30" s="35">
        <v>0</v>
      </c>
      <c r="AD30" s="50">
        <v>0</v>
      </c>
      <c r="AE30" s="54">
        <v>0</v>
      </c>
      <c r="AF30" s="54">
        <v>0</v>
      </c>
      <c r="AG30" s="54">
        <v>0</v>
      </c>
      <c r="AH30" s="54">
        <v>0</v>
      </c>
      <c r="AI30" s="52">
        <v>0</v>
      </c>
      <c r="AJ30" s="5">
        <v>0</v>
      </c>
      <c r="AK30" s="45">
        <v>0</v>
      </c>
      <c r="AL30" s="20">
        <v>0</v>
      </c>
    </row>
    <row r="31" spans="2:38" ht="13.5">
      <c r="B31" s="16" t="s">
        <v>27</v>
      </c>
      <c r="C31" s="3">
        <v>3087</v>
      </c>
      <c r="D31" s="3">
        <v>1450</v>
      </c>
      <c r="E31" s="18">
        <v>46.97116942014901</v>
      </c>
      <c r="F31" s="9">
        <v>852</v>
      </c>
      <c r="G31" s="35">
        <v>58.758620689655174</v>
      </c>
      <c r="H31" s="50">
        <v>3</v>
      </c>
      <c r="I31" s="38">
        <v>0.35211267605633806</v>
      </c>
      <c r="J31" s="27">
        <v>3</v>
      </c>
      <c r="K31" s="35">
        <v>100</v>
      </c>
      <c r="L31" s="50">
        <v>0</v>
      </c>
      <c r="M31" s="54">
        <v>2</v>
      </c>
      <c r="N31" s="54">
        <v>0</v>
      </c>
      <c r="O31" s="54">
        <v>1</v>
      </c>
      <c r="P31" s="54">
        <v>0</v>
      </c>
      <c r="Q31" s="52">
        <v>0</v>
      </c>
      <c r="R31" s="5">
        <v>68</v>
      </c>
      <c r="S31" s="45">
        <v>7.981220657276995</v>
      </c>
      <c r="T31" s="20">
        <v>234.7417840375587</v>
      </c>
      <c r="U31" s="3">
        <v>0</v>
      </c>
      <c r="V31" s="3">
        <v>0</v>
      </c>
      <c r="W31" s="18">
        <v>0</v>
      </c>
      <c r="X31" s="9">
        <v>0</v>
      </c>
      <c r="Y31" s="47">
        <v>0</v>
      </c>
      <c r="Z31" s="5">
        <v>0</v>
      </c>
      <c r="AA31" s="38">
        <v>0</v>
      </c>
      <c r="AB31" s="33">
        <v>0</v>
      </c>
      <c r="AC31" s="35">
        <v>0</v>
      </c>
      <c r="AD31" s="50">
        <v>0</v>
      </c>
      <c r="AE31" s="54">
        <v>0</v>
      </c>
      <c r="AF31" s="54">
        <v>0</v>
      </c>
      <c r="AG31" s="54">
        <v>0</v>
      </c>
      <c r="AH31" s="54">
        <v>0</v>
      </c>
      <c r="AI31" s="52">
        <v>0</v>
      </c>
      <c r="AJ31" s="5">
        <v>0</v>
      </c>
      <c r="AK31" s="45">
        <v>0</v>
      </c>
      <c r="AL31" s="20">
        <v>0</v>
      </c>
    </row>
    <row r="32" spans="2:38" ht="13.5">
      <c r="B32" s="16" t="s">
        <v>28</v>
      </c>
      <c r="C32" s="3">
        <v>7300</v>
      </c>
      <c r="D32" s="3">
        <v>2882</v>
      </c>
      <c r="E32" s="18">
        <v>39.47945205479452</v>
      </c>
      <c r="F32" s="9">
        <v>1475</v>
      </c>
      <c r="G32" s="35">
        <v>51.17973629424011</v>
      </c>
      <c r="H32" s="50">
        <v>46</v>
      </c>
      <c r="I32" s="38">
        <v>3.1186440677966103</v>
      </c>
      <c r="J32" s="27">
        <v>34</v>
      </c>
      <c r="K32" s="35">
        <v>73.91304347826086</v>
      </c>
      <c r="L32" s="50">
        <v>10</v>
      </c>
      <c r="M32" s="54">
        <v>0</v>
      </c>
      <c r="N32" s="54">
        <v>0</v>
      </c>
      <c r="O32" s="54">
        <v>24</v>
      </c>
      <c r="P32" s="54">
        <v>3</v>
      </c>
      <c r="Q32" s="52">
        <v>9</v>
      </c>
      <c r="R32" s="5">
        <v>41</v>
      </c>
      <c r="S32" s="45">
        <v>2.7796610169491522</v>
      </c>
      <c r="T32" s="20">
        <v>0</v>
      </c>
      <c r="U32" s="3">
        <v>0</v>
      </c>
      <c r="V32" s="3">
        <v>0</v>
      </c>
      <c r="W32" s="18">
        <v>0</v>
      </c>
      <c r="X32" s="9">
        <v>0</v>
      </c>
      <c r="Y32" s="47">
        <v>0</v>
      </c>
      <c r="Z32" s="5">
        <v>0</v>
      </c>
      <c r="AA32" s="38">
        <v>0</v>
      </c>
      <c r="AB32" s="33">
        <v>0</v>
      </c>
      <c r="AC32" s="35">
        <v>0</v>
      </c>
      <c r="AD32" s="50">
        <v>0</v>
      </c>
      <c r="AE32" s="54">
        <v>0</v>
      </c>
      <c r="AF32" s="54">
        <v>0</v>
      </c>
      <c r="AG32" s="54">
        <v>0</v>
      </c>
      <c r="AH32" s="54">
        <v>0</v>
      </c>
      <c r="AI32" s="52">
        <v>0</v>
      </c>
      <c r="AJ32" s="5">
        <v>0</v>
      </c>
      <c r="AK32" s="45">
        <v>0</v>
      </c>
      <c r="AL32" s="20">
        <v>0</v>
      </c>
    </row>
    <row r="33" spans="2:38" ht="13.5">
      <c r="B33" s="16" t="s">
        <v>29</v>
      </c>
      <c r="C33" s="3">
        <v>4180</v>
      </c>
      <c r="D33" s="3">
        <v>2796</v>
      </c>
      <c r="E33" s="18">
        <v>66.88995215311004</v>
      </c>
      <c r="F33" s="9">
        <v>792</v>
      </c>
      <c r="G33" s="35">
        <v>28.32618025751073</v>
      </c>
      <c r="H33" s="50">
        <v>15</v>
      </c>
      <c r="I33" s="38">
        <v>1.893939393939394</v>
      </c>
      <c r="J33" s="27">
        <v>13</v>
      </c>
      <c r="K33" s="35">
        <v>86.66666666666667</v>
      </c>
      <c r="L33" s="50">
        <v>4</v>
      </c>
      <c r="M33" s="54">
        <v>2</v>
      </c>
      <c r="N33" s="54">
        <v>0</v>
      </c>
      <c r="O33" s="54">
        <v>7</v>
      </c>
      <c r="P33" s="54">
        <v>0</v>
      </c>
      <c r="Q33" s="52">
        <v>2</v>
      </c>
      <c r="R33" s="5">
        <v>44</v>
      </c>
      <c r="S33" s="45">
        <v>5.555555555555555</v>
      </c>
      <c r="T33" s="20">
        <v>252.52525252525254</v>
      </c>
      <c r="U33" s="3">
        <v>0</v>
      </c>
      <c r="V33" s="3">
        <v>0</v>
      </c>
      <c r="W33" s="18">
        <v>0</v>
      </c>
      <c r="X33" s="9">
        <v>0</v>
      </c>
      <c r="Y33" s="47">
        <v>0</v>
      </c>
      <c r="Z33" s="5">
        <v>0</v>
      </c>
      <c r="AA33" s="38">
        <v>0</v>
      </c>
      <c r="AB33" s="33">
        <v>0</v>
      </c>
      <c r="AC33" s="35">
        <v>0</v>
      </c>
      <c r="AD33" s="50">
        <v>0</v>
      </c>
      <c r="AE33" s="54">
        <v>0</v>
      </c>
      <c r="AF33" s="54">
        <v>0</v>
      </c>
      <c r="AG33" s="54">
        <v>0</v>
      </c>
      <c r="AH33" s="54">
        <v>0</v>
      </c>
      <c r="AI33" s="52">
        <v>0</v>
      </c>
      <c r="AJ33" s="5">
        <v>0</v>
      </c>
      <c r="AK33" s="45">
        <v>0</v>
      </c>
      <c r="AL33" s="20">
        <v>0</v>
      </c>
    </row>
    <row r="34" spans="2:38" ht="13.5">
      <c r="B34" s="16" t="s">
        <v>30</v>
      </c>
      <c r="C34" s="3">
        <v>5652</v>
      </c>
      <c r="D34" s="3">
        <v>3009</v>
      </c>
      <c r="E34" s="18">
        <v>53.23779193205945</v>
      </c>
      <c r="F34" s="9">
        <v>1298</v>
      </c>
      <c r="G34" s="35">
        <v>43.13725490196079</v>
      </c>
      <c r="H34" s="50">
        <v>19</v>
      </c>
      <c r="I34" s="38">
        <v>1.4637904468412943</v>
      </c>
      <c r="J34" s="27">
        <v>18</v>
      </c>
      <c r="K34" s="35">
        <v>94.73684210526315</v>
      </c>
      <c r="L34" s="50">
        <v>5</v>
      </c>
      <c r="M34" s="54">
        <v>1</v>
      </c>
      <c r="N34" s="54">
        <v>0</v>
      </c>
      <c r="O34" s="54">
        <v>12</v>
      </c>
      <c r="P34" s="54">
        <v>1</v>
      </c>
      <c r="Q34" s="52">
        <v>0</v>
      </c>
      <c r="R34" s="5">
        <v>123</v>
      </c>
      <c r="S34" s="45">
        <v>9.476117103235747</v>
      </c>
      <c r="T34" s="20">
        <v>77.04160246533128</v>
      </c>
      <c r="U34" s="3">
        <v>0</v>
      </c>
      <c r="V34" s="3">
        <v>0</v>
      </c>
      <c r="W34" s="18">
        <v>0</v>
      </c>
      <c r="X34" s="9">
        <v>0</v>
      </c>
      <c r="Y34" s="47">
        <v>0</v>
      </c>
      <c r="Z34" s="5">
        <v>0</v>
      </c>
      <c r="AA34" s="38">
        <v>0</v>
      </c>
      <c r="AB34" s="33">
        <v>0</v>
      </c>
      <c r="AC34" s="35">
        <v>0</v>
      </c>
      <c r="AD34" s="50">
        <v>0</v>
      </c>
      <c r="AE34" s="54">
        <v>0</v>
      </c>
      <c r="AF34" s="54">
        <v>0</v>
      </c>
      <c r="AG34" s="54">
        <v>0</v>
      </c>
      <c r="AH34" s="54">
        <v>0</v>
      </c>
      <c r="AI34" s="52">
        <v>0</v>
      </c>
      <c r="AJ34" s="5">
        <v>0</v>
      </c>
      <c r="AK34" s="45">
        <v>0</v>
      </c>
      <c r="AL34" s="20">
        <v>0</v>
      </c>
    </row>
    <row r="35" spans="2:38" ht="13.5">
      <c r="B35" s="16" t="s">
        <v>31</v>
      </c>
      <c r="C35" s="3">
        <v>3975</v>
      </c>
      <c r="D35" s="3">
        <v>2020</v>
      </c>
      <c r="E35" s="18">
        <v>50.81761006289308</v>
      </c>
      <c r="F35" s="9">
        <v>328</v>
      </c>
      <c r="G35" s="35">
        <v>16.237623762376238</v>
      </c>
      <c r="H35" s="50">
        <v>11</v>
      </c>
      <c r="I35" s="38">
        <v>3.353658536585366</v>
      </c>
      <c r="J35" s="27">
        <v>11</v>
      </c>
      <c r="K35" s="35">
        <v>100</v>
      </c>
      <c r="L35" s="50">
        <v>3</v>
      </c>
      <c r="M35" s="54">
        <v>0</v>
      </c>
      <c r="N35" s="54">
        <v>0</v>
      </c>
      <c r="O35" s="54">
        <v>8</v>
      </c>
      <c r="P35" s="54">
        <v>0</v>
      </c>
      <c r="Q35" s="52">
        <v>0</v>
      </c>
      <c r="R35" s="5">
        <v>53</v>
      </c>
      <c r="S35" s="45">
        <v>16.158536585365855</v>
      </c>
      <c r="T35" s="20">
        <v>0</v>
      </c>
      <c r="U35" s="3">
        <v>0</v>
      </c>
      <c r="V35" s="3">
        <v>0</v>
      </c>
      <c r="W35" s="18">
        <v>0</v>
      </c>
      <c r="X35" s="9">
        <v>0</v>
      </c>
      <c r="Y35" s="47">
        <v>0</v>
      </c>
      <c r="Z35" s="5">
        <v>0</v>
      </c>
      <c r="AA35" s="38">
        <v>0</v>
      </c>
      <c r="AB35" s="33">
        <v>0</v>
      </c>
      <c r="AC35" s="35">
        <v>0</v>
      </c>
      <c r="AD35" s="50">
        <v>0</v>
      </c>
      <c r="AE35" s="54">
        <v>0</v>
      </c>
      <c r="AF35" s="54">
        <v>0</v>
      </c>
      <c r="AG35" s="54">
        <v>0</v>
      </c>
      <c r="AH35" s="54">
        <v>0</v>
      </c>
      <c r="AI35" s="52">
        <v>0</v>
      </c>
      <c r="AJ35" s="5">
        <v>0</v>
      </c>
      <c r="AK35" s="45">
        <v>0</v>
      </c>
      <c r="AL35" s="20">
        <v>0</v>
      </c>
    </row>
    <row r="36" spans="2:38" ht="13.5">
      <c r="B36" s="16" t="s">
        <v>32</v>
      </c>
      <c r="C36" s="3">
        <v>1410</v>
      </c>
      <c r="D36" s="3">
        <v>390</v>
      </c>
      <c r="E36" s="18">
        <v>27.659574468085108</v>
      </c>
      <c r="F36" s="9">
        <v>261</v>
      </c>
      <c r="G36" s="35">
        <v>66.92307692307692</v>
      </c>
      <c r="H36" s="50">
        <v>0</v>
      </c>
      <c r="I36" s="38">
        <v>0</v>
      </c>
      <c r="J36" s="27">
        <v>0</v>
      </c>
      <c r="K36" s="35">
        <v>0</v>
      </c>
      <c r="L36" s="50">
        <v>0</v>
      </c>
      <c r="M36" s="54">
        <v>0</v>
      </c>
      <c r="N36" s="54">
        <v>0</v>
      </c>
      <c r="O36" s="54">
        <v>0</v>
      </c>
      <c r="P36" s="54">
        <v>0</v>
      </c>
      <c r="Q36" s="52">
        <v>0</v>
      </c>
      <c r="R36" s="5">
        <v>30</v>
      </c>
      <c r="S36" s="45">
        <v>11.494252873563218</v>
      </c>
      <c r="T36" s="20">
        <v>0</v>
      </c>
      <c r="U36" s="3">
        <v>1410</v>
      </c>
      <c r="V36" s="3">
        <v>0</v>
      </c>
      <c r="W36" s="18">
        <v>0</v>
      </c>
      <c r="X36" s="9">
        <v>0</v>
      </c>
      <c r="Y36" s="47">
        <v>0</v>
      </c>
      <c r="Z36" s="5">
        <v>0</v>
      </c>
      <c r="AA36" s="38">
        <v>0</v>
      </c>
      <c r="AB36" s="33">
        <v>0</v>
      </c>
      <c r="AC36" s="35">
        <v>0</v>
      </c>
      <c r="AD36" s="50">
        <v>0</v>
      </c>
      <c r="AE36" s="54">
        <v>0</v>
      </c>
      <c r="AF36" s="54">
        <v>0</v>
      </c>
      <c r="AG36" s="54">
        <v>0</v>
      </c>
      <c r="AH36" s="54">
        <v>0</v>
      </c>
      <c r="AI36" s="52">
        <v>0</v>
      </c>
      <c r="AJ36" s="5">
        <v>0</v>
      </c>
      <c r="AK36" s="45">
        <v>0</v>
      </c>
      <c r="AL36" s="20">
        <v>0</v>
      </c>
    </row>
    <row r="37" spans="2:38" ht="13.5">
      <c r="B37" s="16" t="s">
        <v>33</v>
      </c>
      <c r="C37" s="3">
        <v>1959</v>
      </c>
      <c r="D37" s="3">
        <v>678</v>
      </c>
      <c r="E37" s="18">
        <v>34.60949464012251</v>
      </c>
      <c r="F37" s="9">
        <v>437</v>
      </c>
      <c r="G37" s="35">
        <v>64.45427728613569</v>
      </c>
      <c r="H37" s="50">
        <v>15</v>
      </c>
      <c r="I37" s="38">
        <v>3.4324942791762014</v>
      </c>
      <c r="J37" s="27">
        <v>13</v>
      </c>
      <c r="K37" s="35">
        <v>86.66666666666667</v>
      </c>
      <c r="L37" s="50">
        <v>10</v>
      </c>
      <c r="M37" s="54">
        <v>0</v>
      </c>
      <c r="N37" s="54">
        <v>0</v>
      </c>
      <c r="O37" s="54">
        <v>3</v>
      </c>
      <c r="P37" s="54">
        <v>0</v>
      </c>
      <c r="Q37" s="52">
        <v>2</v>
      </c>
      <c r="R37" s="5">
        <v>53</v>
      </c>
      <c r="S37" s="45">
        <v>12.128146453089245</v>
      </c>
      <c r="T37" s="20">
        <v>0</v>
      </c>
      <c r="U37" s="3">
        <v>0</v>
      </c>
      <c r="V37" s="3">
        <v>0</v>
      </c>
      <c r="W37" s="18">
        <v>0</v>
      </c>
      <c r="X37" s="9">
        <v>0</v>
      </c>
      <c r="Y37" s="47">
        <v>0</v>
      </c>
      <c r="Z37" s="5">
        <v>0</v>
      </c>
      <c r="AA37" s="38">
        <v>0</v>
      </c>
      <c r="AB37" s="33">
        <v>0</v>
      </c>
      <c r="AC37" s="35">
        <v>0</v>
      </c>
      <c r="AD37" s="50">
        <v>0</v>
      </c>
      <c r="AE37" s="54">
        <v>0</v>
      </c>
      <c r="AF37" s="54">
        <v>0</v>
      </c>
      <c r="AG37" s="54">
        <v>0</v>
      </c>
      <c r="AH37" s="54">
        <v>0</v>
      </c>
      <c r="AI37" s="52">
        <v>0</v>
      </c>
      <c r="AJ37" s="5">
        <v>0</v>
      </c>
      <c r="AK37" s="45">
        <v>0</v>
      </c>
      <c r="AL37" s="20">
        <v>0</v>
      </c>
    </row>
    <row r="38" spans="2:38" ht="13.5">
      <c r="B38" s="16" t="s">
        <v>34</v>
      </c>
      <c r="C38" s="3">
        <v>2698</v>
      </c>
      <c r="D38" s="3">
        <v>518</v>
      </c>
      <c r="E38" s="18">
        <v>19.199406968124535</v>
      </c>
      <c r="F38" s="9">
        <v>277</v>
      </c>
      <c r="G38" s="35">
        <v>53.47490347490348</v>
      </c>
      <c r="H38" s="50">
        <v>7</v>
      </c>
      <c r="I38" s="38">
        <v>2.527075812274368</v>
      </c>
      <c r="J38" s="27">
        <v>7</v>
      </c>
      <c r="K38" s="35">
        <v>100</v>
      </c>
      <c r="L38" s="50">
        <v>0</v>
      </c>
      <c r="M38" s="54">
        <v>0</v>
      </c>
      <c r="N38" s="54">
        <v>0</v>
      </c>
      <c r="O38" s="54">
        <v>7</v>
      </c>
      <c r="P38" s="54">
        <v>0</v>
      </c>
      <c r="Q38" s="52">
        <v>0</v>
      </c>
      <c r="R38" s="5">
        <v>39</v>
      </c>
      <c r="S38" s="45">
        <v>14.079422382671481</v>
      </c>
      <c r="T38" s="20">
        <v>0</v>
      </c>
      <c r="U38" s="3">
        <v>0</v>
      </c>
      <c r="V38" s="3">
        <v>0</v>
      </c>
      <c r="W38" s="18">
        <v>0</v>
      </c>
      <c r="X38" s="9">
        <v>0</v>
      </c>
      <c r="Y38" s="47">
        <v>0</v>
      </c>
      <c r="Z38" s="5">
        <v>0</v>
      </c>
      <c r="AA38" s="38">
        <v>0</v>
      </c>
      <c r="AB38" s="33">
        <v>0</v>
      </c>
      <c r="AC38" s="35">
        <v>0</v>
      </c>
      <c r="AD38" s="50">
        <v>0</v>
      </c>
      <c r="AE38" s="54">
        <v>0</v>
      </c>
      <c r="AF38" s="54">
        <v>0</v>
      </c>
      <c r="AG38" s="54">
        <v>0</v>
      </c>
      <c r="AH38" s="54">
        <v>0</v>
      </c>
      <c r="AI38" s="52">
        <v>0</v>
      </c>
      <c r="AJ38" s="5">
        <v>0</v>
      </c>
      <c r="AK38" s="45">
        <v>0</v>
      </c>
      <c r="AL38" s="20">
        <v>0</v>
      </c>
    </row>
    <row r="39" spans="2:38" ht="13.5">
      <c r="B39" s="16" t="s">
        <v>35</v>
      </c>
      <c r="C39" s="3">
        <v>4579</v>
      </c>
      <c r="D39" s="3">
        <v>1414</v>
      </c>
      <c r="E39" s="18">
        <v>30.880104826381306</v>
      </c>
      <c r="F39" s="9">
        <v>582</v>
      </c>
      <c r="G39" s="35">
        <v>41.15983026874116</v>
      </c>
      <c r="H39" s="50">
        <v>26</v>
      </c>
      <c r="I39" s="38">
        <v>4.4673539518900345</v>
      </c>
      <c r="J39" s="27">
        <v>22</v>
      </c>
      <c r="K39" s="35">
        <v>84.61538461538461</v>
      </c>
      <c r="L39" s="50">
        <v>13</v>
      </c>
      <c r="M39" s="54">
        <v>0</v>
      </c>
      <c r="N39" s="54">
        <v>0</v>
      </c>
      <c r="O39" s="54">
        <v>9</v>
      </c>
      <c r="P39" s="54">
        <v>0</v>
      </c>
      <c r="Q39" s="52">
        <v>4</v>
      </c>
      <c r="R39" s="5">
        <v>33</v>
      </c>
      <c r="S39" s="45">
        <v>5.670103092783505</v>
      </c>
      <c r="T39" s="20">
        <v>0</v>
      </c>
      <c r="U39" s="3">
        <v>0</v>
      </c>
      <c r="V39" s="3">
        <v>0</v>
      </c>
      <c r="W39" s="18">
        <v>0</v>
      </c>
      <c r="X39" s="9">
        <v>0</v>
      </c>
      <c r="Y39" s="47">
        <v>0</v>
      </c>
      <c r="Z39" s="5">
        <v>0</v>
      </c>
      <c r="AA39" s="38">
        <v>0</v>
      </c>
      <c r="AB39" s="33">
        <v>0</v>
      </c>
      <c r="AC39" s="35">
        <v>0</v>
      </c>
      <c r="AD39" s="50">
        <v>0</v>
      </c>
      <c r="AE39" s="54">
        <v>0</v>
      </c>
      <c r="AF39" s="54">
        <v>0</v>
      </c>
      <c r="AG39" s="54">
        <v>0</v>
      </c>
      <c r="AH39" s="54">
        <v>0</v>
      </c>
      <c r="AI39" s="52">
        <v>0</v>
      </c>
      <c r="AJ39" s="5">
        <v>0</v>
      </c>
      <c r="AK39" s="45">
        <v>0</v>
      </c>
      <c r="AL39" s="20">
        <v>0</v>
      </c>
    </row>
    <row r="40" spans="2:38" ht="13.5">
      <c r="B40" s="16" t="s">
        <v>36</v>
      </c>
      <c r="C40" s="3">
        <v>6946</v>
      </c>
      <c r="D40" s="3">
        <v>2429</v>
      </c>
      <c r="E40" s="18">
        <v>34.96976677224302</v>
      </c>
      <c r="F40" s="9">
        <v>848</v>
      </c>
      <c r="G40" s="35">
        <v>34.91148620831618</v>
      </c>
      <c r="H40" s="50">
        <v>10</v>
      </c>
      <c r="I40" s="38">
        <v>1.179245283018868</v>
      </c>
      <c r="J40" s="27">
        <v>10</v>
      </c>
      <c r="K40" s="35">
        <v>100</v>
      </c>
      <c r="L40" s="50">
        <v>2</v>
      </c>
      <c r="M40" s="54">
        <v>2</v>
      </c>
      <c r="N40" s="54">
        <v>0</v>
      </c>
      <c r="O40" s="54">
        <v>6</v>
      </c>
      <c r="P40" s="54">
        <v>0</v>
      </c>
      <c r="Q40" s="52">
        <v>0</v>
      </c>
      <c r="R40" s="5">
        <v>209</v>
      </c>
      <c r="S40" s="45">
        <v>24.64622641509434</v>
      </c>
      <c r="T40" s="20">
        <v>235.84905660377356</v>
      </c>
      <c r="U40" s="3">
        <v>0</v>
      </c>
      <c r="V40" s="3">
        <v>0</v>
      </c>
      <c r="W40" s="18">
        <v>0</v>
      </c>
      <c r="X40" s="9">
        <v>0</v>
      </c>
      <c r="Y40" s="47">
        <v>0</v>
      </c>
      <c r="Z40" s="5">
        <v>0</v>
      </c>
      <c r="AA40" s="38">
        <v>0</v>
      </c>
      <c r="AB40" s="33">
        <v>0</v>
      </c>
      <c r="AC40" s="35">
        <v>0</v>
      </c>
      <c r="AD40" s="50">
        <v>0</v>
      </c>
      <c r="AE40" s="54">
        <v>0</v>
      </c>
      <c r="AF40" s="54">
        <v>0</v>
      </c>
      <c r="AG40" s="54">
        <v>0</v>
      </c>
      <c r="AH40" s="54">
        <v>0</v>
      </c>
      <c r="AI40" s="52">
        <v>0</v>
      </c>
      <c r="AJ40" s="5">
        <v>0</v>
      </c>
      <c r="AK40" s="45">
        <v>0</v>
      </c>
      <c r="AL40" s="20">
        <v>0</v>
      </c>
    </row>
    <row r="41" spans="2:38" ht="13.5">
      <c r="B41" s="16" t="s">
        <v>37</v>
      </c>
      <c r="C41" s="3">
        <v>2628</v>
      </c>
      <c r="D41" s="3">
        <v>792</v>
      </c>
      <c r="E41" s="18">
        <v>30.136986301369863</v>
      </c>
      <c r="F41" s="9">
        <v>401</v>
      </c>
      <c r="G41" s="35">
        <v>50.63131313131313</v>
      </c>
      <c r="H41" s="50">
        <v>40</v>
      </c>
      <c r="I41" s="38">
        <v>9.975062344139651</v>
      </c>
      <c r="J41" s="27">
        <v>32</v>
      </c>
      <c r="K41" s="35">
        <v>80</v>
      </c>
      <c r="L41" s="50">
        <v>19</v>
      </c>
      <c r="M41" s="54">
        <v>0</v>
      </c>
      <c r="N41" s="54">
        <v>0</v>
      </c>
      <c r="O41" s="54">
        <v>13</v>
      </c>
      <c r="P41" s="54">
        <v>0</v>
      </c>
      <c r="Q41" s="52">
        <v>8</v>
      </c>
      <c r="R41" s="5">
        <v>69</v>
      </c>
      <c r="S41" s="45">
        <v>17.206982543640898</v>
      </c>
      <c r="T41" s="20">
        <v>0</v>
      </c>
      <c r="U41" s="3">
        <v>0</v>
      </c>
      <c r="V41" s="3">
        <v>0</v>
      </c>
      <c r="W41" s="18">
        <v>0</v>
      </c>
      <c r="X41" s="9">
        <v>0</v>
      </c>
      <c r="Y41" s="47">
        <v>0</v>
      </c>
      <c r="Z41" s="5">
        <v>0</v>
      </c>
      <c r="AA41" s="38">
        <v>0</v>
      </c>
      <c r="AB41" s="33">
        <v>0</v>
      </c>
      <c r="AC41" s="35">
        <v>0</v>
      </c>
      <c r="AD41" s="50">
        <v>0</v>
      </c>
      <c r="AE41" s="54">
        <v>0</v>
      </c>
      <c r="AF41" s="54">
        <v>0</v>
      </c>
      <c r="AG41" s="54">
        <v>0</v>
      </c>
      <c r="AH41" s="54">
        <v>0</v>
      </c>
      <c r="AI41" s="52">
        <v>0</v>
      </c>
      <c r="AJ41" s="5">
        <v>0</v>
      </c>
      <c r="AK41" s="45">
        <v>0</v>
      </c>
      <c r="AL41" s="20">
        <v>0</v>
      </c>
    </row>
    <row r="42" spans="2:38" ht="13.5">
      <c r="B42" s="16" t="s">
        <v>38</v>
      </c>
      <c r="C42" s="3">
        <v>3745</v>
      </c>
      <c r="D42" s="3">
        <v>1018</v>
      </c>
      <c r="E42" s="18">
        <v>27.182910547396528</v>
      </c>
      <c r="F42" s="9">
        <v>675</v>
      </c>
      <c r="G42" s="35">
        <v>66.30648330058939</v>
      </c>
      <c r="H42" s="50">
        <v>7</v>
      </c>
      <c r="I42" s="38">
        <v>1.037037037037037</v>
      </c>
      <c r="J42" s="27">
        <v>7</v>
      </c>
      <c r="K42" s="35">
        <v>100</v>
      </c>
      <c r="L42" s="50">
        <v>3</v>
      </c>
      <c r="M42" s="54">
        <v>1</v>
      </c>
      <c r="N42" s="54">
        <v>0</v>
      </c>
      <c r="O42" s="54">
        <v>3</v>
      </c>
      <c r="P42" s="54">
        <v>0</v>
      </c>
      <c r="Q42" s="52">
        <v>0</v>
      </c>
      <c r="R42" s="5">
        <v>88</v>
      </c>
      <c r="S42" s="45">
        <v>13.037037037037036</v>
      </c>
      <c r="T42" s="20">
        <v>148.14814814814815</v>
      </c>
      <c r="U42" s="3">
        <v>0</v>
      </c>
      <c r="V42" s="3">
        <v>0</v>
      </c>
      <c r="W42" s="18">
        <v>0</v>
      </c>
      <c r="X42" s="9">
        <v>0</v>
      </c>
      <c r="Y42" s="47">
        <v>0</v>
      </c>
      <c r="Z42" s="5">
        <v>0</v>
      </c>
      <c r="AA42" s="38">
        <v>0</v>
      </c>
      <c r="AB42" s="33">
        <v>0</v>
      </c>
      <c r="AC42" s="35">
        <v>0</v>
      </c>
      <c r="AD42" s="50">
        <v>0</v>
      </c>
      <c r="AE42" s="54">
        <v>0</v>
      </c>
      <c r="AF42" s="54">
        <v>0</v>
      </c>
      <c r="AG42" s="54">
        <v>0</v>
      </c>
      <c r="AH42" s="54">
        <v>0</v>
      </c>
      <c r="AI42" s="52">
        <v>0</v>
      </c>
      <c r="AJ42" s="5">
        <v>0</v>
      </c>
      <c r="AK42" s="45">
        <v>0</v>
      </c>
      <c r="AL42" s="20">
        <v>0</v>
      </c>
    </row>
    <row r="43" spans="2:38" ht="13.5">
      <c r="B43" s="16" t="s">
        <v>39</v>
      </c>
      <c r="C43" s="3">
        <v>6412</v>
      </c>
      <c r="D43" s="3">
        <v>1425</v>
      </c>
      <c r="E43" s="18">
        <v>22.223955084217092</v>
      </c>
      <c r="F43" s="9">
        <v>147</v>
      </c>
      <c r="G43" s="35">
        <v>10.31578947368421</v>
      </c>
      <c r="H43" s="50">
        <v>0</v>
      </c>
      <c r="I43" s="38">
        <v>0</v>
      </c>
      <c r="J43" s="27">
        <v>0</v>
      </c>
      <c r="K43" s="35">
        <v>0</v>
      </c>
      <c r="L43" s="50">
        <v>0</v>
      </c>
      <c r="M43" s="54">
        <v>0</v>
      </c>
      <c r="N43" s="54">
        <v>0</v>
      </c>
      <c r="O43" s="54">
        <v>0</v>
      </c>
      <c r="P43" s="54">
        <v>0</v>
      </c>
      <c r="Q43" s="52">
        <v>0</v>
      </c>
      <c r="R43" s="5">
        <v>8</v>
      </c>
      <c r="S43" s="45">
        <v>5.442176870748299</v>
      </c>
      <c r="T43" s="20">
        <v>0</v>
      </c>
      <c r="U43" s="3">
        <v>6412</v>
      </c>
      <c r="V43" s="3">
        <v>1425</v>
      </c>
      <c r="W43" s="18">
        <v>22.223955084217092</v>
      </c>
      <c r="X43" s="9">
        <v>248</v>
      </c>
      <c r="Y43" s="47">
        <v>17.403508771929825</v>
      </c>
      <c r="Z43" s="5">
        <v>39</v>
      </c>
      <c r="AA43" s="38">
        <v>15.725806451612904</v>
      </c>
      <c r="AB43" s="33">
        <v>34</v>
      </c>
      <c r="AC43" s="35">
        <v>87.17948717948718</v>
      </c>
      <c r="AD43" s="50">
        <v>1</v>
      </c>
      <c r="AE43" s="54">
        <v>0</v>
      </c>
      <c r="AF43" s="54">
        <v>16</v>
      </c>
      <c r="AG43" s="54">
        <v>17</v>
      </c>
      <c r="AH43" s="54">
        <v>3</v>
      </c>
      <c r="AI43" s="52">
        <v>2</v>
      </c>
      <c r="AJ43" s="5">
        <v>17</v>
      </c>
      <c r="AK43" s="45">
        <v>6.854838709677419</v>
      </c>
      <c r="AL43" s="20">
        <v>0</v>
      </c>
    </row>
    <row r="44" spans="2:38" ht="13.5">
      <c r="B44" s="16" t="s">
        <v>40</v>
      </c>
      <c r="C44" s="3">
        <v>2312</v>
      </c>
      <c r="D44" s="3">
        <v>678</v>
      </c>
      <c r="E44" s="18">
        <v>29.325259515570934</v>
      </c>
      <c r="F44" s="9">
        <v>444</v>
      </c>
      <c r="G44" s="35">
        <v>65.48672566371681</v>
      </c>
      <c r="H44" s="50">
        <v>7</v>
      </c>
      <c r="I44" s="38">
        <v>1.5765765765765765</v>
      </c>
      <c r="J44" s="27">
        <v>7</v>
      </c>
      <c r="K44" s="35">
        <v>100</v>
      </c>
      <c r="L44" s="50">
        <v>3</v>
      </c>
      <c r="M44" s="54">
        <v>0</v>
      </c>
      <c r="N44" s="54">
        <v>0</v>
      </c>
      <c r="O44" s="54">
        <v>4</v>
      </c>
      <c r="P44" s="54">
        <v>0</v>
      </c>
      <c r="Q44" s="52">
        <v>0</v>
      </c>
      <c r="R44" s="5">
        <v>51</v>
      </c>
      <c r="S44" s="45">
        <v>11.486486486486488</v>
      </c>
      <c r="T44" s="20">
        <v>0</v>
      </c>
      <c r="U44" s="3">
        <v>0</v>
      </c>
      <c r="V44" s="3">
        <v>0</v>
      </c>
      <c r="W44" s="18">
        <v>0</v>
      </c>
      <c r="X44" s="9">
        <v>0</v>
      </c>
      <c r="Y44" s="47">
        <v>0</v>
      </c>
      <c r="Z44" s="5">
        <v>0</v>
      </c>
      <c r="AA44" s="38">
        <v>0</v>
      </c>
      <c r="AB44" s="33">
        <v>0</v>
      </c>
      <c r="AC44" s="35">
        <v>0</v>
      </c>
      <c r="AD44" s="50">
        <v>0</v>
      </c>
      <c r="AE44" s="54">
        <v>0</v>
      </c>
      <c r="AF44" s="54">
        <v>0</v>
      </c>
      <c r="AG44" s="54">
        <v>0</v>
      </c>
      <c r="AH44" s="54">
        <v>0</v>
      </c>
      <c r="AI44" s="52">
        <v>0</v>
      </c>
      <c r="AJ44" s="5">
        <v>0</v>
      </c>
      <c r="AK44" s="45">
        <v>0</v>
      </c>
      <c r="AL44" s="20">
        <v>0</v>
      </c>
    </row>
    <row r="45" spans="2:38" ht="13.5">
      <c r="B45" s="16" t="s">
        <v>41</v>
      </c>
      <c r="C45" s="3">
        <v>2716</v>
      </c>
      <c r="D45" s="3">
        <v>1183</v>
      </c>
      <c r="E45" s="18">
        <v>43.55670103092783</v>
      </c>
      <c r="F45" s="9">
        <v>208</v>
      </c>
      <c r="G45" s="35">
        <v>17.582417582417584</v>
      </c>
      <c r="H45" s="50">
        <v>0</v>
      </c>
      <c r="I45" s="38">
        <v>0</v>
      </c>
      <c r="J45" s="27">
        <v>0</v>
      </c>
      <c r="K45" s="35">
        <v>0</v>
      </c>
      <c r="L45" s="50">
        <v>0</v>
      </c>
      <c r="M45" s="54">
        <v>0</v>
      </c>
      <c r="N45" s="54">
        <v>0</v>
      </c>
      <c r="O45" s="54">
        <v>0</v>
      </c>
      <c r="P45" s="54">
        <v>0</v>
      </c>
      <c r="Q45" s="52">
        <v>0</v>
      </c>
      <c r="R45" s="5">
        <v>23</v>
      </c>
      <c r="S45" s="45">
        <v>11.057692307692307</v>
      </c>
      <c r="T45" s="20">
        <v>0</v>
      </c>
      <c r="U45" s="3">
        <v>0</v>
      </c>
      <c r="V45" s="3">
        <v>0</v>
      </c>
      <c r="W45" s="18">
        <v>0</v>
      </c>
      <c r="X45" s="9">
        <v>0</v>
      </c>
      <c r="Y45" s="47">
        <v>0</v>
      </c>
      <c r="Z45" s="5">
        <v>0</v>
      </c>
      <c r="AA45" s="38">
        <v>0</v>
      </c>
      <c r="AB45" s="33">
        <v>0</v>
      </c>
      <c r="AC45" s="35">
        <v>0</v>
      </c>
      <c r="AD45" s="50">
        <v>0</v>
      </c>
      <c r="AE45" s="54">
        <v>0</v>
      </c>
      <c r="AF45" s="54">
        <v>0</v>
      </c>
      <c r="AG45" s="54">
        <v>0</v>
      </c>
      <c r="AH45" s="54">
        <v>0</v>
      </c>
      <c r="AI45" s="52">
        <v>0</v>
      </c>
      <c r="AJ45" s="5">
        <v>0</v>
      </c>
      <c r="AK45" s="45">
        <v>0</v>
      </c>
      <c r="AL45" s="20">
        <v>0</v>
      </c>
    </row>
    <row r="46" spans="2:38" ht="13.5">
      <c r="B46" s="16" t="s">
        <v>42</v>
      </c>
      <c r="C46" s="3">
        <v>7956</v>
      </c>
      <c r="D46" s="3">
        <v>3626</v>
      </c>
      <c r="E46" s="18">
        <v>45.57566616390146</v>
      </c>
      <c r="F46" s="9">
        <v>1690</v>
      </c>
      <c r="G46" s="35">
        <v>46.607832322118036</v>
      </c>
      <c r="H46" s="50">
        <v>23</v>
      </c>
      <c r="I46" s="38">
        <v>1.36094674556213</v>
      </c>
      <c r="J46" s="27">
        <v>21</v>
      </c>
      <c r="K46" s="35">
        <v>91.30434782608695</v>
      </c>
      <c r="L46" s="50">
        <v>10</v>
      </c>
      <c r="M46" s="54">
        <v>1</v>
      </c>
      <c r="N46" s="54">
        <v>0</v>
      </c>
      <c r="O46" s="54">
        <v>10</v>
      </c>
      <c r="P46" s="54">
        <v>0</v>
      </c>
      <c r="Q46" s="52">
        <v>2</v>
      </c>
      <c r="R46" s="5">
        <v>106</v>
      </c>
      <c r="S46" s="45">
        <v>6.272189349112427</v>
      </c>
      <c r="T46" s="20">
        <v>59.171597633136095</v>
      </c>
      <c r="U46" s="3">
        <v>0</v>
      </c>
      <c r="V46" s="3">
        <v>0</v>
      </c>
      <c r="W46" s="18">
        <v>0</v>
      </c>
      <c r="X46" s="9">
        <v>0</v>
      </c>
      <c r="Y46" s="47">
        <v>0</v>
      </c>
      <c r="Z46" s="5">
        <v>0</v>
      </c>
      <c r="AA46" s="38">
        <v>0</v>
      </c>
      <c r="AB46" s="33">
        <v>0</v>
      </c>
      <c r="AC46" s="35">
        <v>0</v>
      </c>
      <c r="AD46" s="50">
        <v>0</v>
      </c>
      <c r="AE46" s="54">
        <v>0</v>
      </c>
      <c r="AF46" s="54">
        <v>0</v>
      </c>
      <c r="AG46" s="54">
        <v>0</v>
      </c>
      <c r="AH46" s="54">
        <v>0</v>
      </c>
      <c r="AI46" s="52">
        <v>0</v>
      </c>
      <c r="AJ46" s="5">
        <v>0</v>
      </c>
      <c r="AK46" s="45">
        <v>0</v>
      </c>
      <c r="AL46" s="20">
        <v>0</v>
      </c>
    </row>
    <row r="47" spans="2:38" ht="13.5">
      <c r="B47" s="16" t="s">
        <v>43</v>
      </c>
      <c r="C47" s="3">
        <v>1176</v>
      </c>
      <c r="D47" s="3">
        <v>345</v>
      </c>
      <c r="E47" s="18">
        <v>29.336734693877553</v>
      </c>
      <c r="F47" s="9">
        <v>52</v>
      </c>
      <c r="G47" s="35">
        <v>15.072463768115943</v>
      </c>
      <c r="H47" s="50">
        <v>0</v>
      </c>
      <c r="I47" s="38">
        <v>0</v>
      </c>
      <c r="J47" s="27">
        <v>0</v>
      </c>
      <c r="K47" s="35">
        <v>0</v>
      </c>
      <c r="L47" s="50">
        <v>0</v>
      </c>
      <c r="M47" s="54">
        <v>0</v>
      </c>
      <c r="N47" s="54">
        <v>0</v>
      </c>
      <c r="O47" s="54">
        <v>0</v>
      </c>
      <c r="P47" s="54">
        <v>0</v>
      </c>
      <c r="Q47" s="52">
        <v>0</v>
      </c>
      <c r="R47" s="5">
        <v>17</v>
      </c>
      <c r="S47" s="45">
        <v>32.69230769230769</v>
      </c>
      <c r="T47" s="20">
        <v>0</v>
      </c>
      <c r="U47" s="3">
        <v>0</v>
      </c>
      <c r="V47" s="3">
        <v>0</v>
      </c>
      <c r="W47" s="18">
        <v>0</v>
      </c>
      <c r="X47" s="9">
        <v>0</v>
      </c>
      <c r="Y47" s="47">
        <v>0</v>
      </c>
      <c r="Z47" s="5">
        <v>0</v>
      </c>
      <c r="AA47" s="38">
        <v>0</v>
      </c>
      <c r="AB47" s="33">
        <v>0</v>
      </c>
      <c r="AC47" s="35">
        <v>0</v>
      </c>
      <c r="AD47" s="50">
        <v>0</v>
      </c>
      <c r="AE47" s="54">
        <v>0</v>
      </c>
      <c r="AF47" s="54">
        <v>0</v>
      </c>
      <c r="AG47" s="54">
        <v>0</v>
      </c>
      <c r="AH47" s="54">
        <v>0</v>
      </c>
      <c r="AI47" s="52">
        <v>0</v>
      </c>
      <c r="AJ47" s="5">
        <v>0</v>
      </c>
      <c r="AK47" s="45">
        <v>0</v>
      </c>
      <c r="AL47" s="20">
        <v>0</v>
      </c>
    </row>
    <row r="48" spans="2:38" ht="13.5">
      <c r="B48" s="16" t="s">
        <v>44</v>
      </c>
      <c r="C48" s="3">
        <v>2192</v>
      </c>
      <c r="D48" s="3">
        <v>1196</v>
      </c>
      <c r="E48" s="18">
        <v>54.56204379562044</v>
      </c>
      <c r="F48" s="9">
        <v>372</v>
      </c>
      <c r="G48" s="35">
        <v>31.103678929765888</v>
      </c>
      <c r="H48" s="50">
        <v>3</v>
      </c>
      <c r="I48" s="38">
        <v>0.8064516129032258</v>
      </c>
      <c r="J48" s="27">
        <v>3</v>
      </c>
      <c r="K48" s="35">
        <v>100</v>
      </c>
      <c r="L48" s="50">
        <v>1</v>
      </c>
      <c r="M48" s="54">
        <v>2</v>
      </c>
      <c r="N48" s="54">
        <v>0</v>
      </c>
      <c r="O48" s="54">
        <v>0</v>
      </c>
      <c r="P48" s="54">
        <v>0</v>
      </c>
      <c r="Q48" s="52">
        <v>0</v>
      </c>
      <c r="R48" s="5">
        <v>38</v>
      </c>
      <c r="S48" s="45">
        <v>10.21505376344086</v>
      </c>
      <c r="T48" s="20">
        <v>537.6344086021505</v>
      </c>
      <c r="U48" s="3">
        <v>0</v>
      </c>
      <c r="V48" s="3">
        <v>0</v>
      </c>
      <c r="W48" s="18">
        <v>0</v>
      </c>
      <c r="X48" s="9">
        <v>0</v>
      </c>
      <c r="Y48" s="47">
        <v>0</v>
      </c>
      <c r="Z48" s="5">
        <v>0</v>
      </c>
      <c r="AA48" s="38">
        <v>0</v>
      </c>
      <c r="AB48" s="33">
        <v>0</v>
      </c>
      <c r="AC48" s="35">
        <v>0</v>
      </c>
      <c r="AD48" s="50">
        <v>0</v>
      </c>
      <c r="AE48" s="54">
        <v>0</v>
      </c>
      <c r="AF48" s="54">
        <v>0</v>
      </c>
      <c r="AG48" s="54">
        <v>0</v>
      </c>
      <c r="AH48" s="54">
        <v>0</v>
      </c>
      <c r="AI48" s="52">
        <v>0</v>
      </c>
      <c r="AJ48" s="5">
        <v>0</v>
      </c>
      <c r="AK48" s="45">
        <v>0</v>
      </c>
      <c r="AL48" s="20">
        <v>0</v>
      </c>
    </row>
    <row r="49" spans="2:38" ht="13.5">
      <c r="B49" s="16" t="s">
        <v>45</v>
      </c>
      <c r="C49" s="3">
        <v>3284</v>
      </c>
      <c r="D49" s="3">
        <v>997</v>
      </c>
      <c r="E49" s="18">
        <v>30.359317904993908</v>
      </c>
      <c r="F49" s="9">
        <v>237</v>
      </c>
      <c r="G49" s="35">
        <v>23.771313941825476</v>
      </c>
      <c r="H49" s="50">
        <v>4</v>
      </c>
      <c r="I49" s="38">
        <v>1.6877637130801686</v>
      </c>
      <c r="J49" s="27">
        <v>3</v>
      </c>
      <c r="K49" s="35">
        <v>75</v>
      </c>
      <c r="L49" s="50">
        <v>2</v>
      </c>
      <c r="M49" s="54">
        <v>0</v>
      </c>
      <c r="N49" s="54">
        <v>0</v>
      </c>
      <c r="O49" s="54">
        <v>1</v>
      </c>
      <c r="P49" s="54">
        <v>1</v>
      </c>
      <c r="Q49" s="52">
        <v>0</v>
      </c>
      <c r="R49" s="5">
        <v>0</v>
      </c>
      <c r="S49" s="45">
        <v>0</v>
      </c>
      <c r="T49" s="20">
        <v>0</v>
      </c>
      <c r="U49" s="3">
        <v>3284</v>
      </c>
      <c r="V49" s="3">
        <v>0</v>
      </c>
      <c r="W49" s="18">
        <v>0</v>
      </c>
      <c r="X49" s="9">
        <v>0</v>
      </c>
      <c r="Y49" s="47">
        <v>0</v>
      </c>
      <c r="Z49" s="5">
        <v>0</v>
      </c>
      <c r="AA49" s="38">
        <v>0</v>
      </c>
      <c r="AB49" s="33">
        <v>0</v>
      </c>
      <c r="AC49" s="35">
        <v>0</v>
      </c>
      <c r="AD49" s="50">
        <v>0</v>
      </c>
      <c r="AE49" s="54">
        <v>0</v>
      </c>
      <c r="AF49" s="54">
        <v>0</v>
      </c>
      <c r="AG49" s="54">
        <v>0</v>
      </c>
      <c r="AH49" s="54">
        <v>0</v>
      </c>
      <c r="AI49" s="52">
        <v>0</v>
      </c>
      <c r="AJ49" s="5">
        <v>0</v>
      </c>
      <c r="AK49" s="45">
        <v>0</v>
      </c>
      <c r="AL49" s="20">
        <v>0</v>
      </c>
    </row>
    <row r="50" spans="2:38" ht="13.5">
      <c r="B50" s="16" t="s">
        <v>46</v>
      </c>
      <c r="C50" s="3">
        <v>2368</v>
      </c>
      <c r="D50" s="3">
        <v>766</v>
      </c>
      <c r="E50" s="18">
        <v>32.34797297297297</v>
      </c>
      <c r="F50" s="9">
        <v>409</v>
      </c>
      <c r="G50" s="35">
        <v>53.394255874673625</v>
      </c>
      <c r="H50" s="50">
        <v>6</v>
      </c>
      <c r="I50" s="38">
        <v>1.466992665036675</v>
      </c>
      <c r="J50" s="27">
        <v>5</v>
      </c>
      <c r="K50" s="35">
        <v>83.33333333333334</v>
      </c>
      <c r="L50" s="50">
        <v>1</v>
      </c>
      <c r="M50" s="54">
        <v>1</v>
      </c>
      <c r="N50" s="54">
        <v>0</v>
      </c>
      <c r="O50" s="54">
        <v>3</v>
      </c>
      <c r="P50" s="54">
        <v>0</v>
      </c>
      <c r="Q50" s="52">
        <v>1</v>
      </c>
      <c r="R50" s="5">
        <v>6</v>
      </c>
      <c r="S50" s="45">
        <v>1.466992665036675</v>
      </c>
      <c r="T50" s="20">
        <v>244.49877750611248</v>
      </c>
      <c r="U50" s="3">
        <v>0</v>
      </c>
      <c r="V50" s="3">
        <v>0</v>
      </c>
      <c r="W50" s="18">
        <v>0</v>
      </c>
      <c r="X50" s="9">
        <v>0</v>
      </c>
      <c r="Y50" s="47">
        <v>0</v>
      </c>
      <c r="Z50" s="5">
        <v>0</v>
      </c>
      <c r="AA50" s="38">
        <v>0</v>
      </c>
      <c r="AB50" s="33">
        <v>0</v>
      </c>
      <c r="AC50" s="35">
        <v>0</v>
      </c>
      <c r="AD50" s="50">
        <v>0</v>
      </c>
      <c r="AE50" s="54">
        <v>0</v>
      </c>
      <c r="AF50" s="54">
        <v>0</v>
      </c>
      <c r="AG50" s="54">
        <v>0</v>
      </c>
      <c r="AH50" s="54">
        <v>0</v>
      </c>
      <c r="AI50" s="52">
        <v>0</v>
      </c>
      <c r="AJ50" s="5">
        <v>0</v>
      </c>
      <c r="AK50" s="45">
        <v>0</v>
      </c>
      <c r="AL50" s="20">
        <v>0</v>
      </c>
    </row>
    <row r="51" spans="2:38" ht="13.5">
      <c r="B51" s="16" t="s">
        <v>47</v>
      </c>
      <c r="C51" s="3">
        <v>1654</v>
      </c>
      <c r="D51" s="3">
        <v>759</v>
      </c>
      <c r="E51" s="18">
        <v>45.88875453446191</v>
      </c>
      <c r="F51" s="9">
        <v>304</v>
      </c>
      <c r="G51" s="35">
        <v>40.05270092226614</v>
      </c>
      <c r="H51" s="50">
        <v>5</v>
      </c>
      <c r="I51" s="38">
        <v>1.644736842105263</v>
      </c>
      <c r="J51" s="27">
        <v>5</v>
      </c>
      <c r="K51" s="35">
        <v>100</v>
      </c>
      <c r="L51" s="50">
        <v>3</v>
      </c>
      <c r="M51" s="54">
        <v>1</v>
      </c>
      <c r="N51" s="54">
        <v>0</v>
      </c>
      <c r="O51" s="54">
        <v>1</v>
      </c>
      <c r="P51" s="54">
        <v>0</v>
      </c>
      <c r="Q51" s="52">
        <v>0</v>
      </c>
      <c r="R51" s="5">
        <v>11</v>
      </c>
      <c r="S51" s="45">
        <v>3.618421052631579</v>
      </c>
      <c r="T51" s="20">
        <v>328.9473684210526</v>
      </c>
      <c r="U51" s="3">
        <v>0</v>
      </c>
      <c r="V51" s="3">
        <v>0</v>
      </c>
      <c r="W51" s="18">
        <v>0</v>
      </c>
      <c r="X51" s="9">
        <v>0</v>
      </c>
      <c r="Y51" s="47">
        <v>0</v>
      </c>
      <c r="Z51" s="5">
        <v>0</v>
      </c>
      <c r="AA51" s="38">
        <v>0</v>
      </c>
      <c r="AB51" s="33">
        <v>0</v>
      </c>
      <c r="AC51" s="35">
        <v>0</v>
      </c>
      <c r="AD51" s="50">
        <v>0</v>
      </c>
      <c r="AE51" s="54">
        <v>0</v>
      </c>
      <c r="AF51" s="54">
        <v>0</v>
      </c>
      <c r="AG51" s="54">
        <v>0</v>
      </c>
      <c r="AH51" s="54">
        <v>0</v>
      </c>
      <c r="AI51" s="52">
        <v>0</v>
      </c>
      <c r="AJ51" s="5">
        <v>0</v>
      </c>
      <c r="AK51" s="45">
        <v>0</v>
      </c>
      <c r="AL51" s="20">
        <v>0</v>
      </c>
    </row>
    <row r="52" spans="2:38" ht="13.5">
      <c r="B52" s="16" t="s">
        <v>48</v>
      </c>
      <c r="C52" s="3">
        <v>1312</v>
      </c>
      <c r="D52" s="3">
        <v>668</v>
      </c>
      <c r="E52" s="18">
        <v>50.91463414634146</v>
      </c>
      <c r="F52" s="9">
        <v>241</v>
      </c>
      <c r="G52" s="35">
        <v>36.07784431137724</v>
      </c>
      <c r="H52" s="50">
        <v>6</v>
      </c>
      <c r="I52" s="38">
        <v>2.4896265560165975</v>
      </c>
      <c r="J52" s="27">
        <v>6</v>
      </c>
      <c r="K52" s="35">
        <v>100</v>
      </c>
      <c r="L52" s="50">
        <v>2</v>
      </c>
      <c r="M52" s="54">
        <v>1</v>
      </c>
      <c r="N52" s="54">
        <v>0</v>
      </c>
      <c r="O52" s="54">
        <v>3</v>
      </c>
      <c r="P52" s="54">
        <v>0</v>
      </c>
      <c r="Q52" s="52">
        <v>0</v>
      </c>
      <c r="R52" s="5">
        <v>0</v>
      </c>
      <c r="S52" s="45">
        <v>0</v>
      </c>
      <c r="T52" s="20">
        <v>414.9377593360996</v>
      </c>
      <c r="U52" s="3">
        <v>0</v>
      </c>
      <c r="V52" s="3">
        <v>0</v>
      </c>
      <c r="W52" s="18">
        <v>0</v>
      </c>
      <c r="X52" s="9">
        <v>0</v>
      </c>
      <c r="Y52" s="47">
        <v>0</v>
      </c>
      <c r="Z52" s="5">
        <v>0</v>
      </c>
      <c r="AA52" s="38">
        <v>0</v>
      </c>
      <c r="AB52" s="33">
        <v>0</v>
      </c>
      <c r="AC52" s="35">
        <v>0</v>
      </c>
      <c r="AD52" s="50">
        <v>0</v>
      </c>
      <c r="AE52" s="54">
        <v>0</v>
      </c>
      <c r="AF52" s="54">
        <v>0</v>
      </c>
      <c r="AG52" s="54">
        <v>0</v>
      </c>
      <c r="AH52" s="54">
        <v>0</v>
      </c>
      <c r="AI52" s="52">
        <v>0</v>
      </c>
      <c r="AJ52" s="5">
        <v>0</v>
      </c>
      <c r="AK52" s="45">
        <v>0</v>
      </c>
      <c r="AL52" s="20">
        <v>0</v>
      </c>
    </row>
    <row r="53" spans="2:38" ht="13.5">
      <c r="B53" s="16" t="s">
        <v>49</v>
      </c>
      <c r="C53" s="3">
        <v>1592</v>
      </c>
      <c r="D53" s="3">
        <v>737</v>
      </c>
      <c r="E53" s="18">
        <v>46.29396984924623</v>
      </c>
      <c r="F53" s="9">
        <v>363</v>
      </c>
      <c r="G53" s="35">
        <v>49.25373134328358</v>
      </c>
      <c r="H53" s="50">
        <v>7</v>
      </c>
      <c r="I53" s="38">
        <v>1.9283746556473829</v>
      </c>
      <c r="J53" s="27">
        <v>5</v>
      </c>
      <c r="K53" s="35">
        <v>71.42857142857143</v>
      </c>
      <c r="L53" s="50">
        <v>4</v>
      </c>
      <c r="M53" s="54">
        <v>0</v>
      </c>
      <c r="N53" s="54">
        <v>0</v>
      </c>
      <c r="O53" s="54">
        <v>1</v>
      </c>
      <c r="P53" s="54">
        <v>0</v>
      </c>
      <c r="Q53" s="52">
        <v>2</v>
      </c>
      <c r="R53" s="5">
        <v>27</v>
      </c>
      <c r="S53" s="45">
        <v>7.43801652892562</v>
      </c>
      <c r="T53" s="20">
        <v>0</v>
      </c>
      <c r="U53" s="3">
        <v>0</v>
      </c>
      <c r="V53" s="3">
        <v>0</v>
      </c>
      <c r="W53" s="18">
        <v>0</v>
      </c>
      <c r="X53" s="9">
        <v>0</v>
      </c>
      <c r="Y53" s="47">
        <v>0</v>
      </c>
      <c r="Z53" s="5">
        <v>0</v>
      </c>
      <c r="AA53" s="38">
        <v>0</v>
      </c>
      <c r="AB53" s="33">
        <v>0</v>
      </c>
      <c r="AC53" s="35">
        <v>0</v>
      </c>
      <c r="AD53" s="50">
        <v>0</v>
      </c>
      <c r="AE53" s="54">
        <v>0</v>
      </c>
      <c r="AF53" s="54">
        <v>0</v>
      </c>
      <c r="AG53" s="54">
        <v>0</v>
      </c>
      <c r="AH53" s="54">
        <v>0</v>
      </c>
      <c r="AI53" s="52">
        <v>0</v>
      </c>
      <c r="AJ53" s="5">
        <v>0</v>
      </c>
      <c r="AK53" s="45">
        <v>0</v>
      </c>
      <c r="AL53" s="20">
        <v>0</v>
      </c>
    </row>
    <row r="54" spans="2:38" ht="13.5">
      <c r="B54" s="16" t="s">
        <v>50</v>
      </c>
      <c r="C54" s="3">
        <v>1071</v>
      </c>
      <c r="D54" s="3">
        <v>477</v>
      </c>
      <c r="E54" s="18">
        <v>44.537815126050425</v>
      </c>
      <c r="F54" s="9">
        <v>134</v>
      </c>
      <c r="G54" s="35">
        <v>28.09224318658281</v>
      </c>
      <c r="H54" s="50">
        <v>2</v>
      </c>
      <c r="I54" s="38">
        <v>1.4925373134328357</v>
      </c>
      <c r="J54" s="27">
        <v>2</v>
      </c>
      <c r="K54" s="35">
        <v>100</v>
      </c>
      <c r="L54" s="50">
        <v>1</v>
      </c>
      <c r="M54" s="54">
        <v>0</v>
      </c>
      <c r="N54" s="54">
        <v>0</v>
      </c>
      <c r="O54" s="54">
        <v>1</v>
      </c>
      <c r="P54" s="54">
        <v>0</v>
      </c>
      <c r="Q54" s="52">
        <v>0</v>
      </c>
      <c r="R54" s="5">
        <v>1</v>
      </c>
      <c r="S54" s="45">
        <v>0.7462686567164178</v>
      </c>
      <c r="T54" s="20">
        <v>0</v>
      </c>
      <c r="U54" s="3">
        <v>0</v>
      </c>
      <c r="V54" s="3">
        <v>0</v>
      </c>
      <c r="W54" s="18">
        <v>0</v>
      </c>
      <c r="X54" s="9">
        <v>0</v>
      </c>
      <c r="Y54" s="47">
        <v>0</v>
      </c>
      <c r="Z54" s="5">
        <v>0</v>
      </c>
      <c r="AA54" s="38">
        <v>0</v>
      </c>
      <c r="AB54" s="33">
        <v>0</v>
      </c>
      <c r="AC54" s="35">
        <v>0</v>
      </c>
      <c r="AD54" s="50">
        <v>0</v>
      </c>
      <c r="AE54" s="54">
        <v>0</v>
      </c>
      <c r="AF54" s="54">
        <v>0</v>
      </c>
      <c r="AG54" s="54">
        <v>0</v>
      </c>
      <c r="AH54" s="54">
        <v>0</v>
      </c>
      <c r="AI54" s="52">
        <v>0</v>
      </c>
      <c r="AJ54" s="5">
        <v>0</v>
      </c>
      <c r="AK54" s="45">
        <v>0</v>
      </c>
      <c r="AL54" s="20">
        <v>0</v>
      </c>
    </row>
    <row r="55" spans="2:38" ht="13.5">
      <c r="B55" s="16" t="s">
        <v>51</v>
      </c>
      <c r="C55" s="3">
        <v>1534</v>
      </c>
      <c r="D55" s="3">
        <v>605</v>
      </c>
      <c r="E55" s="18">
        <v>39.4393741851369</v>
      </c>
      <c r="F55" s="9">
        <v>73</v>
      </c>
      <c r="G55" s="35">
        <v>12.066115702479339</v>
      </c>
      <c r="H55" s="50">
        <v>1</v>
      </c>
      <c r="I55" s="38">
        <v>1.36986301369863</v>
      </c>
      <c r="J55" s="27">
        <v>1</v>
      </c>
      <c r="K55" s="35">
        <v>100</v>
      </c>
      <c r="L55" s="50">
        <v>0</v>
      </c>
      <c r="M55" s="54">
        <v>0</v>
      </c>
      <c r="N55" s="54">
        <v>0</v>
      </c>
      <c r="O55" s="54">
        <v>1</v>
      </c>
      <c r="P55" s="54">
        <v>0</v>
      </c>
      <c r="Q55" s="52">
        <v>0</v>
      </c>
      <c r="R55" s="5">
        <v>1</v>
      </c>
      <c r="S55" s="45">
        <v>1.36986301369863</v>
      </c>
      <c r="T55" s="20">
        <v>0</v>
      </c>
      <c r="U55" s="3">
        <v>0</v>
      </c>
      <c r="V55" s="3">
        <v>0</v>
      </c>
      <c r="W55" s="18">
        <v>0</v>
      </c>
      <c r="X55" s="9">
        <v>0</v>
      </c>
      <c r="Y55" s="47">
        <v>0</v>
      </c>
      <c r="Z55" s="5">
        <v>0</v>
      </c>
      <c r="AA55" s="38">
        <v>0</v>
      </c>
      <c r="AB55" s="33">
        <v>0</v>
      </c>
      <c r="AC55" s="35">
        <v>0</v>
      </c>
      <c r="AD55" s="50">
        <v>0</v>
      </c>
      <c r="AE55" s="54">
        <v>0</v>
      </c>
      <c r="AF55" s="54">
        <v>0</v>
      </c>
      <c r="AG55" s="54">
        <v>0</v>
      </c>
      <c r="AH55" s="54">
        <v>0</v>
      </c>
      <c r="AI55" s="52">
        <v>0</v>
      </c>
      <c r="AJ55" s="5">
        <v>0</v>
      </c>
      <c r="AK55" s="45">
        <v>0</v>
      </c>
      <c r="AL55" s="20">
        <v>0</v>
      </c>
    </row>
    <row r="56" spans="2:38" ht="13.5">
      <c r="B56" s="16" t="s">
        <v>52</v>
      </c>
      <c r="C56" s="3">
        <v>1347</v>
      </c>
      <c r="D56" s="3">
        <v>742</v>
      </c>
      <c r="E56" s="18">
        <v>55.08537490720119</v>
      </c>
      <c r="F56" s="9">
        <v>6</v>
      </c>
      <c r="G56" s="35">
        <v>0.8086253369272237</v>
      </c>
      <c r="H56" s="50">
        <v>0</v>
      </c>
      <c r="I56" s="38">
        <v>0</v>
      </c>
      <c r="J56" s="27">
        <v>0</v>
      </c>
      <c r="K56" s="35">
        <v>0</v>
      </c>
      <c r="L56" s="50">
        <v>0</v>
      </c>
      <c r="M56" s="54">
        <v>0</v>
      </c>
      <c r="N56" s="54">
        <v>0</v>
      </c>
      <c r="O56" s="54">
        <v>0</v>
      </c>
      <c r="P56" s="54">
        <v>0</v>
      </c>
      <c r="Q56" s="52">
        <v>0</v>
      </c>
      <c r="R56" s="5">
        <v>0</v>
      </c>
      <c r="S56" s="45">
        <v>0</v>
      </c>
      <c r="T56" s="20">
        <v>0</v>
      </c>
      <c r="U56" s="3">
        <v>1006</v>
      </c>
      <c r="V56" s="3">
        <v>604</v>
      </c>
      <c r="W56" s="18">
        <v>60.039761431411534</v>
      </c>
      <c r="X56" s="9">
        <v>0</v>
      </c>
      <c r="Y56" s="47">
        <v>0</v>
      </c>
      <c r="Z56" s="5">
        <v>0</v>
      </c>
      <c r="AA56" s="38">
        <v>0</v>
      </c>
      <c r="AB56" s="33">
        <v>0</v>
      </c>
      <c r="AC56" s="35">
        <v>0</v>
      </c>
      <c r="AD56" s="50">
        <v>0</v>
      </c>
      <c r="AE56" s="54">
        <v>0</v>
      </c>
      <c r="AF56" s="54">
        <v>0</v>
      </c>
      <c r="AG56" s="54">
        <v>0</v>
      </c>
      <c r="AH56" s="54">
        <v>0</v>
      </c>
      <c r="AI56" s="52">
        <v>0</v>
      </c>
      <c r="AJ56" s="5">
        <v>0</v>
      </c>
      <c r="AK56" s="45">
        <v>0</v>
      </c>
      <c r="AL56" s="20">
        <v>0</v>
      </c>
    </row>
    <row r="57" spans="2:38" ht="13.5">
      <c r="B57" s="16" t="s">
        <v>53</v>
      </c>
      <c r="C57" s="3">
        <v>3617</v>
      </c>
      <c r="D57" s="3">
        <v>1317</v>
      </c>
      <c r="E57" s="18">
        <v>36.41139065523915</v>
      </c>
      <c r="F57" s="9">
        <v>858</v>
      </c>
      <c r="G57" s="35">
        <v>65.14806378132118</v>
      </c>
      <c r="H57" s="50">
        <v>14</v>
      </c>
      <c r="I57" s="38">
        <v>1.6317016317016315</v>
      </c>
      <c r="J57" s="27">
        <v>13</v>
      </c>
      <c r="K57" s="35">
        <v>92.85714285714286</v>
      </c>
      <c r="L57" s="50">
        <v>3</v>
      </c>
      <c r="M57" s="54">
        <v>0</v>
      </c>
      <c r="N57" s="54">
        <v>0</v>
      </c>
      <c r="O57" s="54">
        <v>10</v>
      </c>
      <c r="P57" s="54">
        <v>0</v>
      </c>
      <c r="Q57" s="52">
        <v>1</v>
      </c>
      <c r="R57" s="5">
        <v>82</v>
      </c>
      <c r="S57" s="45">
        <v>9.557109557109557</v>
      </c>
      <c r="T57" s="20">
        <v>0</v>
      </c>
      <c r="U57" s="3">
        <v>3617</v>
      </c>
      <c r="V57" s="3">
        <v>0</v>
      </c>
      <c r="W57" s="18">
        <v>0</v>
      </c>
      <c r="X57" s="9">
        <v>0</v>
      </c>
      <c r="Y57" s="47">
        <v>0</v>
      </c>
      <c r="Z57" s="5">
        <v>0</v>
      </c>
      <c r="AA57" s="38">
        <v>0</v>
      </c>
      <c r="AB57" s="33">
        <v>0</v>
      </c>
      <c r="AC57" s="35">
        <v>0</v>
      </c>
      <c r="AD57" s="50">
        <v>0</v>
      </c>
      <c r="AE57" s="54">
        <v>0</v>
      </c>
      <c r="AF57" s="54">
        <v>0</v>
      </c>
      <c r="AG57" s="54">
        <v>0</v>
      </c>
      <c r="AH57" s="54">
        <v>0</v>
      </c>
      <c r="AI57" s="52">
        <v>0</v>
      </c>
      <c r="AJ57" s="5">
        <v>0</v>
      </c>
      <c r="AK57" s="45">
        <v>0</v>
      </c>
      <c r="AL57" s="20">
        <v>0</v>
      </c>
    </row>
    <row r="58" spans="2:38" ht="13.5">
      <c r="B58" s="16" t="s">
        <v>54</v>
      </c>
      <c r="C58" s="3">
        <v>6011</v>
      </c>
      <c r="D58" s="3">
        <v>1456</v>
      </c>
      <c r="E58" s="18">
        <v>24.22225919148228</v>
      </c>
      <c r="F58" s="9">
        <v>385</v>
      </c>
      <c r="G58" s="35">
        <v>26.442307692307693</v>
      </c>
      <c r="H58" s="50">
        <v>7</v>
      </c>
      <c r="I58" s="38">
        <v>1.8181818181818181</v>
      </c>
      <c r="J58" s="27">
        <v>7</v>
      </c>
      <c r="K58" s="35">
        <v>100</v>
      </c>
      <c r="L58" s="50">
        <v>1</v>
      </c>
      <c r="M58" s="54">
        <v>1</v>
      </c>
      <c r="N58" s="54">
        <v>0</v>
      </c>
      <c r="O58" s="54">
        <v>5</v>
      </c>
      <c r="P58" s="54">
        <v>0</v>
      </c>
      <c r="Q58" s="52">
        <v>0</v>
      </c>
      <c r="R58" s="5">
        <v>41</v>
      </c>
      <c r="S58" s="45">
        <v>10.649350649350648</v>
      </c>
      <c r="T58" s="20">
        <v>259.7402597402597</v>
      </c>
      <c r="U58" s="3">
        <v>0</v>
      </c>
      <c r="V58" s="3">
        <v>0</v>
      </c>
      <c r="W58" s="18">
        <v>0</v>
      </c>
      <c r="X58" s="9">
        <v>0</v>
      </c>
      <c r="Y58" s="47">
        <v>0</v>
      </c>
      <c r="Z58" s="5">
        <v>0</v>
      </c>
      <c r="AA58" s="38">
        <v>0</v>
      </c>
      <c r="AB58" s="33">
        <v>0</v>
      </c>
      <c r="AC58" s="35">
        <v>0</v>
      </c>
      <c r="AD58" s="50">
        <v>0</v>
      </c>
      <c r="AE58" s="54">
        <v>0</v>
      </c>
      <c r="AF58" s="54">
        <v>0</v>
      </c>
      <c r="AG58" s="54">
        <v>0</v>
      </c>
      <c r="AH58" s="54">
        <v>0</v>
      </c>
      <c r="AI58" s="52">
        <v>0</v>
      </c>
      <c r="AJ58" s="5">
        <v>0</v>
      </c>
      <c r="AK58" s="45">
        <v>0</v>
      </c>
      <c r="AL58" s="20">
        <v>0</v>
      </c>
    </row>
    <row r="59" spans="2:38" ht="13.5">
      <c r="B59" s="16" t="s">
        <v>55</v>
      </c>
      <c r="C59" s="3">
        <v>1538</v>
      </c>
      <c r="D59" s="3">
        <v>687</v>
      </c>
      <c r="E59" s="18">
        <v>44.66840052015605</v>
      </c>
      <c r="F59" s="9">
        <v>351</v>
      </c>
      <c r="G59" s="35">
        <v>51.09170305676856</v>
      </c>
      <c r="H59" s="50">
        <v>8</v>
      </c>
      <c r="I59" s="38">
        <v>2.2792022792022792</v>
      </c>
      <c r="J59" s="27">
        <v>7</v>
      </c>
      <c r="K59" s="35">
        <v>87.5</v>
      </c>
      <c r="L59" s="50">
        <v>1</v>
      </c>
      <c r="M59" s="54">
        <v>0</v>
      </c>
      <c r="N59" s="54">
        <v>0</v>
      </c>
      <c r="O59" s="54">
        <v>6</v>
      </c>
      <c r="P59" s="54">
        <v>0</v>
      </c>
      <c r="Q59" s="52">
        <v>1</v>
      </c>
      <c r="R59" s="5">
        <v>49</v>
      </c>
      <c r="S59" s="45">
        <v>13.96011396011396</v>
      </c>
      <c r="T59" s="20">
        <v>0</v>
      </c>
      <c r="U59" s="3">
        <v>0</v>
      </c>
      <c r="V59" s="3">
        <v>0</v>
      </c>
      <c r="W59" s="18">
        <v>0</v>
      </c>
      <c r="X59" s="9">
        <v>0</v>
      </c>
      <c r="Y59" s="47">
        <v>0</v>
      </c>
      <c r="Z59" s="5">
        <v>0</v>
      </c>
      <c r="AA59" s="38">
        <v>0</v>
      </c>
      <c r="AB59" s="33">
        <v>0</v>
      </c>
      <c r="AC59" s="35">
        <v>0</v>
      </c>
      <c r="AD59" s="50">
        <v>0</v>
      </c>
      <c r="AE59" s="54">
        <v>0</v>
      </c>
      <c r="AF59" s="54">
        <v>0</v>
      </c>
      <c r="AG59" s="54">
        <v>0</v>
      </c>
      <c r="AH59" s="54">
        <v>0</v>
      </c>
      <c r="AI59" s="52">
        <v>0</v>
      </c>
      <c r="AJ59" s="5">
        <v>0</v>
      </c>
      <c r="AK59" s="45">
        <v>0</v>
      </c>
      <c r="AL59" s="20">
        <v>0</v>
      </c>
    </row>
    <row r="60" spans="2:38" ht="13.5">
      <c r="B60" s="16" t="s">
        <v>56</v>
      </c>
      <c r="C60" s="3">
        <v>4277</v>
      </c>
      <c r="D60" s="3">
        <v>988</v>
      </c>
      <c r="E60" s="18">
        <v>23.10030395136778</v>
      </c>
      <c r="F60" s="9">
        <v>506</v>
      </c>
      <c r="G60" s="35">
        <v>51.21457489878543</v>
      </c>
      <c r="H60" s="50">
        <v>3</v>
      </c>
      <c r="I60" s="38">
        <v>0.592885375494071</v>
      </c>
      <c r="J60" s="27">
        <v>2</v>
      </c>
      <c r="K60" s="35">
        <v>66.66666666666666</v>
      </c>
      <c r="L60" s="50">
        <v>1</v>
      </c>
      <c r="M60" s="54">
        <v>0</v>
      </c>
      <c r="N60" s="54">
        <v>0</v>
      </c>
      <c r="O60" s="54">
        <v>1</v>
      </c>
      <c r="P60" s="54">
        <v>0</v>
      </c>
      <c r="Q60" s="52">
        <v>1</v>
      </c>
      <c r="R60" s="5">
        <v>69</v>
      </c>
      <c r="S60" s="45">
        <v>13.636363636363635</v>
      </c>
      <c r="T60" s="20">
        <v>0</v>
      </c>
      <c r="U60" s="3">
        <v>0</v>
      </c>
      <c r="V60" s="3">
        <v>0</v>
      </c>
      <c r="W60" s="18">
        <v>0</v>
      </c>
      <c r="X60" s="9">
        <v>0</v>
      </c>
      <c r="Y60" s="47">
        <v>0</v>
      </c>
      <c r="Z60" s="5">
        <v>0</v>
      </c>
      <c r="AA60" s="38">
        <v>0</v>
      </c>
      <c r="AB60" s="33">
        <v>0</v>
      </c>
      <c r="AC60" s="35">
        <v>0</v>
      </c>
      <c r="AD60" s="50">
        <v>0</v>
      </c>
      <c r="AE60" s="54">
        <v>0</v>
      </c>
      <c r="AF60" s="54">
        <v>0</v>
      </c>
      <c r="AG60" s="54">
        <v>0</v>
      </c>
      <c r="AH60" s="54">
        <v>0</v>
      </c>
      <c r="AI60" s="52">
        <v>0</v>
      </c>
      <c r="AJ60" s="5">
        <v>0</v>
      </c>
      <c r="AK60" s="45">
        <v>0</v>
      </c>
      <c r="AL60" s="20">
        <v>0</v>
      </c>
    </row>
    <row r="61" spans="2:38" ht="13.5">
      <c r="B61" s="16" t="s">
        <v>57</v>
      </c>
      <c r="C61" s="3">
        <v>702</v>
      </c>
      <c r="D61" s="3">
        <v>454</v>
      </c>
      <c r="E61" s="18">
        <v>64.67236467236467</v>
      </c>
      <c r="F61" s="9">
        <v>174</v>
      </c>
      <c r="G61" s="35">
        <v>38.32599118942731</v>
      </c>
      <c r="H61" s="50">
        <v>4</v>
      </c>
      <c r="I61" s="38">
        <v>2.2988505747126435</v>
      </c>
      <c r="J61" s="27">
        <v>4</v>
      </c>
      <c r="K61" s="35">
        <v>100</v>
      </c>
      <c r="L61" s="50">
        <v>3</v>
      </c>
      <c r="M61" s="54">
        <v>0</v>
      </c>
      <c r="N61" s="54">
        <v>0</v>
      </c>
      <c r="O61" s="54">
        <v>1</v>
      </c>
      <c r="P61" s="54">
        <v>0</v>
      </c>
      <c r="Q61" s="52">
        <v>0</v>
      </c>
      <c r="R61" s="5">
        <v>38</v>
      </c>
      <c r="S61" s="45">
        <v>21.839080459770116</v>
      </c>
      <c r="T61" s="20">
        <v>0</v>
      </c>
      <c r="U61" s="3">
        <v>702</v>
      </c>
      <c r="V61" s="3">
        <v>0</v>
      </c>
      <c r="W61" s="18">
        <v>0</v>
      </c>
      <c r="X61" s="9">
        <v>0</v>
      </c>
      <c r="Y61" s="47">
        <v>0</v>
      </c>
      <c r="Z61" s="5">
        <v>0</v>
      </c>
      <c r="AA61" s="38">
        <v>0</v>
      </c>
      <c r="AB61" s="33">
        <v>0</v>
      </c>
      <c r="AC61" s="35">
        <v>0</v>
      </c>
      <c r="AD61" s="50">
        <v>0</v>
      </c>
      <c r="AE61" s="54">
        <v>0</v>
      </c>
      <c r="AF61" s="54">
        <v>0</v>
      </c>
      <c r="AG61" s="54">
        <v>0</v>
      </c>
      <c r="AH61" s="54">
        <v>0</v>
      </c>
      <c r="AI61" s="52">
        <v>0</v>
      </c>
      <c r="AJ61" s="5">
        <v>0</v>
      </c>
      <c r="AK61" s="45">
        <v>0</v>
      </c>
      <c r="AL61" s="20">
        <v>0</v>
      </c>
    </row>
    <row r="62" spans="2:38" ht="13.5">
      <c r="B62" s="16" t="s">
        <v>58</v>
      </c>
      <c r="C62" s="3">
        <v>471</v>
      </c>
      <c r="D62" s="3">
        <v>179</v>
      </c>
      <c r="E62" s="18">
        <v>38.004246284501065</v>
      </c>
      <c r="F62" s="9">
        <v>87</v>
      </c>
      <c r="G62" s="35">
        <v>48.60335195530726</v>
      </c>
      <c r="H62" s="50">
        <v>2</v>
      </c>
      <c r="I62" s="38">
        <v>2.2988505747126435</v>
      </c>
      <c r="J62" s="27">
        <v>2</v>
      </c>
      <c r="K62" s="35">
        <v>100</v>
      </c>
      <c r="L62" s="50">
        <v>2</v>
      </c>
      <c r="M62" s="54">
        <v>0</v>
      </c>
      <c r="N62" s="54">
        <v>0</v>
      </c>
      <c r="O62" s="54">
        <v>0</v>
      </c>
      <c r="P62" s="54">
        <v>0</v>
      </c>
      <c r="Q62" s="52">
        <v>0</v>
      </c>
      <c r="R62" s="5">
        <v>7</v>
      </c>
      <c r="S62" s="45">
        <v>8.045977011494253</v>
      </c>
      <c r="T62" s="20">
        <v>0</v>
      </c>
      <c r="U62" s="3">
        <v>471</v>
      </c>
      <c r="V62" s="3">
        <v>0</v>
      </c>
      <c r="W62" s="18">
        <v>0</v>
      </c>
      <c r="X62" s="9">
        <v>0</v>
      </c>
      <c r="Y62" s="47">
        <v>0</v>
      </c>
      <c r="Z62" s="5">
        <v>0</v>
      </c>
      <c r="AA62" s="38">
        <v>0</v>
      </c>
      <c r="AB62" s="33">
        <v>0</v>
      </c>
      <c r="AC62" s="35">
        <v>0</v>
      </c>
      <c r="AD62" s="50">
        <v>0</v>
      </c>
      <c r="AE62" s="54">
        <v>0</v>
      </c>
      <c r="AF62" s="54">
        <v>0</v>
      </c>
      <c r="AG62" s="54">
        <v>0</v>
      </c>
      <c r="AH62" s="54">
        <v>0</v>
      </c>
      <c r="AI62" s="52">
        <v>0</v>
      </c>
      <c r="AJ62" s="5">
        <v>0</v>
      </c>
      <c r="AK62" s="45">
        <v>0</v>
      </c>
      <c r="AL62" s="20">
        <v>0</v>
      </c>
    </row>
    <row r="63" spans="2:38" ht="13.5">
      <c r="B63" s="16" t="s">
        <v>59</v>
      </c>
      <c r="C63" s="3">
        <v>936</v>
      </c>
      <c r="D63" s="3">
        <v>360</v>
      </c>
      <c r="E63" s="18">
        <v>38.46153846153847</v>
      </c>
      <c r="F63" s="9">
        <v>139</v>
      </c>
      <c r="G63" s="35">
        <v>38.611111111111114</v>
      </c>
      <c r="H63" s="50">
        <v>0</v>
      </c>
      <c r="I63" s="38">
        <v>0</v>
      </c>
      <c r="J63" s="27">
        <v>0</v>
      </c>
      <c r="K63" s="35">
        <v>0</v>
      </c>
      <c r="L63" s="50">
        <v>0</v>
      </c>
      <c r="M63" s="54">
        <v>0</v>
      </c>
      <c r="N63" s="54">
        <v>0</v>
      </c>
      <c r="O63" s="54">
        <v>0</v>
      </c>
      <c r="P63" s="54">
        <v>0</v>
      </c>
      <c r="Q63" s="52">
        <v>0</v>
      </c>
      <c r="R63" s="5">
        <v>16</v>
      </c>
      <c r="S63" s="45">
        <v>11.510791366906476</v>
      </c>
      <c r="T63" s="20">
        <v>0</v>
      </c>
      <c r="U63" s="3">
        <v>0</v>
      </c>
      <c r="V63" s="3">
        <v>0</v>
      </c>
      <c r="W63" s="18">
        <v>0</v>
      </c>
      <c r="X63" s="9">
        <v>0</v>
      </c>
      <c r="Y63" s="47">
        <v>0</v>
      </c>
      <c r="Z63" s="5">
        <v>0</v>
      </c>
      <c r="AA63" s="38">
        <v>0</v>
      </c>
      <c r="AB63" s="33">
        <v>0</v>
      </c>
      <c r="AC63" s="35">
        <v>0</v>
      </c>
      <c r="AD63" s="50">
        <v>0</v>
      </c>
      <c r="AE63" s="54">
        <v>0</v>
      </c>
      <c r="AF63" s="54">
        <v>0</v>
      </c>
      <c r="AG63" s="54">
        <v>0</v>
      </c>
      <c r="AH63" s="54">
        <v>0</v>
      </c>
      <c r="AI63" s="52">
        <v>0</v>
      </c>
      <c r="AJ63" s="5">
        <v>0</v>
      </c>
      <c r="AK63" s="45">
        <v>0</v>
      </c>
      <c r="AL63" s="20">
        <v>0</v>
      </c>
    </row>
    <row r="64" spans="2:38" ht="13.5">
      <c r="B64" s="16" t="s">
        <v>60</v>
      </c>
      <c r="C64" s="3">
        <v>1201</v>
      </c>
      <c r="D64" s="3">
        <v>721</v>
      </c>
      <c r="E64" s="18">
        <v>60.03330557868443</v>
      </c>
      <c r="F64" s="9">
        <v>188</v>
      </c>
      <c r="G64" s="35">
        <v>26.0748959778086</v>
      </c>
      <c r="H64" s="50">
        <v>1</v>
      </c>
      <c r="I64" s="38">
        <v>0.5319148936170213</v>
      </c>
      <c r="J64" s="27">
        <v>0</v>
      </c>
      <c r="K64" s="35">
        <v>0</v>
      </c>
      <c r="L64" s="50">
        <v>0</v>
      </c>
      <c r="M64" s="54">
        <v>0</v>
      </c>
      <c r="N64" s="54">
        <v>0</v>
      </c>
      <c r="O64" s="54">
        <v>0</v>
      </c>
      <c r="P64" s="54">
        <v>1</v>
      </c>
      <c r="Q64" s="52">
        <v>0</v>
      </c>
      <c r="R64" s="5">
        <v>1</v>
      </c>
      <c r="S64" s="45">
        <v>0.5319148936170213</v>
      </c>
      <c r="T64" s="20">
        <v>0</v>
      </c>
      <c r="U64" s="3">
        <v>0</v>
      </c>
      <c r="V64" s="3">
        <v>0</v>
      </c>
      <c r="W64" s="18">
        <v>0</v>
      </c>
      <c r="X64" s="9">
        <v>0</v>
      </c>
      <c r="Y64" s="47">
        <v>0</v>
      </c>
      <c r="Z64" s="5">
        <v>0</v>
      </c>
      <c r="AA64" s="38">
        <v>0</v>
      </c>
      <c r="AB64" s="33">
        <v>0</v>
      </c>
      <c r="AC64" s="35">
        <v>0</v>
      </c>
      <c r="AD64" s="50">
        <v>0</v>
      </c>
      <c r="AE64" s="54">
        <v>0</v>
      </c>
      <c r="AF64" s="54">
        <v>0</v>
      </c>
      <c r="AG64" s="54">
        <v>0</v>
      </c>
      <c r="AH64" s="54">
        <v>0</v>
      </c>
      <c r="AI64" s="52">
        <v>0</v>
      </c>
      <c r="AJ64" s="5">
        <v>0</v>
      </c>
      <c r="AK64" s="45">
        <v>0</v>
      </c>
      <c r="AL64" s="20">
        <v>0</v>
      </c>
    </row>
    <row r="65" spans="2:38" ht="13.5">
      <c r="B65" s="16" t="s">
        <v>61</v>
      </c>
      <c r="C65" s="3">
        <v>342</v>
      </c>
      <c r="D65" s="3">
        <v>200</v>
      </c>
      <c r="E65" s="18">
        <v>58.47953216374269</v>
      </c>
      <c r="F65" s="9">
        <v>33</v>
      </c>
      <c r="G65" s="35">
        <v>16.5</v>
      </c>
      <c r="H65" s="50">
        <v>0</v>
      </c>
      <c r="I65" s="38">
        <v>0</v>
      </c>
      <c r="J65" s="27">
        <v>0</v>
      </c>
      <c r="K65" s="35">
        <v>0</v>
      </c>
      <c r="L65" s="50">
        <v>0</v>
      </c>
      <c r="M65" s="54">
        <v>0</v>
      </c>
      <c r="N65" s="54">
        <v>0</v>
      </c>
      <c r="O65" s="54">
        <v>0</v>
      </c>
      <c r="P65" s="54">
        <v>0</v>
      </c>
      <c r="Q65" s="52">
        <v>0</v>
      </c>
      <c r="R65" s="5">
        <v>3</v>
      </c>
      <c r="S65" s="45">
        <v>9.090909090909092</v>
      </c>
      <c r="T65" s="20">
        <v>0</v>
      </c>
      <c r="U65" s="3">
        <v>0</v>
      </c>
      <c r="V65" s="3">
        <v>0</v>
      </c>
      <c r="W65" s="18">
        <v>0</v>
      </c>
      <c r="X65" s="9">
        <v>0</v>
      </c>
      <c r="Y65" s="47">
        <v>0</v>
      </c>
      <c r="Z65" s="5">
        <v>0</v>
      </c>
      <c r="AA65" s="38">
        <v>0</v>
      </c>
      <c r="AB65" s="33">
        <v>0</v>
      </c>
      <c r="AC65" s="35">
        <v>0</v>
      </c>
      <c r="AD65" s="50">
        <v>0</v>
      </c>
      <c r="AE65" s="54">
        <v>0</v>
      </c>
      <c r="AF65" s="54">
        <v>0</v>
      </c>
      <c r="AG65" s="54">
        <v>0</v>
      </c>
      <c r="AH65" s="54">
        <v>0</v>
      </c>
      <c r="AI65" s="52">
        <v>0</v>
      </c>
      <c r="AJ65" s="5">
        <v>0</v>
      </c>
      <c r="AK65" s="45">
        <v>0</v>
      </c>
      <c r="AL65" s="20">
        <v>0</v>
      </c>
    </row>
    <row r="66" spans="2:38" ht="13.5">
      <c r="B66" s="16" t="s">
        <v>62</v>
      </c>
      <c r="C66" s="3">
        <v>2233</v>
      </c>
      <c r="D66" s="3">
        <v>567</v>
      </c>
      <c r="E66" s="18">
        <v>25.391849529780565</v>
      </c>
      <c r="F66" s="9">
        <v>280</v>
      </c>
      <c r="G66" s="35">
        <v>49.382716049382715</v>
      </c>
      <c r="H66" s="50">
        <v>13</v>
      </c>
      <c r="I66" s="38">
        <v>4.642857142857143</v>
      </c>
      <c r="J66" s="27">
        <v>12</v>
      </c>
      <c r="K66" s="35">
        <v>92.3076923076923</v>
      </c>
      <c r="L66" s="50">
        <v>5</v>
      </c>
      <c r="M66" s="54">
        <v>0</v>
      </c>
      <c r="N66" s="54">
        <v>0</v>
      </c>
      <c r="O66" s="54">
        <v>7</v>
      </c>
      <c r="P66" s="54">
        <v>0</v>
      </c>
      <c r="Q66" s="52">
        <v>1</v>
      </c>
      <c r="R66" s="5">
        <v>45</v>
      </c>
      <c r="S66" s="45">
        <v>16.071428571428573</v>
      </c>
      <c r="T66" s="20">
        <v>0</v>
      </c>
      <c r="U66" s="3">
        <v>0</v>
      </c>
      <c r="V66" s="3">
        <v>0</v>
      </c>
      <c r="W66" s="18">
        <v>0</v>
      </c>
      <c r="X66" s="9">
        <v>0</v>
      </c>
      <c r="Y66" s="47">
        <v>0</v>
      </c>
      <c r="Z66" s="5">
        <v>0</v>
      </c>
      <c r="AA66" s="38">
        <v>0</v>
      </c>
      <c r="AB66" s="33">
        <v>0</v>
      </c>
      <c r="AC66" s="35">
        <v>0</v>
      </c>
      <c r="AD66" s="50">
        <v>0</v>
      </c>
      <c r="AE66" s="54">
        <v>0</v>
      </c>
      <c r="AF66" s="54">
        <v>0</v>
      </c>
      <c r="AG66" s="54">
        <v>0</v>
      </c>
      <c r="AH66" s="54">
        <v>0</v>
      </c>
      <c r="AI66" s="52">
        <v>0</v>
      </c>
      <c r="AJ66" s="5">
        <v>0</v>
      </c>
      <c r="AK66" s="45">
        <v>0</v>
      </c>
      <c r="AL66" s="20">
        <v>0</v>
      </c>
    </row>
    <row r="67" spans="2:38" ht="13.5">
      <c r="B67" s="16" t="s">
        <v>63</v>
      </c>
      <c r="C67" s="3">
        <v>380</v>
      </c>
      <c r="D67" s="3">
        <v>167</v>
      </c>
      <c r="E67" s="18">
        <v>43.94736842105263</v>
      </c>
      <c r="F67" s="9">
        <v>73</v>
      </c>
      <c r="G67" s="35">
        <v>43.712574850299404</v>
      </c>
      <c r="H67" s="50">
        <v>1</v>
      </c>
      <c r="I67" s="38">
        <v>1.36986301369863</v>
      </c>
      <c r="J67" s="27">
        <v>1</v>
      </c>
      <c r="K67" s="35">
        <v>100</v>
      </c>
      <c r="L67" s="50">
        <v>0</v>
      </c>
      <c r="M67" s="54">
        <v>0</v>
      </c>
      <c r="N67" s="54">
        <v>0</v>
      </c>
      <c r="O67" s="54">
        <v>1</v>
      </c>
      <c r="P67" s="54">
        <v>0</v>
      </c>
      <c r="Q67" s="52">
        <v>0</v>
      </c>
      <c r="R67" s="5">
        <v>0</v>
      </c>
      <c r="S67" s="45">
        <v>0</v>
      </c>
      <c r="T67" s="20">
        <v>0</v>
      </c>
      <c r="U67" s="3">
        <v>380</v>
      </c>
      <c r="V67" s="3">
        <v>0</v>
      </c>
      <c r="W67" s="18">
        <v>0</v>
      </c>
      <c r="X67" s="9">
        <v>0</v>
      </c>
      <c r="Y67" s="47">
        <v>0</v>
      </c>
      <c r="Z67" s="5">
        <v>0</v>
      </c>
      <c r="AA67" s="38">
        <v>0</v>
      </c>
      <c r="AB67" s="33">
        <v>0</v>
      </c>
      <c r="AC67" s="35">
        <v>0</v>
      </c>
      <c r="AD67" s="50">
        <v>0</v>
      </c>
      <c r="AE67" s="54">
        <v>0</v>
      </c>
      <c r="AF67" s="54">
        <v>0</v>
      </c>
      <c r="AG67" s="54">
        <v>0</v>
      </c>
      <c r="AH67" s="54">
        <v>0</v>
      </c>
      <c r="AI67" s="52">
        <v>0</v>
      </c>
      <c r="AJ67" s="5">
        <v>0</v>
      </c>
      <c r="AK67" s="45">
        <v>0</v>
      </c>
      <c r="AL67" s="20">
        <v>0</v>
      </c>
    </row>
    <row r="68" spans="2:38" ht="13.5">
      <c r="B68" s="16" t="s">
        <v>64</v>
      </c>
      <c r="C68" s="3">
        <v>787</v>
      </c>
      <c r="D68" s="3">
        <v>276</v>
      </c>
      <c r="E68" s="18">
        <v>35.06988564167726</v>
      </c>
      <c r="F68" s="9">
        <v>173</v>
      </c>
      <c r="G68" s="35">
        <v>62.68115942028986</v>
      </c>
      <c r="H68" s="50">
        <v>6</v>
      </c>
      <c r="I68" s="38">
        <v>3.4682080924855487</v>
      </c>
      <c r="J68" s="27">
        <v>6</v>
      </c>
      <c r="K68" s="35">
        <v>100</v>
      </c>
      <c r="L68" s="50">
        <v>3</v>
      </c>
      <c r="M68" s="54">
        <v>0</v>
      </c>
      <c r="N68" s="54">
        <v>0</v>
      </c>
      <c r="O68" s="54">
        <v>3</v>
      </c>
      <c r="P68" s="54">
        <v>0</v>
      </c>
      <c r="Q68" s="52">
        <v>0</v>
      </c>
      <c r="R68" s="5">
        <v>2</v>
      </c>
      <c r="S68" s="45">
        <v>1.1560693641618496</v>
      </c>
      <c r="T68" s="20">
        <v>0</v>
      </c>
      <c r="U68" s="3">
        <v>0</v>
      </c>
      <c r="V68" s="3">
        <v>0</v>
      </c>
      <c r="W68" s="18">
        <v>0</v>
      </c>
      <c r="X68" s="9">
        <v>0</v>
      </c>
      <c r="Y68" s="47">
        <v>0</v>
      </c>
      <c r="Z68" s="5">
        <v>0</v>
      </c>
      <c r="AA68" s="38">
        <v>0</v>
      </c>
      <c r="AB68" s="33">
        <v>0</v>
      </c>
      <c r="AC68" s="35">
        <v>0</v>
      </c>
      <c r="AD68" s="50">
        <v>0</v>
      </c>
      <c r="AE68" s="54">
        <v>0</v>
      </c>
      <c r="AF68" s="54">
        <v>0</v>
      </c>
      <c r="AG68" s="54">
        <v>0</v>
      </c>
      <c r="AH68" s="54">
        <v>0</v>
      </c>
      <c r="AI68" s="52">
        <v>0</v>
      </c>
      <c r="AJ68" s="5">
        <v>0</v>
      </c>
      <c r="AK68" s="45">
        <v>0</v>
      </c>
      <c r="AL68" s="20">
        <v>0</v>
      </c>
    </row>
    <row r="69" spans="2:38" ht="13.5">
      <c r="B69" s="16" t="s">
        <v>65</v>
      </c>
      <c r="C69" s="3">
        <v>363</v>
      </c>
      <c r="D69" s="3">
        <v>174</v>
      </c>
      <c r="E69" s="18">
        <v>47.93388429752066</v>
      </c>
      <c r="F69" s="9">
        <v>53</v>
      </c>
      <c r="G69" s="35">
        <v>30.45977011494253</v>
      </c>
      <c r="H69" s="50">
        <v>1</v>
      </c>
      <c r="I69" s="38">
        <v>1.8867924528301887</v>
      </c>
      <c r="J69" s="27">
        <v>1</v>
      </c>
      <c r="K69" s="35">
        <v>100</v>
      </c>
      <c r="L69" s="50">
        <v>1</v>
      </c>
      <c r="M69" s="54">
        <v>0</v>
      </c>
      <c r="N69" s="54">
        <v>0</v>
      </c>
      <c r="O69" s="54">
        <v>0</v>
      </c>
      <c r="P69" s="54">
        <v>0</v>
      </c>
      <c r="Q69" s="52">
        <v>0</v>
      </c>
      <c r="R69" s="5">
        <v>0</v>
      </c>
      <c r="S69" s="45">
        <v>0</v>
      </c>
      <c r="T69" s="20">
        <v>0</v>
      </c>
      <c r="U69" s="3">
        <v>0</v>
      </c>
      <c r="V69" s="3">
        <v>0</v>
      </c>
      <c r="W69" s="18">
        <v>0</v>
      </c>
      <c r="X69" s="9">
        <v>0</v>
      </c>
      <c r="Y69" s="47">
        <v>0</v>
      </c>
      <c r="Z69" s="5">
        <v>0</v>
      </c>
      <c r="AA69" s="38">
        <v>0</v>
      </c>
      <c r="AB69" s="33">
        <v>0</v>
      </c>
      <c r="AC69" s="35">
        <v>0</v>
      </c>
      <c r="AD69" s="50">
        <v>0</v>
      </c>
      <c r="AE69" s="54">
        <v>0</v>
      </c>
      <c r="AF69" s="54">
        <v>0</v>
      </c>
      <c r="AG69" s="54">
        <v>0</v>
      </c>
      <c r="AH69" s="54">
        <v>0</v>
      </c>
      <c r="AI69" s="52">
        <v>0</v>
      </c>
      <c r="AJ69" s="5">
        <v>0</v>
      </c>
      <c r="AK69" s="45">
        <v>0</v>
      </c>
      <c r="AL69" s="20">
        <v>0</v>
      </c>
    </row>
    <row r="70" spans="2:38" ht="13.5">
      <c r="B70" s="16" t="s">
        <v>66</v>
      </c>
      <c r="C70" s="3">
        <v>286</v>
      </c>
      <c r="D70" s="3">
        <v>106</v>
      </c>
      <c r="E70" s="18">
        <v>37.06293706293706</v>
      </c>
      <c r="F70" s="9">
        <v>61</v>
      </c>
      <c r="G70" s="35">
        <v>57.54716981132076</v>
      </c>
      <c r="H70" s="50">
        <v>2</v>
      </c>
      <c r="I70" s="38">
        <v>3.278688524590164</v>
      </c>
      <c r="J70" s="27">
        <v>2</v>
      </c>
      <c r="K70" s="35">
        <v>100</v>
      </c>
      <c r="L70" s="50">
        <v>0</v>
      </c>
      <c r="M70" s="54">
        <v>0</v>
      </c>
      <c r="N70" s="54">
        <v>0</v>
      </c>
      <c r="O70" s="54">
        <v>2</v>
      </c>
      <c r="P70" s="54">
        <v>0</v>
      </c>
      <c r="Q70" s="52">
        <v>0</v>
      </c>
      <c r="R70" s="5">
        <v>6</v>
      </c>
      <c r="S70" s="45">
        <v>9.836065573770492</v>
      </c>
      <c r="T70" s="20">
        <v>0</v>
      </c>
      <c r="U70" s="3">
        <v>0</v>
      </c>
      <c r="V70" s="3">
        <v>0</v>
      </c>
      <c r="W70" s="18">
        <v>0</v>
      </c>
      <c r="X70" s="9">
        <v>0</v>
      </c>
      <c r="Y70" s="47">
        <v>0</v>
      </c>
      <c r="Z70" s="5">
        <v>0</v>
      </c>
      <c r="AA70" s="38">
        <v>0</v>
      </c>
      <c r="AB70" s="33">
        <v>0</v>
      </c>
      <c r="AC70" s="35">
        <v>0</v>
      </c>
      <c r="AD70" s="50">
        <v>0</v>
      </c>
      <c r="AE70" s="54">
        <v>0</v>
      </c>
      <c r="AF70" s="54">
        <v>0</v>
      </c>
      <c r="AG70" s="54">
        <v>0</v>
      </c>
      <c r="AH70" s="54">
        <v>0</v>
      </c>
      <c r="AI70" s="52">
        <v>0</v>
      </c>
      <c r="AJ70" s="5">
        <v>0</v>
      </c>
      <c r="AK70" s="45">
        <v>0</v>
      </c>
      <c r="AL70" s="20">
        <v>0</v>
      </c>
    </row>
    <row r="71" spans="2:38" ht="13.5">
      <c r="B71" s="16" t="s">
        <v>67</v>
      </c>
      <c r="C71" s="3">
        <v>4433</v>
      </c>
      <c r="D71" s="3">
        <v>1840</v>
      </c>
      <c r="E71" s="18">
        <v>41.50688021655763</v>
      </c>
      <c r="F71" s="9">
        <v>357</v>
      </c>
      <c r="G71" s="35">
        <v>19.402173913043477</v>
      </c>
      <c r="H71" s="50">
        <v>6</v>
      </c>
      <c r="I71" s="38">
        <v>1.680672268907563</v>
      </c>
      <c r="J71" s="27">
        <v>6</v>
      </c>
      <c r="K71" s="35">
        <v>100</v>
      </c>
      <c r="L71" s="50">
        <v>5</v>
      </c>
      <c r="M71" s="54">
        <v>0</v>
      </c>
      <c r="N71" s="54">
        <v>0</v>
      </c>
      <c r="O71" s="54">
        <v>1</v>
      </c>
      <c r="P71" s="54">
        <v>0</v>
      </c>
      <c r="Q71" s="52">
        <v>0</v>
      </c>
      <c r="R71" s="5">
        <v>70</v>
      </c>
      <c r="S71" s="45">
        <v>19.607843137254903</v>
      </c>
      <c r="T71" s="20">
        <v>0</v>
      </c>
      <c r="U71" s="3">
        <v>0</v>
      </c>
      <c r="V71" s="3">
        <v>0</v>
      </c>
      <c r="W71" s="18">
        <v>0</v>
      </c>
      <c r="X71" s="9">
        <v>0</v>
      </c>
      <c r="Y71" s="47">
        <v>0</v>
      </c>
      <c r="Z71" s="5">
        <v>0</v>
      </c>
      <c r="AA71" s="38">
        <v>0</v>
      </c>
      <c r="AB71" s="33">
        <v>0</v>
      </c>
      <c r="AC71" s="35">
        <v>0</v>
      </c>
      <c r="AD71" s="50">
        <v>0</v>
      </c>
      <c r="AE71" s="54">
        <v>0</v>
      </c>
      <c r="AF71" s="54">
        <v>0</v>
      </c>
      <c r="AG71" s="54">
        <v>0</v>
      </c>
      <c r="AH71" s="54">
        <v>0</v>
      </c>
      <c r="AI71" s="52">
        <v>0</v>
      </c>
      <c r="AJ71" s="5">
        <v>0</v>
      </c>
      <c r="AK71" s="45">
        <v>0</v>
      </c>
      <c r="AL71" s="20">
        <v>0</v>
      </c>
    </row>
    <row r="72" spans="2:38" ht="13.5">
      <c r="B72" s="16" t="s">
        <v>68</v>
      </c>
      <c r="C72" s="3">
        <v>1571</v>
      </c>
      <c r="D72" s="3">
        <v>419</v>
      </c>
      <c r="E72" s="18">
        <v>26.670910248249523</v>
      </c>
      <c r="F72" s="9">
        <v>263</v>
      </c>
      <c r="G72" s="35">
        <v>62.76849642004774</v>
      </c>
      <c r="H72" s="50">
        <v>8</v>
      </c>
      <c r="I72" s="38">
        <v>3.041825095057034</v>
      </c>
      <c r="J72" s="27">
        <v>8</v>
      </c>
      <c r="K72" s="35">
        <v>100</v>
      </c>
      <c r="L72" s="50">
        <v>5</v>
      </c>
      <c r="M72" s="54">
        <v>0</v>
      </c>
      <c r="N72" s="54">
        <v>0</v>
      </c>
      <c r="O72" s="54">
        <v>3</v>
      </c>
      <c r="P72" s="54">
        <v>0</v>
      </c>
      <c r="Q72" s="52">
        <v>0</v>
      </c>
      <c r="R72" s="5">
        <v>4</v>
      </c>
      <c r="S72" s="45">
        <v>1.520912547528517</v>
      </c>
      <c r="T72" s="20">
        <v>0</v>
      </c>
      <c r="U72" s="3">
        <v>0</v>
      </c>
      <c r="V72" s="3">
        <v>0</v>
      </c>
      <c r="W72" s="18">
        <v>0</v>
      </c>
      <c r="X72" s="9">
        <v>0</v>
      </c>
      <c r="Y72" s="47">
        <v>0</v>
      </c>
      <c r="Z72" s="5">
        <v>0</v>
      </c>
      <c r="AA72" s="38">
        <v>0</v>
      </c>
      <c r="AB72" s="33">
        <v>0</v>
      </c>
      <c r="AC72" s="35">
        <v>0</v>
      </c>
      <c r="AD72" s="50">
        <v>0</v>
      </c>
      <c r="AE72" s="54">
        <v>0</v>
      </c>
      <c r="AF72" s="54">
        <v>0</v>
      </c>
      <c r="AG72" s="54">
        <v>0</v>
      </c>
      <c r="AH72" s="54">
        <v>0</v>
      </c>
      <c r="AI72" s="52">
        <v>0</v>
      </c>
      <c r="AJ72" s="5">
        <v>0</v>
      </c>
      <c r="AK72" s="45">
        <v>0</v>
      </c>
      <c r="AL72" s="20">
        <v>0</v>
      </c>
    </row>
    <row r="73" spans="2:38" ht="13.5">
      <c r="B73" s="16" t="s">
        <v>69</v>
      </c>
      <c r="C73" s="3">
        <v>4120</v>
      </c>
      <c r="D73" s="3">
        <v>1402</v>
      </c>
      <c r="E73" s="18">
        <v>34.02912621359223</v>
      </c>
      <c r="F73" s="9">
        <v>554</v>
      </c>
      <c r="G73" s="35">
        <v>39.51497860199715</v>
      </c>
      <c r="H73" s="50">
        <v>21</v>
      </c>
      <c r="I73" s="38">
        <v>3.790613718411552</v>
      </c>
      <c r="J73" s="27">
        <v>21</v>
      </c>
      <c r="K73" s="35">
        <v>100</v>
      </c>
      <c r="L73" s="50">
        <v>5</v>
      </c>
      <c r="M73" s="54">
        <v>0</v>
      </c>
      <c r="N73" s="54">
        <v>0</v>
      </c>
      <c r="O73" s="54">
        <v>16</v>
      </c>
      <c r="P73" s="54">
        <v>0</v>
      </c>
      <c r="Q73" s="52">
        <v>0</v>
      </c>
      <c r="R73" s="5">
        <v>54</v>
      </c>
      <c r="S73" s="45">
        <v>9.747292418772563</v>
      </c>
      <c r="T73" s="20">
        <v>0</v>
      </c>
      <c r="U73" s="3">
        <v>0</v>
      </c>
      <c r="V73" s="3">
        <v>0</v>
      </c>
      <c r="W73" s="18">
        <v>0</v>
      </c>
      <c r="X73" s="9">
        <v>0</v>
      </c>
      <c r="Y73" s="47">
        <v>0</v>
      </c>
      <c r="Z73" s="5">
        <v>0</v>
      </c>
      <c r="AA73" s="38">
        <v>0</v>
      </c>
      <c r="AB73" s="33">
        <v>0</v>
      </c>
      <c r="AC73" s="35">
        <v>0</v>
      </c>
      <c r="AD73" s="50">
        <v>0</v>
      </c>
      <c r="AE73" s="54">
        <v>0</v>
      </c>
      <c r="AF73" s="54">
        <v>0</v>
      </c>
      <c r="AG73" s="54">
        <v>0</v>
      </c>
      <c r="AH73" s="54">
        <v>0</v>
      </c>
      <c r="AI73" s="52">
        <v>0</v>
      </c>
      <c r="AJ73" s="5">
        <v>0</v>
      </c>
      <c r="AK73" s="45">
        <v>0</v>
      </c>
      <c r="AL73" s="20">
        <v>0</v>
      </c>
    </row>
    <row r="74" spans="2:38" ht="13.5">
      <c r="B74" s="16" t="s">
        <v>70</v>
      </c>
      <c r="C74" s="3">
        <v>2464</v>
      </c>
      <c r="D74" s="3">
        <v>1041</v>
      </c>
      <c r="E74" s="18">
        <v>42.24837662337662</v>
      </c>
      <c r="F74" s="9">
        <v>586</v>
      </c>
      <c r="G74" s="35">
        <v>56.29202689721422</v>
      </c>
      <c r="H74" s="50">
        <v>21</v>
      </c>
      <c r="I74" s="38">
        <v>3.583617747440273</v>
      </c>
      <c r="J74" s="27">
        <v>20</v>
      </c>
      <c r="K74" s="35">
        <v>95.23809523809523</v>
      </c>
      <c r="L74" s="50">
        <v>8</v>
      </c>
      <c r="M74" s="54">
        <v>2</v>
      </c>
      <c r="N74" s="54">
        <v>0</v>
      </c>
      <c r="O74" s="54">
        <v>10</v>
      </c>
      <c r="P74" s="54">
        <v>0</v>
      </c>
      <c r="Q74" s="52">
        <v>1</v>
      </c>
      <c r="R74" s="5">
        <v>18</v>
      </c>
      <c r="S74" s="45">
        <v>3.0716723549488054</v>
      </c>
      <c r="T74" s="20">
        <v>341.29692832764505</v>
      </c>
      <c r="U74" s="3">
        <v>0</v>
      </c>
      <c r="V74" s="3">
        <v>0</v>
      </c>
      <c r="W74" s="18">
        <v>0</v>
      </c>
      <c r="X74" s="9">
        <v>0</v>
      </c>
      <c r="Y74" s="47">
        <v>0</v>
      </c>
      <c r="Z74" s="5">
        <v>0</v>
      </c>
      <c r="AA74" s="38">
        <v>0</v>
      </c>
      <c r="AB74" s="33">
        <v>0</v>
      </c>
      <c r="AC74" s="35">
        <v>0</v>
      </c>
      <c r="AD74" s="50">
        <v>0</v>
      </c>
      <c r="AE74" s="54">
        <v>0</v>
      </c>
      <c r="AF74" s="54">
        <v>0</v>
      </c>
      <c r="AG74" s="54">
        <v>0</v>
      </c>
      <c r="AH74" s="54">
        <v>0</v>
      </c>
      <c r="AI74" s="52">
        <v>0</v>
      </c>
      <c r="AJ74" s="5">
        <v>0</v>
      </c>
      <c r="AK74" s="45">
        <v>0</v>
      </c>
      <c r="AL74" s="20">
        <v>0</v>
      </c>
    </row>
    <row r="75" spans="2:38" ht="13.5">
      <c r="B75" s="16" t="s">
        <v>71</v>
      </c>
      <c r="C75" s="3">
        <v>2737</v>
      </c>
      <c r="D75" s="3">
        <v>929</v>
      </c>
      <c r="E75" s="18">
        <v>33.94227256119839</v>
      </c>
      <c r="F75" s="9">
        <v>454</v>
      </c>
      <c r="G75" s="35">
        <v>48.86975242195909</v>
      </c>
      <c r="H75" s="50">
        <v>3</v>
      </c>
      <c r="I75" s="38">
        <v>0.6607929515418502</v>
      </c>
      <c r="J75" s="27">
        <v>2</v>
      </c>
      <c r="K75" s="35">
        <v>66.66666666666666</v>
      </c>
      <c r="L75" s="50">
        <v>0</v>
      </c>
      <c r="M75" s="54">
        <v>0</v>
      </c>
      <c r="N75" s="54">
        <v>0</v>
      </c>
      <c r="O75" s="54">
        <v>2</v>
      </c>
      <c r="P75" s="54">
        <v>1</v>
      </c>
      <c r="Q75" s="52">
        <v>0</v>
      </c>
      <c r="R75" s="5">
        <v>17</v>
      </c>
      <c r="S75" s="45">
        <v>3.7444933920704844</v>
      </c>
      <c r="T75" s="20">
        <v>0</v>
      </c>
      <c r="U75" s="3">
        <v>0</v>
      </c>
      <c r="V75" s="3">
        <v>0</v>
      </c>
      <c r="W75" s="18">
        <v>0</v>
      </c>
      <c r="X75" s="9">
        <v>0</v>
      </c>
      <c r="Y75" s="47">
        <v>0</v>
      </c>
      <c r="Z75" s="5">
        <v>0</v>
      </c>
      <c r="AA75" s="38">
        <v>0</v>
      </c>
      <c r="AB75" s="33">
        <v>0</v>
      </c>
      <c r="AC75" s="35">
        <v>0</v>
      </c>
      <c r="AD75" s="50">
        <v>0</v>
      </c>
      <c r="AE75" s="54">
        <v>0</v>
      </c>
      <c r="AF75" s="54">
        <v>0</v>
      </c>
      <c r="AG75" s="54">
        <v>0</v>
      </c>
      <c r="AH75" s="54">
        <v>0</v>
      </c>
      <c r="AI75" s="52">
        <v>0</v>
      </c>
      <c r="AJ75" s="5">
        <v>0</v>
      </c>
      <c r="AK75" s="45">
        <v>0</v>
      </c>
      <c r="AL75" s="20">
        <v>0</v>
      </c>
    </row>
    <row r="76" spans="2:38" ht="13.5">
      <c r="B76" s="16" t="s">
        <v>72</v>
      </c>
      <c r="C76" s="3">
        <v>1944</v>
      </c>
      <c r="D76" s="3">
        <v>666</v>
      </c>
      <c r="E76" s="18">
        <v>34.25925925925926</v>
      </c>
      <c r="F76" s="9">
        <v>344</v>
      </c>
      <c r="G76" s="35">
        <v>51.651651651651655</v>
      </c>
      <c r="H76" s="50">
        <v>1</v>
      </c>
      <c r="I76" s="38">
        <v>0.29069767441860467</v>
      </c>
      <c r="J76" s="27">
        <v>1</v>
      </c>
      <c r="K76" s="35">
        <v>100</v>
      </c>
      <c r="L76" s="50">
        <v>0</v>
      </c>
      <c r="M76" s="54">
        <v>0</v>
      </c>
      <c r="N76" s="54">
        <v>0</v>
      </c>
      <c r="O76" s="54">
        <v>1</v>
      </c>
      <c r="P76" s="54">
        <v>0</v>
      </c>
      <c r="Q76" s="52">
        <v>0</v>
      </c>
      <c r="R76" s="5">
        <v>54</v>
      </c>
      <c r="S76" s="45">
        <v>15.69767441860465</v>
      </c>
      <c r="T76" s="20">
        <v>0</v>
      </c>
      <c r="U76" s="3">
        <v>0</v>
      </c>
      <c r="V76" s="3">
        <v>0</v>
      </c>
      <c r="W76" s="18">
        <v>0</v>
      </c>
      <c r="X76" s="9">
        <v>0</v>
      </c>
      <c r="Y76" s="47">
        <v>0</v>
      </c>
      <c r="Z76" s="5">
        <v>0</v>
      </c>
      <c r="AA76" s="38">
        <v>0</v>
      </c>
      <c r="AB76" s="33">
        <v>0</v>
      </c>
      <c r="AC76" s="35">
        <v>0</v>
      </c>
      <c r="AD76" s="50">
        <v>0</v>
      </c>
      <c r="AE76" s="54">
        <v>0</v>
      </c>
      <c r="AF76" s="54">
        <v>0</v>
      </c>
      <c r="AG76" s="54">
        <v>0</v>
      </c>
      <c r="AH76" s="54">
        <v>0</v>
      </c>
      <c r="AI76" s="52">
        <v>0</v>
      </c>
      <c r="AJ76" s="5">
        <v>0</v>
      </c>
      <c r="AK76" s="45">
        <v>0</v>
      </c>
      <c r="AL76" s="20">
        <v>0</v>
      </c>
    </row>
    <row r="77" spans="2:38" ht="13.5">
      <c r="B77" s="16" t="s">
        <v>73</v>
      </c>
      <c r="C77" s="3">
        <v>552</v>
      </c>
      <c r="D77" s="3">
        <v>280</v>
      </c>
      <c r="E77" s="18">
        <v>50.72463768115942</v>
      </c>
      <c r="F77" s="9">
        <v>88</v>
      </c>
      <c r="G77" s="35">
        <v>31.428571428571427</v>
      </c>
      <c r="H77" s="50">
        <v>0</v>
      </c>
      <c r="I77" s="38">
        <v>0</v>
      </c>
      <c r="J77" s="27">
        <v>0</v>
      </c>
      <c r="K77" s="35">
        <v>0</v>
      </c>
      <c r="L77" s="50">
        <v>0</v>
      </c>
      <c r="M77" s="54">
        <v>0</v>
      </c>
      <c r="N77" s="54">
        <v>0</v>
      </c>
      <c r="O77" s="54">
        <v>0</v>
      </c>
      <c r="P77" s="54">
        <v>0</v>
      </c>
      <c r="Q77" s="52">
        <v>0</v>
      </c>
      <c r="R77" s="5">
        <v>9</v>
      </c>
      <c r="S77" s="45">
        <v>10.227272727272728</v>
      </c>
      <c r="T77" s="20">
        <v>0</v>
      </c>
      <c r="U77" s="3">
        <v>0</v>
      </c>
      <c r="V77" s="3">
        <v>0</v>
      </c>
      <c r="W77" s="18">
        <v>0</v>
      </c>
      <c r="X77" s="9">
        <v>0</v>
      </c>
      <c r="Y77" s="47">
        <v>0</v>
      </c>
      <c r="Z77" s="5">
        <v>0</v>
      </c>
      <c r="AA77" s="38">
        <v>0</v>
      </c>
      <c r="AB77" s="33">
        <v>0</v>
      </c>
      <c r="AC77" s="35">
        <v>0</v>
      </c>
      <c r="AD77" s="50">
        <v>0</v>
      </c>
      <c r="AE77" s="54">
        <v>0</v>
      </c>
      <c r="AF77" s="54">
        <v>0</v>
      </c>
      <c r="AG77" s="54">
        <v>0</v>
      </c>
      <c r="AH77" s="54">
        <v>0</v>
      </c>
      <c r="AI77" s="52">
        <v>0</v>
      </c>
      <c r="AJ77" s="5">
        <v>0</v>
      </c>
      <c r="AK77" s="45">
        <v>0</v>
      </c>
      <c r="AL77" s="20">
        <v>0</v>
      </c>
    </row>
    <row r="78" spans="2:38" ht="13.5">
      <c r="B78" s="16" t="s">
        <v>74</v>
      </c>
      <c r="C78" s="3">
        <v>704</v>
      </c>
      <c r="D78" s="3">
        <v>351</v>
      </c>
      <c r="E78" s="18">
        <v>49.85795454545455</v>
      </c>
      <c r="F78" s="9">
        <v>146</v>
      </c>
      <c r="G78" s="35">
        <v>41.5954415954416</v>
      </c>
      <c r="H78" s="50">
        <v>3</v>
      </c>
      <c r="I78" s="38">
        <v>2.054794520547945</v>
      </c>
      <c r="J78" s="27">
        <v>3</v>
      </c>
      <c r="K78" s="35">
        <v>100</v>
      </c>
      <c r="L78" s="50">
        <v>2</v>
      </c>
      <c r="M78" s="54">
        <v>0</v>
      </c>
      <c r="N78" s="54">
        <v>0</v>
      </c>
      <c r="O78" s="54">
        <v>1</v>
      </c>
      <c r="P78" s="54">
        <v>0</v>
      </c>
      <c r="Q78" s="52">
        <v>0</v>
      </c>
      <c r="R78" s="5">
        <v>0</v>
      </c>
      <c r="S78" s="45">
        <v>0</v>
      </c>
      <c r="T78" s="20">
        <v>0</v>
      </c>
      <c r="U78" s="3">
        <v>0</v>
      </c>
      <c r="V78" s="3">
        <v>0</v>
      </c>
      <c r="W78" s="18">
        <v>0</v>
      </c>
      <c r="X78" s="9">
        <v>0</v>
      </c>
      <c r="Y78" s="47">
        <v>0</v>
      </c>
      <c r="Z78" s="5">
        <v>0</v>
      </c>
      <c r="AA78" s="38">
        <v>0</v>
      </c>
      <c r="AB78" s="33">
        <v>0</v>
      </c>
      <c r="AC78" s="35">
        <v>0</v>
      </c>
      <c r="AD78" s="50">
        <v>0</v>
      </c>
      <c r="AE78" s="54">
        <v>0</v>
      </c>
      <c r="AF78" s="54">
        <v>0</v>
      </c>
      <c r="AG78" s="54">
        <v>0</v>
      </c>
      <c r="AH78" s="54">
        <v>0</v>
      </c>
      <c r="AI78" s="52">
        <v>0</v>
      </c>
      <c r="AJ78" s="5">
        <v>0</v>
      </c>
      <c r="AK78" s="45">
        <v>0</v>
      </c>
      <c r="AL78" s="20">
        <v>0</v>
      </c>
    </row>
    <row r="79" spans="2:38" ht="13.5">
      <c r="B79" s="16" t="s">
        <v>75</v>
      </c>
      <c r="C79" s="3">
        <v>4979</v>
      </c>
      <c r="D79" s="3">
        <v>1690</v>
      </c>
      <c r="E79" s="18">
        <v>33.94255874673629</v>
      </c>
      <c r="F79" s="9">
        <v>526</v>
      </c>
      <c r="G79" s="35">
        <v>31.124260355029588</v>
      </c>
      <c r="H79" s="50">
        <v>1</v>
      </c>
      <c r="I79" s="38">
        <v>0.19011406844106463</v>
      </c>
      <c r="J79" s="27">
        <v>1</v>
      </c>
      <c r="K79" s="35">
        <v>100</v>
      </c>
      <c r="L79" s="50">
        <v>1</v>
      </c>
      <c r="M79" s="54">
        <v>0</v>
      </c>
      <c r="N79" s="54">
        <v>0</v>
      </c>
      <c r="O79" s="54">
        <v>0</v>
      </c>
      <c r="P79" s="54">
        <v>0</v>
      </c>
      <c r="Q79" s="52">
        <v>0</v>
      </c>
      <c r="R79" s="5">
        <v>0</v>
      </c>
      <c r="S79" s="45">
        <v>0</v>
      </c>
      <c r="T79" s="20">
        <v>0</v>
      </c>
      <c r="U79" s="3">
        <v>0</v>
      </c>
      <c r="V79" s="3">
        <v>0</v>
      </c>
      <c r="W79" s="18">
        <v>0</v>
      </c>
      <c r="X79" s="9">
        <v>0</v>
      </c>
      <c r="Y79" s="47">
        <v>0</v>
      </c>
      <c r="Z79" s="5">
        <v>0</v>
      </c>
      <c r="AA79" s="38">
        <v>0</v>
      </c>
      <c r="AB79" s="33">
        <v>0</v>
      </c>
      <c r="AC79" s="35">
        <v>0</v>
      </c>
      <c r="AD79" s="50">
        <v>0</v>
      </c>
      <c r="AE79" s="54">
        <v>0</v>
      </c>
      <c r="AF79" s="54">
        <v>0</v>
      </c>
      <c r="AG79" s="54">
        <v>0</v>
      </c>
      <c r="AH79" s="54">
        <v>0</v>
      </c>
      <c r="AI79" s="52">
        <v>0</v>
      </c>
      <c r="AJ79" s="5">
        <v>0</v>
      </c>
      <c r="AK79" s="45">
        <v>0</v>
      </c>
      <c r="AL79" s="20">
        <v>0</v>
      </c>
    </row>
    <row r="80" spans="2:38" ht="13.5">
      <c r="B80" s="16" t="s">
        <v>76</v>
      </c>
      <c r="C80" s="3">
        <v>3107</v>
      </c>
      <c r="D80" s="3">
        <v>1090</v>
      </c>
      <c r="E80" s="18">
        <v>35.08207273897651</v>
      </c>
      <c r="F80" s="9">
        <v>437</v>
      </c>
      <c r="G80" s="35">
        <v>40.091743119266056</v>
      </c>
      <c r="H80" s="50">
        <v>3</v>
      </c>
      <c r="I80" s="38">
        <v>0.6864988558352403</v>
      </c>
      <c r="J80" s="27">
        <v>3</v>
      </c>
      <c r="K80" s="35">
        <v>100</v>
      </c>
      <c r="L80" s="50">
        <v>2</v>
      </c>
      <c r="M80" s="54">
        <v>0</v>
      </c>
      <c r="N80" s="54">
        <v>0</v>
      </c>
      <c r="O80" s="54">
        <v>1</v>
      </c>
      <c r="P80" s="54">
        <v>0</v>
      </c>
      <c r="Q80" s="52">
        <v>0</v>
      </c>
      <c r="R80" s="5">
        <v>49</v>
      </c>
      <c r="S80" s="45">
        <v>11.212814645308924</v>
      </c>
      <c r="T80" s="20">
        <v>0</v>
      </c>
      <c r="U80" s="3">
        <v>0</v>
      </c>
      <c r="V80" s="3">
        <v>0</v>
      </c>
      <c r="W80" s="18">
        <v>0</v>
      </c>
      <c r="X80" s="9">
        <v>0</v>
      </c>
      <c r="Y80" s="47">
        <v>0</v>
      </c>
      <c r="Z80" s="5">
        <v>0</v>
      </c>
      <c r="AA80" s="38">
        <v>0</v>
      </c>
      <c r="AB80" s="33">
        <v>0</v>
      </c>
      <c r="AC80" s="35">
        <v>0</v>
      </c>
      <c r="AD80" s="50">
        <v>0</v>
      </c>
      <c r="AE80" s="54">
        <v>0</v>
      </c>
      <c r="AF80" s="54">
        <v>0</v>
      </c>
      <c r="AG80" s="54">
        <v>0</v>
      </c>
      <c r="AH80" s="54">
        <v>0</v>
      </c>
      <c r="AI80" s="52">
        <v>0</v>
      </c>
      <c r="AJ80" s="5">
        <v>0</v>
      </c>
      <c r="AK80" s="45">
        <v>0</v>
      </c>
      <c r="AL80" s="20">
        <v>0</v>
      </c>
    </row>
    <row r="81" spans="2:38" ht="13.5">
      <c r="B81" s="16" t="s">
        <v>77</v>
      </c>
      <c r="C81" s="3">
        <v>1377</v>
      </c>
      <c r="D81" s="3">
        <v>480</v>
      </c>
      <c r="E81" s="18">
        <v>34.85838779956427</v>
      </c>
      <c r="F81" s="9">
        <v>187</v>
      </c>
      <c r="G81" s="35">
        <v>38.958333333333336</v>
      </c>
      <c r="H81" s="50">
        <v>0</v>
      </c>
      <c r="I81" s="38">
        <v>0</v>
      </c>
      <c r="J81" s="27">
        <v>0</v>
      </c>
      <c r="K81" s="35">
        <v>0</v>
      </c>
      <c r="L81" s="50">
        <v>0</v>
      </c>
      <c r="M81" s="54">
        <v>0</v>
      </c>
      <c r="N81" s="54">
        <v>0</v>
      </c>
      <c r="O81" s="54">
        <v>0</v>
      </c>
      <c r="P81" s="54">
        <v>0</v>
      </c>
      <c r="Q81" s="52">
        <v>0</v>
      </c>
      <c r="R81" s="5">
        <v>19</v>
      </c>
      <c r="S81" s="45">
        <v>10.16042780748663</v>
      </c>
      <c r="T81" s="20">
        <v>0</v>
      </c>
      <c r="U81" s="3">
        <v>0</v>
      </c>
      <c r="V81" s="3">
        <v>0</v>
      </c>
      <c r="W81" s="18">
        <v>0</v>
      </c>
      <c r="X81" s="9">
        <v>0</v>
      </c>
      <c r="Y81" s="47">
        <v>0</v>
      </c>
      <c r="Z81" s="5">
        <v>0</v>
      </c>
      <c r="AA81" s="38">
        <v>0</v>
      </c>
      <c r="AB81" s="33">
        <v>0</v>
      </c>
      <c r="AC81" s="35">
        <v>0</v>
      </c>
      <c r="AD81" s="50">
        <v>0</v>
      </c>
      <c r="AE81" s="54">
        <v>0</v>
      </c>
      <c r="AF81" s="54">
        <v>0</v>
      </c>
      <c r="AG81" s="54">
        <v>0</v>
      </c>
      <c r="AH81" s="54">
        <v>0</v>
      </c>
      <c r="AI81" s="52">
        <v>0</v>
      </c>
      <c r="AJ81" s="5">
        <v>0</v>
      </c>
      <c r="AK81" s="45">
        <v>0</v>
      </c>
      <c r="AL81" s="20">
        <v>0</v>
      </c>
    </row>
    <row r="82" spans="2:38" ht="13.5">
      <c r="B82" s="16" t="s">
        <v>78</v>
      </c>
      <c r="C82" s="3">
        <v>2842</v>
      </c>
      <c r="D82" s="3">
        <v>1262</v>
      </c>
      <c r="E82" s="18">
        <v>44.405348346235044</v>
      </c>
      <c r="F82" s="9">
        <v>316</v>
      </c>
      <c r="G82" s="35">
        <v>25.039619651347067</v>
      </c>
      <c r="H82" s="50">
        <v>0</v>
      </c>
      <c r="I82" s="38">
        <v>0</v>
      </c>
      <c r="J82" s="27">
        <v>0</v>
      </c>
      <c r="K82" s="35">
        <v>0</v>
      </c>
      <c r="L82" s="50">
        <v>0</v>
      </c>
      <c r="M82" s="54">
        <v>0</v>
      </c>
      <c r="N82" s="54">
        <v>0</v>
      </c>
      <c r="O82" s="54">
        <v>0</v>
      </c>
      <c r="P82" s="54">
        <v>0</v>
      </c>
      <c r="Q82" s="52">
        <v>0</v>
      </c>
      <c r="R82" s="5">
        <v>46</v>
      </c>
      <c r="S82" s="45">
        <v>14.556962025316455</v>
      </c>
      <c r="T82" s="20">
        <v>0</v>
      </c>
      <c r="U82" s="3">
        <v>0</v>
      </c>
      <c r="V82" s="3">
        <v>0</v>
      </c>
      <c r="W82" s="18">
        <v>0</v>
      </c>
      <c r="X82" s="9">
        <v>0</v>
      </c>
      <c r="Y82" s="47">
        <v>0</v>
      </c>
      <c r="Z82" s="5">
        <v>0</v>
      </c>
      <c r="AA82" s="38">
        <v>0</v>
      </c>
      <c r="AB82" s="33">
        <v>0</v>
      </c>
      <c r="AC82" s="35">
        <v>0</v>
      </c>
      <c r="AD82" s="50">
        <v>0</v>
      </c>
      <c r="AE82" s="54">
        <v>0</v>
      </c>
      <c r="AF82" s="54">
        <v>0</v>
      </c>
      <c r="AG82" s="54">
        <v>0</v>
      </c>
      <c r="AH82" s="54">
        <v>0</v>
      </c>
      <c r="AI82" s="52">
        <v>0</v>
      </c>
      <c r="AJ82" s="5">
        <v>0</v>
      </c>
      <c r="AK82" s="45">
        <v>0</v>
      </c>
      <c r="AL82" s="20">
        <v>0</v>
      </c>
    </row>
    <row r="83" spans="2:38" ht="13.5">
      <c r="B83" s="16" t="s">
        <v>79</v>
      </c>
      <c r="C83" s="3">
        <v>1425</v>
      </c>
      <c r="D83" s="3">
        <v>318</v>
      </c>
      <c r="E83" s="18">
        <v>22.315789473684212</v>
      </c>
      <c r="F83" s="9">
        <v>118</v>
      </c>
      <c r="G83" s="35">
        <v>37.10691823899371</v>
      </c>
      <c r="H83" s="50">
        <v>0</v>
      </c>
      <c r="I83" s="38">
        <v>0</v>
      </c>
      <c r="J83" s="27">
        <v>0</v>
      </c>
      <c r="K83" s="35">
        <v>0</v>
      </c>
      <c r="L83" s="50">
        <v>0</v>
      </c>
      <c r="M83" s="54">
        <v>0</v>
      </c>
      <c r="N83" s="54">
        <v>0</v>
      </c>
      <c r="O83" s="54">
        <v>0</v>
      </c>
      <c r="P83" s="54">
        <v>0</v>
      </c>
      <c r="Q83" s="52">
        <v>0</v>
      </c>
      <c r="R83" s="5">
        <v>0</v>
      </c>
      <c r="S83" s="45">
        <v>0</v>
      </c>
      <c r="T83" s="20">
        <v>0</v>
      </c>
      <c r="U83" s="3">
        <v>0</v>
      </c>
      <c r="V83" s="3">
        <v>0</v>
      </c>
      <c r="W83" s="18">
        <v>0</v>
      </c>
      <c r="X83" s="9">
        <v>0</v>
      </c>
      <c r="Y83" s="47">
        <v>0</v>
      </c>
      <c r="Z83" s="5">
        <v>0</v>
      </c>
      <c r="AA83" s="38">
        <v>0</v>
      </c>
      <c r="AB83" s="33">
        <v>0</v>
      </c>
      <c r="AC83" s="35">
        <v>0</v>
      </c>
      <c r="AD83" s="50">
        <v>0</v>
      </c>
      <c r="AE83" s="54">
        <v>0</v>
      </c>
      <c r="AF83" s="54">
        <v>0</v>
      </c>
      <c r="AG83" s="54">
        <v>0</v>
      </c>
      <c r="AH83" s="54">
        <v>0</v>
      </c>
      <c r="AI83" s="52">
        <v>0</v>
      </c>
      <c r="AJ83" s="5">
        <v>0</v>
      </c>
      <c r="AK83" s="45">
        <v>0</v>
      </c>
      <c r="AL83" s="20">
        <v>0</v>
      </c>
    </row>
    <row r="84" spans="2:38" ht="13.5">
      <c r="B84" s="16" t="s">
        <v>80</v>
      </c>
      <c r="C84" s="3">
        <v>2524</v>
      </c>
      <c r="D84" s="3">
        <v>479</v>
      </c>
      <c r="E84" s="18">
        <v>18.977812995245642</v>
      </c>
      <c r="F84" s="9">
        <v>232</v>
      </c>
      <c r="G84" s="35">
        <v>48.43423799582464</v>
      </c>
      <c r="H84" s="50">
        <v>5</v>
      </c>
      <c r="I84" s="38">
        <v>2.1551724137931036</v>
      </c>
      <c r="J84" s="27">
        <v>3</v>
      </c>
      <c r="K84" s="35">
        <v>60</v>
      </c>
      <c r="L84" s="50">
        <v>2</v>
      </c>
      <c r="M84" s="54">
        <v>0</v>
      </c>
      <c r="N84" s="54">
        <v>0</v>
      </c>
      <c r="O84" s="54">
        <v>1</v>
      </c>
      <c r="P84" s="54">
        <v>0</v>
      </c>
      <c r="Q84" s="52">
        <v>2</v>
      </c>
      <c r="R84" s="5">
        <v>7</v>
      </c>
      <c r="S84" s="45">
        <v>3.0172413793103448</v>
      </c>
      <c r="T84" s="20">
        <v>0</v>
      </c>
      <c r="U84" s="3">
        <v>0</v>
      </c>
      <c r="V84" s="3">
        <v>0</v>
      </c>
      <c r="W84" s="18">
        <v>0</v>
      </c>
      <c r="X84" s="9">
        <v>0</v>
      </c>
      <c r="Y84" s="47">
        <v>0</v>
      </c>
      <c r="Z84" s="5">
        <v>0</v>
      </c>
      <c r="AA84" s="38">
        <v>0</v>
      </c>
      <c r="AB84" s="33">
        <v>0</v>
      </c>
      <c r="AC84" s="35">
        <v>0</v>
      </c>
      <c r="AD84" s="50">
        <v>0</v>
      </c>
      <c r="AE84" s="54">
        <v>0</v>
      </c>
      <c r="AF84" s="54">
        <v>0</v>
      </c>
      <c r="AG84" s="54">
        <v>0</v>
      </c>
      <c r="AH84" s="54">
        <v>0</v>
      </c>
      <c r="AI84" s="52">
        <v>0</v>
      </c>
      <c r="AJ84" s="5">
        <v>0</v>
      </c>
      <c r="AK84" s="45">
        <v>0</v>
      </c>
      <c r="AL84" s="20">
        <v>0</v>
      </c>
    </row>
    <row r="85" spans="2:38" ht="13.5">
      <c r="B85" s="16" t="s">
        <v>81</v>
      </c>
      <c r="C85" s="3">
        <v>3035</v>
      </c>
      <c r="D85" s="3">
        <v>684</v>
      </c>
      <c r="E85" s="18">
        <v>22.53706754530478</v>
      </c>
      <c r="F85" s="9">
        <v>376</v>
      </c>
      <c r="G85" s="35">
        <v>54.97076023391813</v>
      </c>
      <c r="H85" s="50">
        <v>4</v>
      </c>
      <c r="I85" s="38">
        <v>1.0638297872340425</v>
      </c>
      <c r="J85" s="27">
        <v>4</v>
      </c>
      <c r="K85" s="35">
        <v>100</v>
      </c>
      <c r="L85" s="50">
        <v>0</v>
      </c>
      <c r="M85" s="54">
        <v>0</v>
      </c>
      <c r="N85" s="54">
        <v>0</v>
      </c>
      <c r="O85" s="54">
        <v>4</v>
      </c>
      <c r="P85" s="54">
        <v>0</v>
      </c>
      <c r="Q85" s="52">
        <v>0</v>
      </c>
      <c r="R85" s="5">
        <v>96</v>
      </c>
      <c r="S85" s="45">
        <v>25.53191489361702</v>
      </c>
      <c r="T85" s="20">
        <v>0</v>
      </c>
      <c r="U85" s="3">
        <v>0</v>
      </c>
      <c r="V85" s="3">
        <v>0</v>
      </c>
      <c r="W85" s="18">
        <v>0</v>
      </c>
      <c r="X85" s="9">
        <v>0</v>
      </c>
      <c r="Y85" s="47">
        <v>0</v>
      </c>
      <c r="Z85" s="5">
        <v>0</v>
      </c>
      <c r="AA85" s="38">
        <v>0</v>
      </c>
      <c r="AB85" s="33">
        <v>0</v>
      </c>
      <c r="AC85" s="35">
        <v>0</v>
      </c>
      <c r="AD85" s="50">
        <v>0</v>
      </c>
      <c r="AE85" s="54">
        <v>0</v>
      </c>
      <c r="AF85" s="54">
        <v>0</v>
      </c>
      <c r="AG85" s="54">
        <v>0</v>
      </c>
      <c r="AH85" s="54">
        <v>0</v>
      </c>
      <c r="AI85" s="52">
        <v>0</v>
      </c>
      <c r="AJ85" s="5">
        <v>0</v>
      </c>
      <c r="AK85" s="45">
        <v>0</v>
      </c>
      <c r="AL85" s="20">
        <v>0</v>
      </c>
    </row>
    <row r="86" spans="2:38" ht="14.25" thickBot="1">
      <c r="B86" s="17" t="s">
        <v>82</v>
      </c>
      <c r="C86" s="6">
        <v>2739</v>
      </c>
      <c r="D86" s="6">
        <v>687</v>
      </c>
      <c r="E86" s="19">
        <v>25.08214676889376</v>
      </c>
      <c r="F86" s="10">
        <v>380</v>
      </c>
      <c r="G86" s="36">
        <v>55.31295487627366</v>
      </c>
      <c r="H86" s="51">
        <v>1</v>
      </c>
      <c r="I86" s="39">
        <v>0.2631578947368421</v>
      </c>
      <c r="J86" s="25">
        <v>1</v>
      </c>
      <c r="K86" s="36">
        <v>100</v>
      </c>
      <c r="L86" s="51">
        <v>0</v>
      </c>
      <c r="M86" s="55">
        <v>0</v>
      </c>
      <c r="N86" s="55">
        <v>1</v>
      </c>
      <c r="O86" s="55">
        <v>0</v>
      </c>
      <c r="P86" s="55">
        <v>0</v>
      </c>
      <c r="Q86" s="53">
        <v>0</v>
      </c>
      <c r="R86" s="7">
        <v>0</v>
      </c>
      <c r="S86" s="46">
        <v>0</v>
      </c>
      <c r="T86" s="21">
        <v>0</v>
      </c>
      <c r="U86" s="6">
        <v>0</v>
      </c>
      <c r="V86" s="6">
        <v>0</v>
      </c>
      <c r="W86" s="19">
        <v>0</v>
      </c>
      <c r="X86" s="10">
        <v>0</v>
      </c>
      <c r="Y86" s="49">
        <v>0</v>
      </c>
      <c r="Z86" s="7">
        <v>0</v>
      </c>
      <c r="AA86" s="39">
        <v>0</v>
      </c>
      <c r="AB86" s="48">
        <v>0</v>
      </c>
      <c r="AC86" s="36">
        <v>0</v>
      </c>
      <c r="AD86" s="51">
        <v>0</v>
      </c>
      <c r="AE86" s="55">
        <v>0</v>
      </c>
      <c r="AF86" s="55">
        <v>0</v>
      </c>
      <c r="AG86" s="55">
        <v>0</v>
      </c>
      <c r="AH86" s="55">
        <v>0</v>
      </c>
      <c r="AI86" s="53">
        <v>0</v>
      </c>
      <c r="AJ86" s="7">
        <v>0</v>
      </c>
      <c r="AK86" s="46">
        <v>0</v>
      </c>
      <c r="AL86" s="21">
        <v>0</v>
      </c>
    </row>
  </sheetData>
  <sheetProtection/>
  <mergeCells count="45">
    <mergeCell ref="B4:B6"/>
    <mergeCell ref="C4:C6"/>
    <mergeCell ref="D4:D6"/>
    <mergeCell ref="E4:E6"/>
    <mergeCell ref="F4:I4"/>
    <mergeCell ref="J4:K4"/>
    <mergeCell ref="L4:Q4"/>
    <mergeCell ref="R4:S4"/>
    <mergeCell ref="X4:AA4"/>
    <mergeCell ref="AB4:AC4"/>
    <mergeCell ref="AD4:AI4"/>
    <mergeCell ref="AJ4:AK4"/>
    <mergeCell ref="AL4:AL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AJ5:AJ6"/>
    <mergeCell ref="Y5:Y6"/>
    <mergeCell ref="Z5:Z6"/>
    <mergeCell ref="T4:T6"/>
    <mergeCell ref="U4:U6"/>
    <mergeCell ref="V4:V6"/>
    <mergeCell ref="W4:W6"/>
    <mergeCell ref="AK5:AK6"/>
    <mergeCell ref="AE5:AE6"/>
    <mergeCell ref="AF5:AF6"/>
    <mergeCell ref="AG5:AG6"/>
    <mergeCell ref="AH5:AH6"/>
    <mergeCell ref="AA5:AA6"/>
    <mergeCell ref="AB5:AB6"/>
    <mergeCell ref="AC5:AC6"/>
    <mergeCell ref="AD5:AD6"/>
    <mergeCell ref="AI5:AI6"/>
  </mergeCells>
  <printOptions/>
  <pageMargins left="0.787" right="0.787" top="0.984" bottom="0.984" header="0.512" footer="0.51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7"/>
  <sheetViews>
    <sheetView zoomScalePageLayoutView="0" workbookViewId="0" topLeftCell="A1">
      <pane xSplit="5" ySplit="4" topLeftCell="F1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7" sqref="D27"/>
    </sheetView>
  </sheetViews>
  <sheetFormatPr defaultColWidth="9.00390625" defaultRowHeight="13.5"/>
  <cols>
    <col min="1" max="2" width="7.625" style="1" customWidth="1"/>
    <col min="3" max="4" width="10.625" style="1" customWidth="1"/>
    <col min="5" max="5" width="5.625" style="1" customWidth="1"/>
    <col min="6" max="9" width="10.625" style="1" customWidth="1"/>
    <col min="10" max="10" width="7.625" style="1" customWidth="1"/>
    <col min="11" max="19" width="10.625" style="1" customWidth="1"/>
    <col min="20" max="20" width="9.00390625" style="66" customWidth="1"/>
    <col min="21" max="16384" width="9.00390625" style="1" customWidth="1"/>
  </cols>
  <sheetData>
    <row r="1" spans="1:20" s="58" customFormat="1" ht="18" customHeight="1" thickBot="1">
      <c r="A1" s="57" t="s">
        <v>130</v>
      </c>
      <c r="T1" s="59" t="s">
        <v>131</v>
      </c>
    </row>
    <row r="2" spans="1:20" s="66" customFormat="1" ht="24" customHeight="1">
      <c r="A2" s="174"/>
      <c r="B2" s="60"/>
      <c r="C2" s="61"/>
      <c r="D2" s="61"/>
      <c r="E2" s="62"/>
      <c r="F2" s="177" t="s">
        <v>132</v>
      </c>
      <c r="G2" s="180" t="s">
        <v>133</v>
      </c>
      <c r="H2" s="182" t="s">
        <v>134</v>
      </c>
      <c r="I2" s="185" t="s">
        <v>0</v>
      </c>
      <c r="J2" s="63" t="s">
        <v>135</v>
      </c>
      <c r="K2" s="187" t="s">
        <v>136</v>
      </c>
      <c r="L2" s="166" t="s">
        <v>137</v>
      </c>
      <c r="M2" s="168" t="s">
        <v>138</v>
      </c>
      <c r="N2" s="64" t="s">
        <v>139</v>
      </c>
      <c r="O2" s="64"/>
      <c r="P2" s="64"/>
      <c r="Q2" s="64"/>
      <c r="R2" s="64"/>
      <c r="S2" s="64"/>
      <c r="T2" s="65" t="s">
        <v>140</v>
      </c>
    </row>
    <row r="3" spans="1:20" s="75" customFormat="1" ht="33.75">
      <c r="A3" s="175"/>
      <c r="B3" s="67"/>
      <c r="C3" s="68"/>
      <c r="D3" s="68"/>
      <c r="E3" s="69"/>
      <c r="F3" s="178"/>
      <c r="G3" s="181"/>
      <c r="H3" s="183"/>
      <c r="I3" s="186"/>
      <c r="J3" s="70"/>
      <c r="K3" s="188"/>
      <c r="L3" s="167"/>
      <c r="M3" s="169"/>
      <c r="N3" s="71" t="s">
        <v>141</v>
      </c>
      <c r="O3" s="72" t="s">
        <v>142</v>
      </c>
      <c r="P3" s="72" t="s">
        <v>143</v>
      </c>
      <c r="Q3" s="72" t="s">
        <v>144</v>
      </c>
      <c r="R3" s="72" t="s">
        <v>3</v>
      </c>
      <c r="S3" s="73" t="s">
        <v>4</v>
      </c>
      <c r="T3" s="74" t="s">
        <v>145</v>
      </c>
    </row>
    <row r="4" spans="1:20" s="66" customFormat="1" ht="13.5">
      <c r="A4" s="176"/>
      <c r="B4" s="76"/>
      <c r="C4" s="77"/>
      <c r="D4" s="77"/>
      <c r="E4" s="78"/>
      <c r="F4" s="179"/>
      <c r="G4" s="79" t="s">
        <v>146</v>
      </c>
      <c r="H4" s="184"/>
      <c r="I4" s="80" t="s">
        <v>147</v>
      </c>
      <c r="J4" s="81" t="s">
        <v>148</v>
      </c>
      <c r="K4" s="82" t="s">
        <v>149</v>
      </c>
      <c r="L4" s="83" t="s">
        <v>150</v>
      </c>
      <c r="M4" s="84" t="s">
        <v>151</v>
      </c>
      <c r="N4" s="82" t="s">
        <v>152</v>
      </c>
      <c r="O4" s="85" t="s">
        <v>153</v>
      </c>
      <c r="P4" s="85" t="s">
        <v>154</v>
      </c>
      <c r="Q4" s="85" t="s">
        <v>155</v>
      </c>
      <c r="R4" s="85" t="s">
        <v>156</v>
      </c>
      <c r="S4" s="85" t="s">
        <v>157</v>
      </c>
      <c r="T4" s="86" t="s">
        <v>158</v>
      </c>
    </row>
    <row r="5" spans="1:20" s="58" customFormat="1" ht="18" customHeight="1">
      <c r="A5" s="87" t="s">
        <v>5</v>
      </c>
      <c r="B5" s="170" t="s">
        <v>159</v>
      </c>
      <c r="C5" s="88" t="s">
        <v>160</v>
      </c>
      <c r="D5" s="89"/>
      <c r="E5" s="90" t="s">
        <v>161</v>
      </c>
      <c r="F5" s="90">
        <v>59498</v>
      </c>
      <c r="G5" s="90">
        <v>24417</v>
      </c>
      <c r="H5" s="91">
        <v>1359</v>
      </c>
      <c r="I5" s="92">
        <v>2757</v>
      </c>
      <c r="J5" s="93">
        <f aca="true" t="shared" si="0" ref="J5:J28">I5/G5*100</f>
        <v>11.291313429168202</v>
      </c>
      <c r="K5" s="94">
        <v>96</v>
      </c>
      <c r="L5" s="94">
        <f aca="true" t="shared" si="1" ref="L5:L28">SUM(N5:Q5)</f>
        <v>84</v>
      </c>
      <c r="M5" s="95">
        <f aca="true" t="shared" si="2" ref="M5:M16">L5/K5*100</f>
        <v>87.5</v>
      </c>
      <c r="N5" s="94">
        <v>27</v>
      </c>
      <c r="O5" s="96">
        <v>0</v>
      </c>
      <c r="P5" s="96">
        <v>0</v>
      </c>
      <c r="Q5" s="96">
        <v>57</v>
      </c>
      <c r="R5" s="96">
        <v>9</v>
      </c>
      <c r="S5" s="97">
        <v>3</v>
      </c>
      <c r="T5" s="98">
        <f aca="true" t="shared" si="3" ref="T5:T28">O5/I5*100000</f>
        <v>0</v>
      </c>
    </row>
    <row r="6" spans="1:20" s="58" customFormat="1" ht="18" customHeight="1">
      <c r="A6" s="99" t="s">
        <v>162</v>
      </c>
      <c r="B6" s="171"/>
      <c r="C6" s="100" t="s">
        <v>163</v>
      </c>
      <c r="D6" s="89"/>
      <c r="E6" s="90" t="s">
        <v>164</v>
      </c>
      <c r="F6" s="90">
        <v>55565</v>
      </c>
      <c r="G6" s="90">
        <v>22271</v>
      </c>
      <c r="H6" s="91">
        <v>757</v>
      </c>
      <c r="I6" s="92">
        <v>4164</v>
      </c>
      <c r="J6" s="93">
        <f t="shared" si="0"/>
        <v>18.696960172421534</v>
      </c>
      <c r="K6" s="94">
        <v>145</v>
      </c>
      <c r="L6" s="94">
        <f t="shared" si="1"/>
        <v>120</v>
      </c>
      <c r="M6" s="95">
        <f t="shared" si="2"/>
        <v>82.75862068965517</v>
      </c>
      <c r="N6" s="94">
        <v>41</v>
      </c>
      <c r="O6" s="96">
        <v>2</v>
      </c>
      <c r="P6" s="96">
        <v>0</v>
      </c>
      <c r="Q6" s="96">
        <v>77</v>
      </c>
      <c r="R6" s="96">
        <v>17</v>
      </c>
      <c r="S6" s="97">
        <v>8</v>
      </c>
      <c r="T6" s="98">
        <f t="shared" si="3"/>
        <v>48.03073967339097</v>
      </c>
    </row>
    <row r="7" spans="1:20" s="58" customFormat="1" ht="18" customHeight="1">
      <c r="A7" s="101"/>
      <c r="B7" s="171"/>
      <c r="C7" s="88" t="s">
        <v>165</v>
      </c>
      <c r="D7" s="89"/>
      <c r="E7" s="90" t="s">
        <v>166</v>
      </c>
      <c r="F7" s="90">
        <v>58127</v>
      </c>
      <c r="G7" s="90">
        <v>20845</v>
      </c>
      <c r="H7" s="91">
        <v>630</v>
      </c>
      <c r="I7" s="92">
        <v>4642</v>
      </c>
      <c r="J7" s="93">
        <f t="shared" si="0"/>
        <v>22.269129287598943</v>
      </c>
      <c r="K7" s="94">
        <v>197</v>
      </c>
      <c r="L7" s="94">
        <f t="shared" si="1"/>
        <v>148</v>
      </c>
      <c r="M7" s="95">
        <f t="shared" si="2"/>
        <v>75.1269035532995</v>
      </c>
      <c r="N7" s="94">
        <v>30</v>
      </c>
      <c r="O7" s="96">
        <v>4</v>
      </c>
      <c r="P7" s="96">
        <v>0</v>
      </c>
      <c r="Q7" s="96">
        <v>114</v>
      </c>
      <c r="R7" s="96">
        <v>37</v>
      </c>
      <c r="S7" s="97">
        <v>12</v>
      </c>
      <c r="T7" s="98">
        <f t="shared" si="3"/>
        <v>86.16975441619991</v>
      </c>
    </row>
    <row r="8" spans="1:20" s="58" customFormat="1" ht="18" customHeight="1">
      <c r="A8" s="101"/>
      <c r="B8" s="171"/>
      <c r="C8" s="100" t="s">
        <v>167</v>
      </c>
      <c r="D8" s="89"/>
      <c r="E8" s="90" t="s">
        <v>168</v>
      </c>
      <c r="F8" s="90">
        <v>65859</v>
      </c>
      <c r="G8" s="90">
        <v>22172</v>
      </c>
      <c r="H8" s="91">
        <v>557</v>
      </c>
      <c r="I8" s="92">
        <v>4835</v>
      </c>
      <c r="J8" s="93">
        <f t="shared" si="0"/>
        <v>21.80678333032654</v>
      </c>
      <c r="K8" s="94">
        <v>246</v>
      </c>
      <c r="L8" s="94">
        <f t="shared" si="1"/>
        <v>200</v>
      </c>
      <c r="M8" s="95">
        <f t="shared" si="2"/>
        <v>81.30081300813008</v>
      </c>
      <c r="N8" s="94">
        <v>41</v>
      </c>
      <c r="O8" s="96">
        <v>4</v>
      </c>
      <c r="P8" s="96">
        <v>1</v>
      </c>
      <c r="Q8" s="96">
        <v>154</v>
      </c>
      <c r="R8" s="96">
        <v>29</v>
      </c>
      <c r="S8" s="97">
        <v>17</v>
      </c>
      <c r="T8" s="98">
        <f t="shared" si="3"/>
        <v>82.7300930713547</v>
      </c>
    </row>
    <row r="9" spans="1:20" s="58" customFormat="1" ht="18" customHeight="1">
      <c r="A9" s="101"/>
      <c r="B9" s="171"/>
      <c r="C9" s="100" t="s">
        <v>169</v>
      </c>
      <c r="D9" s="89"/>
      <c r="E9" s="90" t="s">
        <v>170</v>
      </c>
      <c r="F9" s="90">
        <v>80052</v>
      </c>
      <c r="G9" s="90">
        <v>29614</v>
      </c>
      <c r="H9" s="91">
        <v>829</v>
      </c>
      <c r="I9" s="92">
        <v>7397</v>
      </c>
      <c r="J9" s="93">
        <f t="shared" si="0"/>
        <v>24.978050921861282</v>
      </c>
      <c r="K9" s="94">
        <v>262</v>
      </c>
      <c r="L9" s="94">
        <f t="shared" si="1"/>
        <v>191</v>
      </c>
      <c r="M9" s="95">
        <f t="shared" si="2"/>
        <v>72.90076335877863</v>
      </c>
      <c r="N9" s="94">
        <v>52</v>
      </c>
      <c r="O9" s="96">
        <v>7</v>
      </c>
      <c r="P9" s="96">
        <v>0</v>
      </c>
      <c r="Q9" s="96">
        <v>132</v>
      </c>
      <c r="R9" s="96">
        <v>51</v>
      </c>
      <c r="S9" s="97">
        <v>20</v>
      </c>
      <c r="T9" s="98">
        <f t="shared" si="3"/>
        <v>94.63295930782749</v>
      </c>
    </row>
    <row r="10" spans="1:20" s="58" customFormat="1" ht="18" customHeight="1">
      <c r="A10" s="101"/>
      <c r="B10" s="171"/>
      <c r="C10" s="100" t="s">
        <v>171</v>
      </c>
      <c r="D10" s="89"/>
      <c r="E10" s="90" t="s">
        <v>172</v>
      </c>
      <c r="F10" s="90">
        <v>68427</v>
      </c>
      <c r="G10" s="90">
        <v>29517</v>
      </c>
      <c r="H10" s="91">
        <v>789</v>
      </c>
      <c r="I10" s="92">
        <v>7384</v>
      </c>
      <c r="J10" s="93">
        <f t="shared" si="0"/>
        <v>25.01609242131653</v>
      </c>
      <c r="K10" s="94">
        <v>196</v>
      </c>
      <c r="L10" s="94">
        <f t="shared" si="1"/>
        <v>154</v>
      </c>
      <c r="M10" s="95">
        <f t="shared" si="2"/>
        <v>78.57142857142857</v>
      </c>
      <c r="N10" s="94">
        <v>45</v>
      </c>
      <c r="O10" s="96">
        <v>6</v>
      </c>
      <c r="P10" s="96">
        <v>0</v>
      </c>
      <c r="Q10" s="96">
        <v>103</v>
      </c>
      <c r="R10" s="96">
        <v>26</v>
      </c>
      <c r="S10" s="97">
        <v>16</v>
      </c>
      <c r="T10" s="98">
        <f t="shared" si="3"/>
        <v>81.25677139761648</v>
      </c>
    </row>
    <row r="11" spans="1:20" s="58" customFormat="1" ht="18" customHeight="1">
      <c r="A11" s="101"/>
      <c r="B11" s="171"/>
      <c r="C11" s="100" t="s">
        <v>173</v>
      </c>
      <c r="D11" s="89"/>
      <c r="E11" s="90" t="s">
        <v>174</v>
      </c>
      <c r="F11" s="90">
        <v>60979</v>
      </c>
      <c r="G11" s="90">
        <v>35564</v>
      </c>
      <c r="H11" s="91">
        <v>915</v>
      </c>
      <c r="I11" s="92">
        <v>9366</v>
      </c>
      <c r="J11" s="93">
        <f t="shared" si="0"/>
        <v>26.335620290181083</v>
      </c>
      <c r="K11" s="94">
        <v>199</v>
      </c>
      <c r="L11" s="94">
        <f t="shared" si="1"/>
        <v>154</v>
      </c>
      <c r="M11" s="95">
        <f t="shared" si="2"/>
        <v>77.38693467336684</v>
      </c>
      <c r="N11" s="94">
        <v>60</v>
      </c>
      <c r="O11" s="96">
        <v>6</v>
      </c>
      <c r="P11" s="96">
        <v>0</v>
      </c>
      <c r="Q11" s="96">
        <v>88</v>
      </c>
      <c r="R11" s="96">
        <v>24</v>
      </c>
      <c r="S11" s="97">
        <v>21</v>
      </c>
      <c r="T11" s="98">
        <f t="shared" si="3"/>
        <v>64.0614990390775</v>
      </c>
    </row>
    <row r="12" spans="1:20" s="58" customFormat="1" ht="18" customHeight="1">
      <c r="A12" s="101"/>
      <c r="B12" s="171"/>
      <c r="C12" s="100" t="s">
        <v>175</v>
      </c>
      <c r="D12" s="89"/>
      <c r="E12" s="90" t="s">
        <v>176</v>
      </c>
      <c r="F12" s="90">
        <v>62551</v>
      </c>
      <c r="G12" s="90">
        <v>40681</v>
      </c>
      <c r="H12" s="91">
        <v>772</v>
      </c>
      <c r="I12" s="92">
        <v>10531</v>
      </c>
      <c r="J12" s="93">
        <f t="shared" si="0"/>
        <v>25.88677761116983</v>
      </c>
      <c r="K12" s="94">
        <v>197</v>
      </c>
      <c r="L12" s="94">
        <f t="shared" si="1"/>
        <v>166</v>
      </c>
      <c r="M12" s="95">
        <f t="shared" si="2"/>
        <v>84.26395939086294</v>
      </c>
      <c r="N12" s="94">
        <v>66</v>
      </c>
      <c r="O12" s="96">
        <v>6</v>
      </c>
      <c r="P12" s="96">
        <v>0</v>
      </c>
      <c r="Q12" s="96">
        <v>94</v>
      </c>
      <c r="R12" s="96">
        <v>19</v>
      </c>
      <c r="S12" s="97">
        <v>12</v>
      </c>
      <c r="T12" s="98">
        <f t="shared" si="3"/>
        <v>56.97464628240433</v>
      </c>
    </row>
    <row r="13" spans="1:20" s="58" customFormat="1" ht="18" customHeight="1">
      <c r="A13" s="101"/>
      <c r="B13" s="171"/>
      <c r="C13" s="100" t="s">
        <v>177</v>
      </c>
      <c r="D13" s="89"/>
      <c r="E13" s="90" t="s">
        <v>178</v>
      </c>
      <c r="F13" s="90">
        <v>57407</v>
      </c>
      <c r="G13" s="90">
        <v>37058</v>
      </c>
      <c r="H13" s="91">
        <v>764</v>
      </c>
      <c r="I13" s="92">
        <v>8949</v>
      </c>
      <c r="J13" s="93">
        <f t="shared" si="0"/>
        <v>24.148631874359115</v>
      </c>
      <c r="K13" s="94">
        <v>174</v>
      </c>
      <c r="L13" s="94">
        <f t="shared" si="1"/>
        <v>138</v>
      </c>
      <c r="M13" s="95">
        <f t="shared" si="2"/>
        <v>79.3103448275862</v>
      </c>
      <c r="N13" s="94">
        <v>60</v>
      </c>
      <c r="O13" s="96">
        <v>8</v>
      </c>
      <c r="P13" s="96">
        <v>0</v>
      </c>
      <c r="Q13" s="96">
        <v>70</v>
      </c>
      <c r="R13" s="96">
        <v>28</v>
      </c>
      <c r="S13" s="97">
        <v>8</v>
      </c>
      <c r="T13" s="98">
        <f t="shared" si="3"/>
        <v>89.39546318024361</v>
      </c>
    </row>
    <row r="14" spans="1:20" s="58" customFormat="1" ht="18" customHeight="1">
      <c r="A14" s="101"/>
      <c r="B14" s="171"/>
      <c r="C14" s="100" t="s">
        <v>179</v>
      </c>
      <c r="D14" s="89"/>
      <c r="E14" s="90" t="s">
        <v>180</v>
      </c>
      <c r="F14" s="90">
        <v>46036</v>
      </c>
      <c r="G14" s="90">
        <v>28328</v>
      </c>
      <c r="H14" s="91">
        <v>497</v>
      </c>
      <c r="I14" s="92">
        <v>4847</v>
      </c>
      <c r="J14" s="93">
        <f t="shared" si="0"/>
        <v>17.110279582038974</v>
      </c>
      <c r="K14" s="94">
        <v>68</v>
      </c>
      <c r="L14" s="94">
        <f t="shared" si="1"/>
        <v>54</v>
      </c>
      <c r="M14" s="95">
        <f t="shared" si="2"/>
        <v>79.41176470588235</v>
      </c>
      <c r="N14" s="94">
        <v>17</v>
      </c>
      <c r="O14" s="96">
        <v>4</v>
      </c>
      <c r="P14" s="96">
        <v>1</v>
      </c>
      <c r="Q14" s="96">
        <v>32</v>
      </c>
      <c r="R14" s="96">
        <v>9</v>
      </c>
      <c r="S14" s="97">
        <v>5</v>
      </c>
      <c r="T14" s="98">
        <f t="shared" si="3"/>
        <v>82.52527336496803</v>
      </c>
    </row>
    <row r="15" spans="1:20" s="58" customFormat="1" ht="18" customHeight="1">
      <c r="A15" s="101"/>
      <c r="B15" s="171"/>
      <c r="C15" s="100" t="s">
        <v>181</v>
      </c>
      <c r="D15" s="89"/>
      <c r="E15" s="90" t="s">
        <v>182</v>
      </c>
      <c r="F15" s="90">
        <v>63060</v>
      </c>
      <c r="G15" s="90">
        <v>35453</v>
      </c>
      <c r="H15" s="91">
        <v>541</v>
      </c>
      <c r="I15" s="92">
        <v>2990</v>
      </c>
      <c r="J15" s="93">
        <f t="shared" si="0"/>
        <v>8.433700956195526</v>
      </c>
      <c r="K15" s="94">
        <v>59</v>
      </c>
      <c r="L15" s="94">
        <f t="shared" si="1"/>
        <v>30</v>
      </c>
      <c r="M15" s="95">
        <f t="shared" si="2"/>
        <v>50.847457627118644</v>
      </c>
      <c r="N15" s="94">
        <v>9</v>
      </c>
      <c r="O15" s="96">
        <v>2</v>
      </c>
      <c r="P15" s="96">
        <v>0</v>
      </c>
      <c r="Q15" s="96">
        <v>19</v>
      </c>
      <c r="R15" s="96">
        <v>21</v>
      </c>
      <c r="S15" s="97">
        <v>8</v>
      </c>
      <c r="T15" s="98">
        <f t="shared" si="3"/>
        <v>66.8896321070234</v>
      </c>
    </row>
    <row r="16" spans="1:20" s="58" customFormat="1" ht="18" customHeight="1" thickBot="1">
      <c r="A16" s="101"/>
      <c r="B16" s="172"/>
      <c r="C16" s="100" t="s">
        <v>183</v>
      </c>
      <c r="D16" s="89"/>
      <c r="E16" s="90" t="s">
        <v>184</v>
      </c>
      <c r="F16" s="90">
        <v>677561</v>
      </c>
      <c r="G16" s="90">
        <v>325920</v>
      </c>
      <c r="H16" s="91">
        <v>8410</v>
      </c>
      <c r="I16" s="102">
        <v>67862</v>
      </c>
      <c r="J16" s="93">
        <f t="shared" si="0"/>
        <v>20.821674030436917</v>
      </c>
      <c r="K16" s="103">
        <v>1839</v>
      </c>
      <c r="L16" s="94">
        <f t="shared" si="1"/>
        <v>1439</v>
      </c>
      <c r="M16" s="95">
        <f t="shared" si="2"/>
        <v>78.24904839586732</v>
      </c>
      <c r="N16" s="103">
        <v>448</v>
      </c>
      <c r="O16" s="104">
        <v>49</v>
      </c>
      <c r="P16" s="104">
        <v>2</v>
      </c>
      <c r="Q16" s="104">
        <v>940</v>
      </c>
      <c r="R16" s="104">
        <v>270</v>
      </c>
      <c r="S16" s="105">
        <v>130</v>
      </c>
      <c r="T16" s="98">
        <f t="shared" si="3"/>
        <v>72.20535793227432</v>
      </c>
    </row>
    <row r="17" spans="1:20" s="58" customFormat="1" ht="18" customHeight="1">
      <c r="A17" s="106" t="s">
        <v>5</v>
      </c>
      <c r="B17" s="173" t="s">
        <v>185</v>
      </c>
      <c r="C17" s="107" t="s">
        <v>160</v>
      </c>
      <c r="D17" s="64"/>
      <c r="E17" s="108" t="s">
        <v>186</v>
      </c>
      <c r="F17" s="108">
        <v>1118</v>
      </c>
      <c r="G17" s="108">
        <v>61</v>
      </c>
      <c r="H17" s="109">
        <v>1</v>
      </c>
      <c r="I17" s="110">
        <v>1</v>
      </c>
      <c r="J17" s="111">
        <f t="shared" si="0"/>
        <v>1.639344262295082</v>
      </c>
      <c r="K17" s="112">
        <v>0</v>
      </c>
      <c r="L17" s="113">
        <f t="shared" si="1"/>
        <v>0</v>
      </c>
      <c r="M17" s="111">
        <v>0</v>
      </c>
      <c r="N17" s="112">
        <v>0</v>
      </c>
      <c r="O17" s="113">
        <v>0</v>
      </c>
      <c r="P17" s="113">
        <v>0</v>
      </c>
      <c r="Q17" s="113">
        <v>0</v>
      </c>
      <c r="R17" s="113">
        <v>0</v>
      </c>
      <c r="S17" s="114">
        <v>0</v>
      </c>
      <c r="T17" s="98">
        <f t="shared" si="3"/>
        <v>0</v>
      </c>
    </row>
    <row r="18" spans="1:20" s="58" customFormat="1" ht="18" customHeight="1">
      <c r="A18" s="99" t="s">
        <v>162</v>
      </c>
      <c r="B18" s="171"/>
      <c r="C18" s="100" t="s">
        <v>163</v>
      </c>
      <c r="D18" s="89"/>
      <c r="E18" s="90" t="s">
        <v>187</v>
      </c>
      <c r="F18" s="90">
        <v>1153</v>
      </c>
      <c r="G18" s="90">
        <v>91</v>
      </c>
      <c r="H18" s="91">
        <v>0</v>
      </c>
      <c r="I18" s="92">
        <v>1</v>
      </c>
      <c r="J18" s="93">
        <f t="shared" si="0"/>
        <v>1.098901098901099</v>
      </c>
      <c r="K18" s="94">
        <v>0</v>
      </c>
      <c r="L18" s="96">
        <f t="shared" si="1"/>
        <v>0</v>
      </c>
      <c r="M18" s="93">
        <v>0</v>
      </c>
      <c r="N18" s="94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8">
        <f t="shared" si="3"/>
        <v>0</v>
      </c>
    </row>
    <row r="19" spans="1:20" s="58" customFormat="1" ht="18" customHeight="1">
      <c r="A19" s="101"/>
      <c r="B19" s="171"/>
      <c r="C19" s="88" t="s">
        <v>165</v>
      </c>
      <c r="D19" s="89"/>
      <c r="E19" s="90" t="s">
        <v>188</v>
      </c>
      <c r="F19" s="90">
        <v>1384</v>
      </c>
      <c r="G19" s="90">
        <v>115</v>
      </c>
      <c r="H19" s="91">
        <v>1</v>
      </c>
      <c r="I19" s="92">
        <v>7</v>
      </c>
      <c r="J19" s="93">
        <f t="shared" si="0"/>
        <v>6.086956521739131</v>
      </c>
      <c r="K19" s="94">
        <v>0</v>
      </c>
      <c r="L19" s="96">
        <f t="shared" si="1"/>
        <v>0</v>
      </c>
      <c r="M19" s="93">
        <v>0</v>
      </c>
      <c r="N19" s="94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98">
        <f t="shared" si="3"/>
        <v>0</v>
      </c>
    </row>
    <row r="20" spans="1:20" s="58" customFormat="1" ht="18" customHeight="1">
      <c r="A20" s="101"/>
      <c r="B20" s="171"/>
      <c r="C20" s="100" t="s">
        <v>167</v>
      </c>
      <c r="D20" s="89"/>
      <c r="E20" s="90" t="s">
        <v>189</v>
      </c>
      <c r="F20" s="90">
        <v>1617</v>
      </c>
      <c r="G20" s="90">
        <v>93</v>
      </c>
      <c r="H20" s="91">
        <v>0</v>
      </c>
      <c r="I20" s="92">
        <v>6</v>
      </c>
      <c r="J20" s="93">
        <f t="shared" si="0"/>
        <v>6.451612903225806</v>
      </c>
      <c r="K20" s="94">
        <v>1</v>
      </c>
      <c r="L20" s="96">
        <f t="shared" si="1"/>
        <v>1</v>
      </c>
      <c r="M20" s="93">
        <f aca="true" t="shared" si="4" ref="M20:M28">L20/K20*100</f>
        <v>100</v>
      </c>
      <c r="N20" s="94">
        <v>0</v>
      </c>
      <c r="O20" s="96">
        <v>0</v>
      </c>
      <c r="P20" s="96">
        <v>0</v>
      </c>
      <c r="Q20" s="96">
        <v>1</v>
      </c>
      <c r="R20" s="96">
        <v>0</v>
      </c>
      <c r="S20" s="97">
        <v>0</v>
      </c>
      <c r="T20" s="98">
        <f t="shared" si="3"/>
        <v>0</v>
      </c>
    </row>
    <row r="21" spans="1:20" s="58" customFormat="1" ht="18" customHeight="1">
      <c r="A21" s="101"/>
      <c r="B21" s="171"/>
      <c r="C21" s="100" t="s">
        <v>169</v>
      </c>
      <c r="D21" s="89"/>
      <c r="E21" s="90" t="s">
        <v>190</v>
      </c>
      <c r="F21" s="90">
        <v>2024</v>
      </c>
      <c r="G21" s="90">
        <v>206</v>
      </c>
      <c r="H21" s="91">
        <v>6</v>
      </c>
      <c r="I21" s="92">
        <v>35</v>
      </c>
      <c r="J21" s="93">
        <f t="shared" si="0"/>
        <v>16.990291262135923</v>
      </c>
      <c r="K21" s="94">
        <v>13</v>
      </c>
      <c r="L21" s="96">
        <f t="shared" si="1"/>
        <v>12</v>
      </c>
      <c r="M21" s="93">
        <f t="shared" si="4"/>
        <v>92.3076923076923</v>
      </c>
      <c r="N21" s="94">
        <v>1</v>
      </c>
      <c r="O21" s="96">
        <v>0</v>
      </c>
      <c r="P21" s="96">
        <v>5</v>
      </c>
      <c r="Q21" s="96">
        <v>6</v>
      </c>
      <c r="R21" s="96">
        <v>1</v>
      </c>
      <c r="S21" s="97">
        <v>0</v>
      </c>
      <c r="T21" s="98">
        <f t="shared" si="3"/>
        <v>0</v>
      </c>
    </row>
    <row r="22" spans="1:20" s="58" customFormat="1" ht="18" customHeight="1">
      <c r="A22" s="101"/>
      <c r="B22" s="171"/>
      <c r="C22" s="100" t="s">
        <v>171</v>
      </c>
      <c r="D22" s="89"/>
      <c r="E22" s="90" t="s">
        <v>191</v>
      </c>
      <c r="F22" s="90">
        <v>1774</v>
      </c>
      <c r="G22" s="90">
        <v>186</v>
      </c>
      <c r="H22" s="91">
        <v>1</v>
      </c>
      <c r="I22" s="92">
        <v>32</v>
      </c>
      <c r="J22" s="93">
        <f t="shared" si="0"/>
        <v>17.20430107526882</v>
      </c>
      <c r="K22" s="94">
        <v>7</v>
      </c>
      <c r="L22" s="96">
        <f t="shared" si="1"/>
        <v>6</v>
      </c>
      <c r="M22" s="93">
        <f t="shared" si="4"/>
        <v>85.71428571428571</v>
      </c>
      <c r="N22" s="94">
        <v>0</v>
      </c>
      <c r="O22" s="96">
        <v>0</v>
      </c>
      <c r="P22" s="96">
        <v>2</v>
      </c>
      <c r="Q22" s="96">
        <v>4</v>
      </c>
      <c r="R22" s="96">
        <v>1</v>
      </c>
      <c r="S22" s="97">
        <v>0</v>
      </c>
      <c r="T22" s="98">
        <f t="shared" si="3"/>
        <v>0</v>
      </c>
    </row>
    <row r="23" spans="1:20" s="58" customFormat="1" ht="18" customHeight="1">
      <c r="A23" s="101"/>
      <c r="B23" s="171"/>
      <c r="C23" s="100" t="s">
        <v>173</v>
      </c>
      <c r="D23" s="89"/>
      <c r="E23" s="90" t="s">
        <v>192</v>
      </c>
      <c r="F23" s="90">
        <v>1889</v>
      </c>
      <c r="G23" s="90">
        <v>279</v>
      </c>
      <c r="H23" s="91">
        <v>2</v>
      </c>
      <c r="I23" s="92">
        <v>42</v>
      </c>
      <c r="J23" s="93">
        <f t="shared" si="0"/>
        <v>15.053763440860216</v>
      </c>
      <c r="K23" s="94">
        <v>4</v>
      </c>
      <c r="L23" s="96">
        <f t="shared" si="1"/>
        <v>3</v>
      </c>
      <c r="M23" s="93">
        <f t="shared" si="4"/>
        <v>75</v>
      </c>
      <c r="N23" s="94">
        <v>0</v>
      </c>
      <c r="O23" s="96">
        <v>0</v>
      </c>
      <c r="P23" s="96">
        <v>1</v>
      </c>
      <c r="Q23" s="96">
        <v>2</v>
      </c>
      <c r="R23" s="96">
        <v>0</v>
      </c>
      <c r="S23" s="97">
        <v>1</v>
      </c>
      <c r="T23" s="98">
        <f t="shared" si="3"/>
        <v>0</v>
      </c>
    </row>
    <row r="24" spans="1:20" s="58" customFormat="1" ht="18" customHeight="1">
      <c r="A24" s="101"/>
      <c r="B24" s="171"/>
      <c r="C24" s="100" t="s">
        <v>175</v>
      </c>
      <c r="D24" s="89"/>
      <c r="E24" s="90" t="s">
        <v>193</v>
      </c>
      <c r="F24" s="90">
        <v>2174</v>
      </c>
      <c r="G24" s="90">
        <v>314</v>
      </c>
      <c r="H24" s="91">
        <v>3</v>
      </c>
      <c r="I24" s="92">
        <v>63</v>
      </c>
      <c r="J24" s="93">
        <f t="shared" si="0"/>
        <v>20.063694267515924</v>
      </c>
      <c r="K24" s="94">
        <v>7</v>
      </c>
      <c r="L24" s="96">
        <f t="shared" si="1"/>
        <v>5</v>
      </c>
      <c r="M24" s="93">
        <f t="shared" si="4"/>
        <v>71.42857142857143</v>
      </c>
      <c r="N24" s="94">
        <v>0</v>
      </c>
      <c r="O24" s="96">
        <v>0</v>
      </c>
      <c r="P24" s="96">
        <v>3</v>
      </c>
      <c r="Q24" s="96">
        <v>2</v>
      </c>
      <c r="R24" s="96">
        <v>1</v>
      </c>
      <c r="S24" s="97">
        <v>1</v>
      </c>
      <c r="T24" s="98">
        <f t="shared" si="3"/>
        <v>0</v>
      </c>
    </row>
    <row r="25" spans="1:20" s="58" customFormat="1" ht="18" customHeight="1">
      <c r="A25" s="101"/>
      <c r="B25" s="171"/>
      <c r="C25" s="100" t="s">
        <v>177</v>
      </c>
      <c r="D25" s="89"/>
      <c r="E25" s="90" t="s">
        <v>194</v>
      </c>
      <c r="F25" s="90">
        <v>2275</v>
      </c>
      <c r="G25" s="90">
        <v>339</v>
      </c>
      <c r="H25" s="91">
        <v>1</v>
      </c>
      <c r="I25" s="92">
        <v>36</v>
      </c>
      <c r="J25" s="93">
        <f t="shared" si="0"/>
        <v>10.619469026548673</v>
      </c>
      <c r="K25" s="94">
        <v>4</v>
      </c>
      <c r="L25" s="96">
        <f t="shared" si="1"/>
        <v>4</v>
      </c>
      <c r="M25" s="93">
        <f t="shared" si="4"/>
        <v>100</v>
      </c>
      <c r="N25" s="94">
        <v>0</v>
      </c>
      <c r="O25" s="96">
        <v>0</v>
      </c>
      <c r="P25" s="96">
        <v>2</v>
      </c>
      <c r="Q25" s="96">
        <v>2</v>
      </c>
      <c r="R25" s="96">
        <v>0</v>
      </c>
      <c r="S25" s="97">
        <v>0</v>
      </c>
      <c r="T25" s="98">
        <f t="shared" si="3"/>
        <v>0</v>
      </c>
    </row>
    <row r="26" spans="1:20" s="58" customFormat="1" ht="18" customHeight="1">
      <c r="A26" s="101"/>
      <c r="B26" s="171"/>
      <c r="C26" s="100" t="s">
        <v>179</v>
      </c>
      <c r="D26" s="89"/>
      <c r="E26" s="90" t="s">
        <v>195</v>
      </c>
      <c r="F26" s="90">
        <v>1964</v>
      </c>
      <c r="G26" s="90">
        <v>220</v>
      </c>
      <c r="H26" s="91">
        <v>2</v>
      </c>
      <c r="I26" s="92">
        <v>21</v>
      </c>
      <c r="J26" s="93">
        <f t="shared" si="0"/>
        <v>9.545454545454547</v>
      </c>
      <c r="K26" s="94">
        <v>2</v>
      </c>
      <c r="L26" s="96">
        <f t="shared" si="1"/>
        <v>2</v>
      </c>
      <c r="M26" s="93">
        <f t="shared" si="4"/>
        <v>100</v>
      </c>
      <c r="N26" s="94">
        <v>0</v>
      </c>
      <c r="O26" s="96">
        <v>0</v>
      </c>
      <c r="P26" s="96">
        <v>2</v>
      </c>
      <c r="Q26" s="96">
        <v>0</v>
      </c>
      <c r="R26" s="96">
        <v>0</v>
      </c>
      <c r="S26" s="97">
        <v>0</v>
      </c>
      <c r="T26" s="98">
        <f t="shared" si="3"/>
        <v>0</v>
      </c>
    </row>
    <row r="27" spans="1:20" s="58" customFormat="1" ht="18" customHeight="1">
      <c r="A27" s="101"/>
      <c r="B27" s="171"/>
      <c r="C27" s="100" t="s">
        <v>181</v>
      </c>
      <c r="D27" s="89"/>
      <c r="E27" s="90" t="s">
        <v>196</v>
      </c>
      <c r="F27" s="90">
        <v>2782</v>
      </c>
      <c r="G27" s="90">
        <v>125</v>
      </c>
      <c r="H27" s="91">
        <v>0</v>
      </c>
      <c r="I27" s="92">
        <v>4</v>
      </c>
      <c r="J27" s="93">
        <f t="shared" si="0"/>
        <v>3.2</v>
      </c>
      <c r="K27" s="94">
        <v>1</v>
      </c>
      <c r="L27" s="96">
        <f t="shared" si="1"/>
        <v>1</v>
      </c>
      <c r="M27" s="93">
        <f t="shared" si="4"/>
        <v>100</v>
      </c>
      <c r="N27" s="94">
        <v>0</v>
      </c>
      <c r="O27" s="96">
        <v>0</v>
      </c>
      <c r="P27" s="96">
        <v>1</v>
      </c>
      <c r="Q27" s="96">
        <v>0</v>
      </c>
      <c r="R27" s="96">
        <v>0</v>
      </c>
      <c r="S27" s="97">
        <v>0</v>
      </c>
      <c r="T27" s="98">
        <f t="shared" si="3"/>
        <v>0</v>
      </c>
    </row>
    <row r="28" spans="1:20" s="58" customFormat="1" ht="18" customHeight="1" thickBot="1">
      <c r="A28" s="115"/>
      <c r="B28" s="172"/>
      <c r="C28" s="116" t="s">
        <v>183</v>
      </c>
      <c r="D28" s="117"/>
      <c r="E28" s="118" t="s">
        <v>197</v>
      </c>
      <c r="F28" s="118">
        <v>20154</v>
      </c>
      <c r="G28" s="118">
        <v>2029</v>
      </c>
      <c r="H28" s="119">
        <v>17</v>
      </c>
      <c r="I28" s="120">
        <v>248</v>
      </c>
      <c r="J28" s="121">
        <f t="shared" si="0"/>
        <v>12.222769837358305</v>
      </c>
      <c r="K28" s="122">
        <v>39</v>
      </c>
      <c r="L28" s="123">
        <f t="shared" si="1"/>
        <v>34</v>
      </c>
      <c r="M28" s="121">
        <f t="shared" si="4"/>
        <v>87.17948717948718</v>
      </c>
      <c r="N28" s="122">
        <v>1</v>
      </c>
      <c r="O28" s="124">
        <v>0</v>
      </c>
      <c r="P28" s="124">
        <v>16</v>
      </c>
      <c r="Q28" s="124">
        <v>17</v>
      </c>
      <c r="R28" s="124">
        <v>3</v>
      </c>
      <c r="S28" s="125">
        <v>2</v>
      </c>
      <c r="T28" s="126">
        <f t="shared" si="3"/>
        <v>0</v>
      </c>
    </row>
    <row r="29" ht="18" customHeight="1">
      <c r="T29"/>
    </row>
    <row r="30" ht="18" customHeight="1">
      <c r="T30"/>
    </row>
    <row r="31" ht="18" customHeight="1">
      <c r="T31"/>
    </row>
    <row r="32" ht="18" customHeight="1">
      <c r="T32"/>
    </row>
    <row r="33" ht="18" customHeight="1">
      <c r="T33"/>
    </row>
    <row r="34" ht="18" customHeight="1">
      <c r="T34"/>
    </row>
    <row r="35" ht="18" customHeight="1">
      <c r="T35"/>
    </row>
    <row r="36" ht="18" customHeight="1">
      <c r="T36"/>
    </row>
    <row r="37" ht="18" customHeight="1">
      <c r="T37"/>
    </row>
    <row r="38" ht="18" customHeight="1">
      <c r="T38"/>
    </row>
    <row r="39" ht="18" customHeight="1">
      <c r="T39"/>
    </row>
    <row r="40" ht="18" customHeight="1">
      <c r="T40"/>
    </row>
    <row r="41" ht="18" customHeight="1">
      <c r="T41"/>
    </row>
    <row r="42" ht="18" customHeight="1">
      <c r="T42"/>
    </row>
    <row r="43" ht="18" customHeight="1">
      <c r="T43"/>
    </row>
    <row r="44" ht="18" customHeight="1">
      <c r="T44"/>
    </row>
    <row r="45" ht="18" customHeight="1">
      <c r="T45"/>
    </row>
    <row r="46" ht="18" customHeight="1">
      <c r="T46"/>
    </row>
    <row r="47" ht="18" customHeight="1">
      <c r="T47"/>
    </row>
    <row r="48" ht="18" customHeight="1">
      <c r="T48"/>
    </row>
    <row r="49" ht="18" customHeight="1">
      <c r="T49"/>
    </row>
    <row r="50" ht="18" customHeight="1">
      <c r="T50"/>
    </row>
    <row r="51" ht="18" customHeight="1">
      <c r="T51"/>
    </row>
    <row r="52" ht="18" customHeight="1">
      <c r="T52"/>
    </row>
    <row r="53" ht="18" customHeight="1">
      <c r="T53"/>
    </row>
    <row r="54" ht="18" customHeight="1">
      <c r="T54"/>
    </row>
    <row r="55" ht="18" customHeight="1">
      <c r="T55"/>
    </row>
    <row r="56" ht="18" customHeight="1">
      <c r="T56"/>
    </row>
    <row r="57" ht="18" customHeight="1">
      <c r="T57"/>
    </row>
    <row r="58" ht="18" customHeight="1">
      <c r="T58"/>
    </row>
    <row r="59" ht="18" customHeight="1">
      <c r="T59"/>
    </row>
    <row r="60" ht="18" customHeight="1">
      <c r="T60"/>
    </row>
    <row r="61" ht="18" customHeight="1">
      <c r="T61"/>
    </row>
    <row r="62" ht="18" customHeight="1">
      <c r="T62"/>
    </row>
    <row r="63" ht="18" customHeight="1">
      <c r="T63"/>
    </row>
    <row r="64" ht="18" customHeight="1">
      <c r="T64"/>
    </row>
    <row r="65" ht="18" customHeight="1">
      <c r="T65"/>
    </row>
    <row r="66" ht="18" customHeight="1">
      <c r="T66"/>
    </row>
    <row r="67" ht="18" customHeight="1">
      <c r="T67"/>
    </row>
    <row r="68" ht="18" customHeight="1">
      <c r="T68"/>
    </row>
    <row r="69" ht="18" customHeight="1">
      <c r="T69"/>
    </row>
    <row r="70" ht="18" customHeight="1">
      <c r="T70"/>
    </row>
    <row r="71" ht="18" customHeight="1">
      <c r="T71"/>
    </row>
    <row r="72" ht="18" customHeight="1">
      <c r="T72"/>
    </row>
    <row r="73" ht="18" customHeight="1">
      <c r="T73"/>
    </row>
    <row r="74" ht="18" customHeight="1">
      <c r="T74"/>
    </row>
    <row r="75" ht="18" customHeight="1">
      <c r="T75"/>
    </row>
    <row r="76" ht="18" customHeight="1">
      <c r="T76"/>
    </row>
    <row r="77" ht="18" customHeight="1">
      <c r="T77"/>
    </row>
    <row r="78" ht="18" customHeight="1">
      <c r="T78"/>
    </row>
    <row r="79" ht="18" customHeight="1">
      <c r="T79"/>
    </row>
    <row r="80" ht="18" customHeight="1">
      <c r="T80"/>
    </row>
    <row r="81" ht="18" customHeight="1">
      <c r="T81"/>
    </row>
    <row r="82" ht="18" customHeight="1">
      <c r="T82"/>
    </row>
    <row r="83" ht="18" customHeight="1">
      <c r="T83"/>
    </row>
    <row r="84" ht="18" customHeight="1">
      <c r="T84"/>
    </row>
    <row r="85" ht="18" customHeight="1">
      <c r="T85"/>
    </row>
    <row r="86" ht="18" customHeight="1">
      <c r="T86"/>
    </row>
    <row r="87" ht="18" customHeight="1">
      <c r="T87"/>
    </row>
    <row r="88" ht="18" customHeight="1">
      <c r="T88"/>
    </row>
    <row r="89" ht="18" customHeight="1">
      <c r="T89"/>
    </row>
    <row r="90" ht="18" customHeight="1">
      <c r="T90"/>
    </row>
    <row r="91" ht="18" customHeight="1">
      <c r="T91"/>
    </row>
    <row r="92" ht="18" customHeight="1">
      <c r="T92"/>
    </row>
    <row r="93" ht="18" customHeight="1">
      <c r="T93"/>
    </row>
    <row r="94" ht="18" customHeight="1">
      <c r="T94"/>
    </row>
    <row r="95" ht="18" customHeight="1">
      <c r="T95"/>
    </row>
    <row r="96" ht="18" customHeight="1">
      <c r="T96"/>
    </row>
    <row r="97" ht="18" customHeight="1">
      <c r="T97"/>
    </row>
    <row r="98" ht="18" customHeight="1">
      <c r="T98"/>
    </row>
    <row r="99" ht="18" customHeight="1">
      <c r="T99"/>
    </row>
    <row r="100" ht="18" customHeight="1">
      <c r="T100"/>
    </row>
    <row r="101" ht="18" customHeight="1">
      <c r="T101"/>
    </row>
    <row r="102" ht="18" customHeight="1">
      <c r="T102"/>
    </row>
    <row r="103" ht="18" customHeight="1">
      <c r="T103"/>
    </row>
    <row r="104" ht="18" customHeight="1">
      <c r="T104"/>
    </row>
    <row r="105" ht="18" customHeight="1">
      <c r="T105"/>
    </row>
    <row r="106" ht="18" customHeight="1">
      <c r="T106"/>
    </row>
    <row r="107" ht="18" customHeight="1">
      <c r="T107"/>
    </row>
    <row r="108" ht="18" customHeight="1">
      <c r="T108"/>
    </row>
    <row r="109" ht="18" customHeight="1">
      <c r="T109"/>
    </row>
    <row r="110" ht="18" customHeight="1">
      <c r="T110"/>
    </row>
    <row r="111" ht="18" customHeight="1">
      <c r="T111"/>
    </row>
    <row r="112" ht="18" customHeight="1">
      <c r="T112"/>
    </row>
    <row r="113" ht="18" customHeight="1">
      <c r="T113"/>
    </row>
    <row r="114" ht="18" customHeight="1">
      <c r="T114"/>
    </row>
    <row r="115" ht="18" customHeight="1">
      <c r="T115"/>
    </row>
    <row r="116" ht="18" customHeight="1">
      <c r="T116"/>
    </row>
    <row r="117" ht="18" customHeight="1">
      <c r="T117"/>
    </row>
    <row r="118" ht="18" customHeight="1">
      <c r="T118"/>
    </row>
    <row r="119" ht="18" customHeight="1">
      <c r="T119"/>
    </row>
    <row r="120" ht="18" customHeight="1">
      <c r="T120"/>
    </row>
    <row r="121" ht="18" customHeight="1">
      <c r="T121"/>
    </row>
    <row r="122" ht="18" customHeight="1">
      <c r="T122"/>
    </row>
    <row r="123" ht="18" customHeight="1">
      <c r="T123"/>
    </row>
    <row r="124" ht="18" customHeight="1">
      <c r="T124"/>
    </row>
    <row r="125" ht="18" customHeight="1">
      <c r="T125"/>
    </row>
    <row r="126" ht="18" customHeight="1">
      <c r="T126"/>
    </row>
    <row r="127" ht="18" customHeight="1">
      <c r="T127"/>
    </row>
    <row r="128" ht="18" customHeight="1">
      <c r="T128"/>
    </row>
    <row r="129" ht="18" customHeight="1">
      <c r="T129"/>
    </row>
    <row r="130" ht="18" customHeight="1">
      <c r="T130"/>
    </row>
    <row r="131" ht="18" customHeight="1">
      <c r="T131"/>
    </row>
    <row r="132" ht="18" customHeight="1">
      <c r="T132"/>
    </row>
    <row r="133" ht="18" customHeight="1">
      <c r="T133"/>
    </row>
    <row r="134" ht="18" customHeight="1">
      <c r="T134"/>
    </row>
    <row r="135" ht="18" customHeight="1">
      <c r="T135"/>
    </row>
    <row r="136" ht="18" customHeight="1">
      <c r="T136"/>
    </row>
    <row r="137" ht="18" customHeight="1">
      <c r="T137"/>
    </row>
    <row r="138" ht="18" customHeight="1">
      <c r="T138"/>
    </row>
    <row r="139" ht="18" customHeight="1">
      <c r="T139"/>
    </row>
    <row r="140" ht="18" customHeight="1">
      <c r="T140"/>
    </row>
    <row r="141" ht="18" customHeight="1">
      <c r="T141"/>
    </row>
    <row r="142" ht="18" customHeight="1">
      <c r="T142"/>
    </row>
    <row r="143" ht="18" customHeight="1">
      <c r="T143"/>
    </row>
    <row r="144" ht="18" customHeight="1">
      <c r="T144"/>
    </row>
    <row r="145" ht="18" customHeight="1">
      <c r="T145"/>
    </row>
    <row r="146" ht="18" customHeight="1">
      <c r="T146"/>
    </row>
    <row r="147" ht="18" customHeight="1">
      <c r="T147"/>
    </row>
    <row r="148" ht="18" customHeight="1">
      <c r="T148"/>
    </row>
    <row r="149" ht="18" customHeight="1">
      <c r="T149"/>
    </row>
    <row r="150" ht="18" customHeight="1">
      <c r="T150"/>
    </row>
    <row r="151" ht="18" customHeight="1">
      <c r="T151"/>
    </row>
    <row r="152" ht="18" customHeight="1">
      <c r="T152"/>
    </row>
    <row r="153" ht="18" customHeight="1">
      <c r="T153"/>
    </row>
    <row r="154" ht="18" customHeight="1">
      <c r="T154"/>
    </row>
    <row r="155" ht="18" customHeight="1">
      <c r="T155"/>
    </row>
    <row r="156" ht="18" customHeight="1">
      <c r="T156"/>
    </row>
    <row r="157" ht="18" customHeight="1">
      <c r="T157"/>
    </row>
    <row r="158" ht="18" customHeight="1">
      <c r="T158"/>
    </row>
    <row r="159" ht="18" customHeight="1">
      <c r="T159"/>
    </row>
    <row r="160" ht="18" customHeight="1">
      <c r="T160"/>
    </row>
    <row r="161" ht="18" customHeight="1">
      <c r="T161"/>
    </row>
    <row r="162" ht="18" customHeight="1">
      <c r="T162"/>
    </row>
    <row r="163" ht="18" customHeight="1">
      <c r="T163"/>
    </row>
    <row r="164" ht="18" customHeight="1">
      <c r="T164"/>
    </row>
    <row r="165" ht="18" customHeight="1">
      <c r="T165"/>
    </row>
    <row r="166" ht="18" customHeight="1">
      <c r="T166"/>
    </row>
    <row r="167" ht="18" customHeight="1">
      <c r="T167"/>
    </row>
    <row r="168" ht="18" customHeight="1">
      <c r="T168"/>
    </row>
    <row r="169" ht="18" customHeight="1">
      <c r="T169"/>
    </row>
    <row r="170" ht="18" customHeight="1">
      <c r="T170"/>
    </row>
    <row r="171" ht="18" customHeight="1">
      <c r="T171"/>
    </row>
    <row r="172" ht="18" customHeight="1">
      <c r="T172"/>
    </row>
    <row r="173" ht="18" customHeight="1">
      <c r="T173"/>
    </row>
    <row r="174" ht="18" customHeight="1">
      <c r="T174"/>
    </row>
    <row r="175" ht="18" customHeight="1">
      <c r="T175"/>
    </row>
    <row r="176" ht="18" customHeight="1">
      <c r="T176"/>
    </row>
    <row r="177" ht="18" customHeight="1">
      <c r="T177"/>
    </row>
    <row r="178" ht="18" customHeight="1">
      <c r="T178"/>
    </row>
    <row r="179" ht="18" customHeight="1">
      <c r="T179"/>
    </row>
    <row r="180" ht="18" customHeight="1">
      <c r="T180"/>
    </row>
    <row r="181" ht="18" customHeight="1">
      <c r="T181"/>
    </row>
    <row r="182" ht="18" customHeight="1">
      <c r="T182"/>
    </row>
    <row r="183" ht="18" customHeight="1">
      <c r="T183"/>
    </row>
    <row r="184" ht="18" customHeight="1">
      <c r="T184"/>
    </row>
    <row r="185" ht="18" customHeight="1">
      <c r="T185"/>
    </row>
    <row r="186" ht="18" customHeight="1">
      <c r="T186"/>
    </row>
    <row r="187" ht="18" customHeight="1">
      <c r="T187"/>
    </row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</sheetData>
  <sheetProtection/>
  <mergeCells count="10">
    <mergeCell ref="L2:L3"/>
    <mergeCell ref="M2:M3"/>
    <mergeCell ref="B5:B16"/>
    <mergeCell ref="B17:B28"/>
    <mergeCell ref="A2:A4"/>
    <mergeCell ref="F2:F4"/>
    <mergeCell ref="G2:G3"/>
    <mergeCell ref="H2:H4"/>
    <mergeCell ref="I2:I3"/>
    <mergeCell ref="K2:K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2005-01-14T07:24:04Z</cp:lastPrinted>
  <dcterms:created xsi:type="dcterms:W3CDTF">2001-07-23T05:21:37Z</dcterms:created>
  <dcterms:modified xsi:type="dcterms:W3CDTF">2013-11-22T02:49:55Z</dcterms:modified>
  <cp:category/>
  <cp:version/>
  <cp:contentType/>
  <cp:contentStatus/>
</cp:coreProperties>
</file>