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1185" windowWidth="1548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'Sheet1'!$A$1:$O$171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<sst xmlns="http://schemas.openxmlformats.org/spreadsheetml/2006/main" count="538" uniqueCount="353">
  <si>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</si>
  <si>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</si>
  <si>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</si>
  <si>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</si>
  <si>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</si>
  <si>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</si>
  <si>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</si>
  <si>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</si>
  <si>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</si>
  <si>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人</t>
  </si>
  <si>
    <t>1 北海道</t>
  </si>
  <si>
    <t>1 岡山市</t>
  </si>
  <si>
    <t>3 倉敷市</t>
  </si>
  <si>
    <t>2 倉敷市</t>
  </si>
  <si>
    <t>2 岡山市</t>
  </si>
  <si>
    <t>3 香　川</t>
  </si>
  <si>
    <t>1 新　潟</t>
  </si>
  <si>
    <t>3 玉野市</t>
  </si>
  <si>
    <t>1 岡　山</t>
  </si>
  <si>
    <t>1 倉敷市</t>
  </si>
  <si>
    <t>大豆</t>
  </si>
  <si>
    <t>愛宕梨</t>
  </si>
  <si>
    <t>黄にら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</si>
  <si>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</si>
  <si>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</si>
  <si>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</si>
  <si>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</si>
  <si>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</si>
  <si>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</si>
  <si>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</si>
  <si>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</si>
  <si>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</si>
  <si>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億円</t>
  </si>
  <si>
    <t>その他参考事項</t>
  </si>
  <si>
    <t>中山間地域面積</t>
  </si>
  <si>
    <t>2 和歌山</t>
  </si>
  <si>
    <t>耕地面積／総面積</t>
  </si>
  <si>
    <t>中山間面積／総面積</t>
  </si>
  <si>
    <t>1 茨　城</t>
  </si>
  <si>
    <t>3 愛　知</t>
  </si>
  <si>
    <t>岡 山 県</t>
  </si>
  <si>
    <t>2 真庭市</t>
  </si>
  <si>
    <t>3 美咲町</t>
  </si>
  <si>
    <t>1 瀬戸内市</t>
  </si>
  <si>
    <t>3 高梁市</t>
  </si>
  <si>
    <t>3 赤磐市</t>
  </si>
  <si>
    <t>1 米</t>
  </si>
  <si>
    <t>2 鶏卵</t>
  </si>
  <si>
    <t>9 豚</t>
  </si>
  <si>
    <t>2 倉敷市</t>
  </si>
  <si>
    <t>3 倉敷市</t>
  </si>
  <si>
    <t>2 岡山市</t>
  </si>
  <si>
    <t>3 高梁市</t>
  </si>
  <si>
    <t>1 岡山市</t>
  </si>
  <si>
    <t>4 生乳</t>
  </si>
  <si>
    <t>3 秋　田</t>
  </si>
  <si>
    <t>2 高梁市</t>
  </si>
  <si>
    <t>2 福　島</t>
  </si>
  <si>
    <t>3 長　野</t>
  </si>
  <si>
    <t>清水白桃</t>
  </si>
  <si>
    <t>2 鳥　取</t>
  </si>
  <si>
    <t>2 岡　山</t>
  </si>
  <si>
    <t>おかやまの農林水産業がわかるデータ</t>
  </si>
  <si>
    <t>頭</t>
  </si>
  <si>
    <t>肉用牛飼養頭数</t>
  </si>
  <si>
    <t>2 鹿児島</t>
  </si>
  <si>
    <t>豚飼養頭数</t>
  </si>
  <si>
    <t>3 熊　本</t>
  </si>
  <si>
    <t>2 宮　崎</t>
  </si>
  <si>
    <t>林業就業者</t>
  </si>
  <si>
    <t>生しいたけ生産量</t>
  </si>
  <si>
    <t>1 徳　島</t>
  </si>
  <si>
    <t>2 玉野市</t>
  </si>
  <si>
    <t>1 真庭市</t>
  </si>
  <si>
    <t>3 新見市</t>
  </si>
  <si>
    <t>まつたけ生産量</t>
  </si>
  <si>
    <t>1 長　野</t>
  </si>
  <si>
    <t>2 新見市</t>
  </si>
  <si>
    <t>3 真庭市</t>
  </si>
  <si>
    <t>海面漁業生産量</t>
  </si>
  <si>
    <t>海面漁業漁獲量</t>
  </si>
  <si>
    <t>海面漁業生産額</t>
  </si>
  <si>
    <t>海面養殖業生産額</t>
  </si>
  <si>
    <t>3 青　森</t>
  </si>
  <si>
    <t>2 長　崎</t>
  </si>
  <si>
    <t>ノリ収穫量
（板ノリ生産枚数）</t>
  </si>
  <si>
    <t>千枚</t>
  </si>
  <si>
    <t>1 佐　賀</t>
  </si>
  <si>
    <t>ガザミ類漁獲量</t>
  </si>
  <si>
    <t>1 福　岡</t>
  </si>
  <si>
    <t>2 大　分</t>
  </si>
  <si>
    <t>タコ類漁獲量</t>
  </si>
  <si>
    <t>2 兵　庫</t>
  </si>
  <si>
    <t>さわら類漁獲量</t>
  </si>
  <si>
    <t>3 石　川</t>
  </si>
  <si>
    <t>生鮮さわらの年間取扱高</t>
  </si>
  <si>
    <t>ｔ</t>
  </si>
  <si>
    <t>ほ場整備率</t>
  </si>
  <si>
    <t>1 奈義町　2 勝央町　3 鏡野町</t>
  </si>
  <si>
    <t>ため池数</t>
  </si>
  <si>
    <t>箇所</t>
  </si>
  <si>
    <t>1 兵　庫</t>
  </si>
  <si>
    <t>2 笠岡市</t>
  </si>
  <si>
    <t>耕作放棄率</t>
  </si>
  <si>
    <t>1 長　崎</t>
  </si>
  <si>
    <t>1 笠岡市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</si>
  <si>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</si>
  <si>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</si>
  <si>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</si>
  <si>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</si>
  <si>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</si>
  <si>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</si>
  <si>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</si>
  <si>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</si>
  <si>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</si>
  <si>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</si>
  <si>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</si>
  <si>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2 新　潟</t>
  </si>
  <si>
    <r>
      <t>km</t>
    </r>
    <r>
      <rPr>
        <vertAlign val="superscript"/>
        <sz val="8"/>
        <rFont val="HG丸ｺﾞｼｯｸM-PRO"/>
        <family val="3"/>
      </rPr>
      <t>2</t>
    </r>
  </si>
  <si>
    <r>
      <t>km</t>
    </r>
    <r>
      <rPr>
        <vertAlign val="superscript"/>
        <sz val="8"/>
        <rFont val="HG丸ｺﾞｼｯｸM-PRO"/>
        <family val="3"/>
      </rPr>
      <t>2</t>
    </r>
  </si>
  <si>
    <t xml:space="preserve">  -</t>
  </si>
  <si>
    <t xml:space="preserve">    -</t>
  </si>
  <si>
    <t xml:space="preserve">          -</t>
  </si>
  <si>
    <t>ha</t>
  </si>
  <si>
    <t>ha</t>
  </si>
  <si>
    <t>ha</t>
  </si>
  <si>
    <t>ha</t>
  </si>
  <si>
    <t>　</t>
  </si>
  <si>
    <t>　</t>
  </si>
  <si>
    <t>（ｔ）</t>
  </si>
  <si>
    <t xml:space="preserve">   -</t>
  </si>
  <si>
    <t xml:space="preserve">     -</t>
  </si>
  <si>
    <t>ha</t>
  </si>
  <si>
    <t>（ｔ）</t>
  </si>
  <si>
    <t>（ｔ）</t>
  </si>
  <si>
    <t>ha</t>
  </si>
  <si>
    <t>マスカット・オブ・
アレキサンドリア</t>
  </si>
  <si>
    <t>ピオーネ</t>
  </si>
  <si>
    <t>（ｔ）</t>
  </si>
  <si>
    <t>ha</t>
  </si>
  <si>
    <t>（ｔ）</t>
  </si>
  <si>
    <t>ha</t>
  </si>
  <si>
    <t>はくさい</t>
  </si>
  <si>
    <t>ha</t>
  </si>
  <si>
    <t>ha</t>
  </si>
  <si>
    <t xml:space="preserve"> </t>
  </si>
  <si>
    <t>ｔ</t>
  </si>
  <si>
    <t xml:space="preserve"> </t>
  </si>
  <si>
    <t>％</t>
  </si>
  <si>
    <t xml:space="preserve">  -</t>
  </si>
  <si>
    <t xml:space="preserve">    -</t>
  </si>
  <si>
    <t xml:space="preserve">          -</t>
  </si>
  <si>
    <t>％</t>
  </si>
  <si>
    <t xml:space="preserve">    -</t>
  </si>
  <si>
    <t>農業産出額</t>
  </si>
  <si>
    <t>3 ぶどう</t>
  </si>
  <si>
    <t>5 肉用牛</t>
  </si>
  <si>
    <t>6 ブロイラー</t>
  </si>
  <si>
    <t>8 なす</t>
  </si>
  <si>
    <t>7 もも</t>
  </si>
  <si>
    <t>10 トマト</t>
  </si>
  <si>
    <t>平成２１年　生産農業所得統計</t>
  </si>
  <si>
    <t>総世帯数</t>
  </si>
  <si>
    <t>千戸</t>
  </si>
  <si>
    <t>平成17年　国勢調査</t>
  </si>
  <si>
    <t>総人口</t>
  </si>
  <si>
    <t>千人</t>
  </si>
  <si>
    <t>総農家数</t>
  </si>
  <si>
    <t>戸</t>
  </si>
  <si>
    <t>販売農家数</t>
  </si>
  <si>
    <t>　</t>
  </si>
  <si>
    <t>農業就業人口</t>
  </si>
  <si>
    <t>人</t>
  </si>
  <si>
    <t>農業就業人口における65歳以上の割合</t>
  </si>
  <si>
    <t>県</t>
  </si>
  <si>
    <t>全国</t>
  </si>
  <si>
    <t xml:space="preserve">   -</t>
  </si>
  <si>
    <t>認定農業者数</t>
  </si>
  <si>
    <t>水稲</t>
  </si>
  <si>
    <t>2 北海道</t>
  </si>
  <si>
    <t>2 津山市</t>
  </si>
  <si>
    <t>朝日</t>
  </si>
  <si>
    <t>3 赤磐市</t>
  </si>
  <si>
    <t>雄町（酒米）</t>
  </si>
  <si>
    <t xml:space="preserve"> -</t>
  </si>
  <si>
    <t>2 赤磐市</t>
  </si>
  <si>
    <t>3 瀬戸内市</t>
  </si>
  <si>
    <t>二条大麦
（ビール大麦）</t>
  </si>
  <si>
    <t>2 瀬戸内市</t>
  </si>
  <si>
    <t>3 玉野市</t>
  </si>
  <si>
    <t>黒大豆（丹波黒）</t>
  </si>
  <si>
    <t>2 宮　城</t>
  </si>
  <si>
    <t>1 津山市</t>
  </si>
  <si>
    <t>　 -</t>
  </si>
  <si>
    <t>2 吉備中央町</t>
  </si>
  <si>
    <t>3 勝央町</t>
  </si>
  <si>
    <t>平成21年産　県農産課調べ
（他県データは近畿農政局見込み）</t>
  </si>
  <si>
    <t>ぶどう</t>
  </si>
  <si>
    <t>1 山　梨</t>
  </si>
  <si>
    <t>3 山　形</t>
  </si>
  <si>
    <t>2 香　川</t>
  </si>
  <si>
    <t>3 広　島</t>
  </si>
  <si>
    <t>もも</t>
  </si>
  <si>
    <t>1 倉敷市</t>
  </si>
  <si>
    <t>3 島　根</t>
  </si>
  <si>
    <t>なす</t>
  </si>
  <si>
    <t>冬春なす（千両なす）</t>
  </si>
  <si>
    <t>3 笠岡市</t>
  </si>
  <si>
    <t>1 赤磐市</t>
  </si>
  <si>
    <t>平成20年産　県農産課調べ（隔年）</t>
  </si>
  <si>
    <t>とうがん</t>
  </si>
  <si>
    <t>1 沖　縄</t>
  </si>
  <si>
    <t>れんこん</t>
  </si>
  <si>
    <t>※   305</t>
  </si>
  <si>
    <t>※   147</t>
  </si>
  <si>
    <t>※   126</t>
  </si>
  <si>
    <t>※     10</t>
  </si>
  <si>
    <t>※   103</t>
  </si>
  <si>
    <t>※     60</t>
  </si>
  <si>
    <t>※     47</t>
  </si>
  <si>
    <t>※       7</t>
  </si>
  <si>
    <t>※     42</t>
  </si>
  <si>
    <t>※     18</t>
  </si>
  <si>
    <t>※     27</t>
  </si>
  <si>
    <t>※       2</t>
  </si>
  <si>
    <t>※     49</t>
  </si>
  <si>
    <t>2 徳　島</t>
  </si>
  <si>
    <t>※       9</t>
  </si>
  <si>
    <t>ラークスパー</t>
  </si>
  <si>
    <t>（千本）</t>
  </si>
  <si>
    <t>2 矢掛町</t>
  </si>
  <si>
    <t>スイートピー</t>
  </si>
  <si>
    <t>1 宮　崎</t>
  </si>
  <si>
    <t>3 岡　山</t>
  </si>
  <si>
    <t>りんどう</t>
  </si>
  <si>
    <t>1 岩　手</t>
  </si>
  <si>
    <t>1 新見市</t>
  </si>
  <si>
    <t>葉たばこ</t>
  </si>
  <si>
    <t>1 熊　本</t>
  </si>
  <si>
    <t>3 鹿児島</t>
  </si>
  <si>
    <t>1 久米南町</t>
  </si>
  <si>
    <t>茶</t>
  </si>
  <si>
    <t>1 静　岡</t>
  </si>
  <si>
    <t>3 三　重</t>
  </si>
  <si>
    <t>2 美作市</t>
  </si>
  <si>
    <t>平成21年　農林水産省統計情報部資料
県内市町面積は平成16年度</t>
  </si>
  <si>
    <t>みつまた　</t>
  </si>
  <si>
    <t>1 美咲町</t>
  </si>
  <si>
    <t>3 鏡野町</t>
  </si>
  <si>
    <t>平成21年（独）国立印刷局資料</t>
  </si>
  <si>
    <t>乳用牛飼養頭数</t>
  </si>
  <si>
    <t>3 岩　手</t>
  </si>
  <si>
    <t>ジャージー牛飼養頭数</t>
  </si>
  <si>
    <t>生乳生産量</t>
  </si>
  <si>
    <t>1 鹿児島</t>
  </si>
  <si>
    <t>黒豚飼養頭数</t>
  </si>
  <si>
    <t>採卵鶏飼養羽数</t>
  </si>
  <si>
    <t>千羽</t>
  </si>
  <si>
    <t>2 千　葉</t>
  </si>
  <si>
    <t>ブロイラー飼養羽数</t>
  </si>
  <si>
    <t>森林面積</t>
  </si>
  <si>
    <t>人工林面積／森林面積　　41.0％</t>
  </si>
  <si>
    <t>森林面積／総面積　　　　68.0％</t>
  </si>
  <si>
    <t>平成19年　森林資源の現況　(林野庁調べ）</t>
  </si>
  <si>
    <t>保安林面積</t>
  </si>
  <si>
    <t>ha</t>
  </si>
  <si>
    <t>林業産出額</t>
  </si>
  <si>
    <t>木材生産</t>
  </si>
  <si>
    <t>薪炭生産</t>
  </si>
  <si>
    <t>栽培きのこ類生産</t>
  </si>
  <si>
    <t>林野副産物採取</t>
  </si>
  <si>
    <t>乾しいたけ生産量</t>
  </si>
  <si>
    <t>1 大　分</t>
  </si>
  <si>
    <t>t</t>
  </si>
  <si>
    <t>2 岩　手</t>
  </si>
  <si>
    <t>t</t>
  </si>
  <si>
    <t>海面養殖業収穫量</t>
  </si>
  <si>
    <t>漁業就業者（瀬戸内海区）</t>
  </si>
  <si>
    <t>2008年　漁業センサス</t>
  </si>
  <si>
    <t>カキ収穫量
（むき身重量）</t>
  </si>
  <si>
    <t>ｔ</t>
  </si>
  <si>
    <t>1 広　島</t>
  </si>
  <si>
    <t>ｔ</t>
  </si>
  <si>
    <t>ｔ</t>
  </si>
  <si>
    <t xml:space="preserve"> -</t>
  </si>
  <si>
    <t>平成22年 全国都道府県市区町村別面積調</t>
  </si>
  <si>
    <t>2010　世界農林業センサス</t>
  </si>
  <si>
    <t>平成22年　県耕地課調べ</t>
  </si>
  <si>
    <t xml:space="preserve">2 広　島 </t>
  </si>
  <si>
    <t>1 島　根</t>
  </si>
  <si>
    <t>2 山　口</t>
  </si>
  <si>
    <t>3 徳　島</t>
  </si>
  <si>
    <t>平成２２年度　県耕地課調べ
平成９年　農村振興局調べ</t>
  </si>
  <si>
    <t>平成22年　国勢調査</t>
  </si>
  <si>
    <t>２０１０　世界農林業センサス</t>
  </si>
  <si>
    <t>県　：平成２２年度（６５歳未満）</t>
  </si>
  <si>
    <t>全国：平成２２年</t>
  </si>
  <si>
    <t>平成２３年度３月末　県農産課調べ
平成２３年８月　農林水産省調べ</t>
  </si>
  <si>
    <t>平成22年産　農林水産統計</t>
  </si>
  <si>
    <t>※     60</t>
  </si>
  <si>
    <t>※     30</t>
  </si>
  <si>
    <t>平成22年産　県農産課調べ
※平成21年産</t>
  </si>
  <si>
    <t>1 高梁市</t>
  </si>
  <si>
    <t>※   180</t>
  </si>
  <si>
    <t>※   149</t>
  </si>
  <si>
    <t>平成22年産農林水産統計
※平成21年産数値（県農産課調べ）</t>
  </si>
  <si>
    <t>3 大　阪</t>
  </si>
  <si>
    <t>※     83</t>
  </si>
  <si>
    <t>※     59</t>
  </si>
  <si>
    <t>※     33</t>
  </si>
  <si>
    <t>平成21年産　農林水産省調べ
※県農産課調べ　</t>
  </si>
  <si>
    <t>※(3029)</t>
  </si>
  <si>
    <t>※(673)</t>
  </si>
  <si>
    <t>※       8</t>
  </si>
  <si>
    <t>※       7</t>
  </si>
  <si>
    <t>※       6</t>
  </si>
  <si>
    <t>平成21年産 農林水産省調べ
※県農産課調べ</t>
  </si>
  <si>
    <t>2 真庭市</t>
  </si>
  <si>
    <t>※     10</t>
  </si>
  <si>
    <t>平成21年産　野菜生産出荷統計
※農産課調べ</t>
  </si>
  <si>
    <t>※   120</t>
  </si>
  <si>
    <t>※     36</t>
  </si>
  <si>
    <t>平成20年度　野菜生産状況表式調査</t>
  </si>
  <si>
    <t>平成21年産　野菜生産出荷統計
※岡山県数値は農産課調べ</t>
  </si>
  <si>
    <t>平成21年　県農産課調べ</t>
  </si>
  <si>
    <t xml:space="preserve">平成21年　県農産課調べ
宮崎県農産園芸課調べ </t>
  </si>
  <si>
    <t>2 新庄村</t>
  </si>
  <si>
    <t>平成22年　日本たばこ産業(株)資料</t>
  </si>
  <si>
    <t>平成23年　畜産統計</t>
  </si>
  <si>
    <t>平成23年中央畜産会調べ
※平成22年数値</t>
  </si>
  <si>
    <t>平成22年　牛乳乳製品統計</t>
  </si>
  <si>
    <t>3 宮　崎</t>
  </si>
  <si>
    <t>3 千　葉</t>
  </si>
  <si>
    <t>平成23年　中央畜産会調べ
※平成22年数値</t>
  </si>
  <si>
    <t>平成22年　食鳥流通統計調査</t>
  </si>
  <si>
    <t>※1　483,926</t>
  </si>
  <si>
    <t>平成19年　森林資源の現況（林野庁調べ）
※１は平成22年3月31日数値（岡山県調べ）</t>
  </si>
  <si>
    <t>人工林面積</t>
  </si>
  <si>
    <t>保安林面積／森林面積　　34.7％</t>
  </si>
  <si>
    <t>2010年　森林・林業統計要覧
※平成20年度末数値</t>
  </si>
  <si>
    <t>平成21年　生産林業所得統計</t>
  </si>
  <si>
    <t>平成21年　漁業・養殖業生産統計年報</t>
  </si>
  <si>
    <t>3 大　分</t>
  </si>
  <si>
    <t>3 福　島</t>
  </si>
  <si>
    <t>1 福　井</t>
  </si>
  <si>
    <t>2 京　都</t>
  </si>
  <si>
    <t>平成22年度　岡山市中央卸売市場年報</t>
  </si>
  <si>
    <t>県：平成２２年３月末　県農産課調べ
全国：平成２２年３月末農林水産省経営局調べ
（22.12.2発表）</t>
  </si>
  <si>
    <t>平成22年産　県農産課調べ</t>
  </si>
  <si>
    <t>平成22年産　県農産課、農林水産統計　</t>
  </si>
  <si>
    <t>平成22年産　農林水産統計
※平成21年産（県農産課調べ）</t>
  </si>
  <si>
    <t>平成22年　特用林産基礎資料（林野庁調べ）</t>
  </si>
  <si>
    <t>平成23年 耕地面積調査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</si>
</sst>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  <numFmt numFmtId="191" formatCode="0_);[Red]\(0\)"/>
    <numFmt numFmtId="192" formatCode="#,##0_);\(#,##0\)"/>
    <numFmt numFmtId="193" formatCode="#,##0_ ;[Red]\-#,##0\ "/>
  </numFmts>
  <fonts count="29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vertAlign val="superscript"/>
      <sz val="8"/>
      <name val="HG丸ｺﾞｼｯｸM-PRO"/>
      <family val="3"/>
    </font>
    <font>
      <sz val="6.5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12" xfId="0" applyNumberFormat="1" applyFont="1" applyBorder="1" applyAlignment="1">
      <alignment horizontal="right" vertical="center" shrinkToFit="1"/>
    </xf>
    <xf numFmtId="178" fontId="7" fillId="0" borderId="12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horizontal="right" vertical="center" shrinkToFit="1"/>
    </xf>
    <xf numFmtId="178" fontId="7" fillId="0" borderId="17" xfId="0" applyNumberFormat="1" applyFont="1" applyBorder="1" applyAlignment="1">
      <alignment vertical="center" shrinkToFit="1"/>
    </xf>
    <xf numFmtId="178" fontId="7" fillId="0" borderId="0" xfId="0" applyNumberFormat="1" applyFont="1" applyBorder="1" applyAlignment="1">
      <alignment horizontal="righ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horizontal="right" vertical="center" shrinkToFit="1"/>
    </xf>
    <xf numFmtId="178" fontId="7" fillId="0" borderId="14" xfId="0" applyNumberFormat="1" applyFont="1" applyBorder="1" applyAlignment="1">
      <alignment horizontal="left"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20" xfId="0" applyNumberFormat="1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top" shrinkToFit="1"/>
    </xf>
    <xf numFmtId="178" fontId="7" fillId="0" borderId="1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8" fontId="5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78" fontId="7" fillId="0" borderId="12" xfId="0" applyNumberFormat="1" applyFont="1" applyFill="1" applyBorder="1" applyAlignment="1">
      <alignment horizontal="right" vertical="center" shrinkToFit="1"/>
    </xf>
    <xf numFmtId="178" fontId="7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vertical="center" shrinkToFit="1"/>
    </xf>
    <xf numFmtId="178" fontId="7" fillId="0" borderId="19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vertical="center" shrinkToFit="1"/>
    </xf>
    <xf numFmtId="178" fontId="7" fillId="0" borderId="16" xfId="0" applyNumberFormat="1" applyFont="1" applyFill="1" applyBorder="1" applyAlignment="1">
      <alignment vertical="center" shrinkToFit="1"/>
    </xf>
    <xf numFmtId="178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85" fontId="7" fillId="0" borderId="12" xfId="0" applyNumberFormat="1" applyFont="1" applyFill="1" applyBorder="1" applyAlignment="1">
      <alignment horizontal="right" vertical="center" shrinkToFit="1"/>
    </xf>
    <xf numFmtId="178" fontId="7" fillId="0" borderId="12" xfId="0" applyNumberFormat="1" applyFont="1" applyFill="1" applyBorder="1" applyAlignment="1">
      <alignment vertical="center" shrinkToFit="1"/>
    </xf>
    <xf numFmtId="185" fontId="7" fillId="0" borderId="15" xfId="0" applyNumberFormat="1" applyFont="1" applyFill="1" applyBorder="1" applyAlignment="1">
      <alignment horizontal="right" vertical="center" shrinkToFit="1"/>
    </xf>
    <xf numFmtId="178" fontId="7" fillId="0" borderId="17" xfId="0" applyNumberFormat="1" applyFont="1" applyFill="1" applyBorder="1" applyAlignment="1">
      <alignment vertical="center" shrinkToFit="1"/>
    </xf>
    <xf numFmtId="185" fontId="7" fillId="0" borderId="0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 shrinkToFit="1"/>
    </xf>
    <xf numFmtId="185" fontId="7" fillId="0" borderId="18" xfId="0" applyNumberFormat="1" applyFont="1" applyFill="1" applyBorder="1" applyAlignment="1">
      <alignment horizontal="left" vertical="center" shrinkToFit="1"/>
    </xf>
    <xf numFmtId="185" fontId="7" fillId="0" borderId="14" xfId="0" applyNumberFormat="1" applyFont="1" applyFill="1" applyBorder="1" applyAlignment="1">
      <alignment horizontal="right" vertical="center" shrinkToFit="1"/>
    </xf>
    <xf numFmtId="185" fontId="7" fillId="0" borderId="14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left" vertical="center" shrinkToFit="1"/>
    </xf>
    <xf numFmtId="185" fontId="7" fillId="0" borderId="12" xfId="0" applyNumberFormat="1" applyFont="1" applyFill="1" applyBorder="1" applyAlignment="1">
      <alignment vertical="center" shrinkToFit="1"/>
    </xf>
    <xf numFmtId="185" fontId="7" fillId="0" borderId="18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178" fontId="7" fillId="0" borderId="18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shrinkToFit="1"/>
    </xf>
    <xf numFmtId="179" fontId="7" fillId="0" borderId="12" xfId="0" applyNumberFormat="1" applyFont="1" applyBorder="1" applyAlignment="1">
      <alignment horizontal="right" shrinkToFit="1"/>
    </xf>
    <xf numFmtId="178" fontId="7" fillId="0" borderId="12" xfId="0" applyNumberFormat="1" applyFont="1" applyBorder="1" applyAlignment="1">
      <alignment shrinkToFit="1"/>
    </xf>
    <xf numFmtId="179" fontId="7" fillId="0" borderId="0" xfId="0" applyNumberFormat="1" applyFont="1" applyBorder="1" applyAlignment="1">
      <alignment horizontal="right" vertical="center" shrinkToFit="1"/>
    </xf>
    <xf numFmtId="178" fontId="7" fillId="0" borderId="19" xfId="0" applyNumberFormat="1" applyFont="1" applyBorder="1" applyAlignment="1">
      <alignment vertical="top" shrinkToFit="1"/>
    </xf>
    <xf numFmtId="179" fontId="7" fillId="0" borderId="14" xfId="0" applyNumberFormat="1" applyFont="1" applyBorder="1" applyAlignment="1">
      <alignment horizontal="right" vertical="top" shrinkToFit="1"/>
    </xf>
    <xf numFmtId="178" fontId="7" fillId="0" borderId="14" xfId="0" applyNumberFormat="1" applyFont="1" applyBorder="1" applyAlignment="1">
      <alignment vertical="top" shrinkToFit="1"/>
    </xf>
    <xf numFmtId="0" fontId="5" fillId="0" borderId="21" xfId="0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80" fontId="7" fillId="0" borderId="0" xfId="0" applyNumberFormat="1" applyFont="1" applyBorder="1" applyAlignment="1">
      <alignment vertical="center" shrinkToFit="1"/>
    </xf>
    <xf numFmtId="0" fontId="7" fillId="0" borderId="16" xfId="0" applyNumberFormat="1" applyFont="1" applyBorder="1" applyAlignment="1">
      <alignment vertical="center" shrinkToFit="1"/>
    </xf>
    <xf numFmtId="180" fontId="7" fillId="0" borderId="14" xfId="0" applyNumberFormat="1" applyFont="1" applyBorder="1" applyAlignment="1">
      <alignment horizontal="right" vertical="center" shrinkToFit="1"/>
    </xf>
    <xf numFmtId="184" fontId="10" fillId="0" borderId="21" xfId="0" applyNumberFormat="1" applyFont="1" applyBorder="1" applyAlignment="1">
      <alignment horizontal="right" vertical="center"/>
    </xf>
    <xf numFmtId="178" fontId="10" fillId="0" borderId="21" xfId="0" applyNumberFormat="1" applyFont="1" applyBorder="1" applyAlignment="1">
      <alignment horizontal="center" vertical="center"/>
    </xf>
    <xf numFmtId="184" fontId="10" fillId="0" borderId="21" xfId="0" applyNumberFormat="1" applyFont="1" applyBorder="1" applyAlignment="1">
      <alignment horizontal="center" vertical="center"/>
    </xf>
    <xf numFmtId="179" fontId="10" fillId="0" borderId="21" xfId="42" applyNumberFormat="1" applyFont="1" applyBorder="1" applyAlignment="1">
      <alignment horizontal="right" vertical="center"/>
    </xf>
    <xf numFmtId="186" fontId="10" fillId="0" borderId="21" xfId="42" applyNumberFormat="1" applyFont="1" applyBorder="1" applyAlignment="1">
      <alignment horizontal="right" vertical="center"/>
    </xf>
    <xf numFmtId="186" fontId="10" fillId="0" borderId="21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vertical="center" shrinkToFit="1"/>
    </xf>
    <xf numFmtId="184" fontId="10" fillId="0" borderId="21" xfId="0" applyNumberFormat="1" applyFont="1" applyBorder="1" applyAlignment="1">
      <alignment vertical="center"/>
    </xf>
    <xf numFmtId="186" fontId="10" fillId="0" borderId="2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180" fontId="7" fillId="0" borderId="14" xfId="0" applyNumberFormat="1" applyFont="1" applyBorder="1" applyAlignment="1">
      <alignment vertical="center" shrinkToFit="1"/>
    </xf>
    <xf numFmtId="0" fontId="7" fillId="0" borderId="19" xfId="0" applyNumberFormat="1" applyFont="1" applyBorder="1" applyAlignment="1">
      <alignment vertical="center" shrinkToFit="1"/>
    </xf>
    <xf numFmtId="185" fontId="7" fillId="0" borderId="12" xfId="0" applyNumberFormat="1" applyFont="1" applyBorder="1" applyAlignment="1">
      <alignment vertical="center" shrinkToFit="1"/>
    </xf>
    <xf numFmtId="185" fontId="7" fillId="0" borderId="12" xfId="0" applyNumberFormat="1" applyFont="1" applyBorder="1" applyAlignment="1">
      <alignment horizontal="distributed" vertical="center" shrinkToFit="1"/>
    </xf>
    <xf numFmtId="185" fontId="7" fillId="0" borderId="12" xfId="0" applyNumberFormat="1" applyFont="1" applyBorder="1" applyAlignment="1">
      <alignment horizontal="left" vertical="center" shrinkToFit="1"/>
    </xf>
    <xf numFmtId="185" fontId="7" fillId="0" borderId="15" xfId="0" applyNumberFormat="1" applyFont="1" applyBorder="1" applyAlignment="1">
      <alignment vertical="center" shrinkToFit="1"/>
    </xf>
    <xf numFmtId="185" fontId="7" fillId="0" borderId="14" xfId="0" applyNumberFormat="1" applyFont="1" applyBorder="1" applyAlignment="1">
      <alignment vertical="center" shrinkToFit="1"/>
    </xf>
    <xf numFmtId="185" fontId="7" fillId="0" borderId="14" xfId="0" applyNumberFormat="1" applyFont="1" applyBorder="1" applyAlignment="1">
      <alignment horizontal="distributed" vertical="center" shrinkToFit="1"/>
    </xf>
    <xf numFmtId="185" fontId="7" fillId="0" borderId="14" xfId="0" applyNumberFormat="1" applyFont="1" applyBorder="1" applyAlignment="1">
      <alignment horizontal="right" vertical="center" shrinkToFit="1"/>
    </xf>
    <xf numFmtId="185" fontId="7" fillId="0" borderId="20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wrapText="1"/>
    </xf>
    <xf numFmtId="178" fontId="7" fillId="0" borderId="19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18" xfId="0" applyNumberFormat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horizontal="right" vertical="center" shrinkToFit="1"/>
    </xf>
    <xf numFmtId="38" fontId="7" fillId="0" borderId="14" xfId="49" applyFont="1" applyFill="1" applyBorder="1" applyAlignment="1">
      <alignment horizontal="right" vertical="center" shrinkToFit="1"/>
    </xf>
    <xf numFmtId="38" fontId="7" fillId="0" borderId="12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185" fontId="7" fillId="0" borderId="18" xfId="0" applyNumberFormat="1" applyFont="1" applyFill="1" applyBorder="1" applyAlignment="1">
      <alignment horizontal="right" vertical="center" shrinkToFit="1"/>
    </xf>
    <xf numFmtId="185" fontId="7" fillId="0" borderId="12" xfId="0" applyNumberFormat="1" applyFont="1" applyFill="1" applyBorder="1" applyAlignment="1">
      <alignment horizontal="left" vertical="center" shrinkToFit="1"/>
    </xf>
    <xf numFmtId="185" fontId="7" fillId="0" borderId="15" xfId="0" applyNumberFormat="1" applyFont="1" applyFill="1" applyBorder="1" applyAlignment="1">
      <alignment vertical="center" shrinkToFit="1"/>
    </xf>
    <xf numFmtId="185" fontId="7" fillId="0" borderId="20" xfId="0" applyNumberFormat="1" applyFont="1" applyFill="1" applyBorder="1" applyAlignment="1">
      <alignment horizontal="right" vertical="center" shrinkToFit="1"/>
    </xf>
    <xf numFmtId="185" fontId="7" fillId="0" borderId="12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85" fontId="7" fillId="0" borderId="14" xfId="49" applyNumberFormat="1" applyFont="1" applyFill="1" applyBorder="1" applyAlignment="1">
      <alignment horizontal="right" vertical="center" shrinkToFit="1"/>
    </xf>
    <xf numFmtId="185" fontId="7" fillId="0" borderId="12" xfId="49" applyNumberFormat="1" applyFont="1" applyFill="1" applyBorder="1" applyAlignment="1">
      <alignment horizontal="right" vertical="center" shrinkToFit="1"/>
    </xf>
    <xf numFmtId="185" fontId="7" fillId="0" borderId="12" xfId="49" applyNumberFormat="1" applyFont="1" applyBorder="1" applyAlignment="1">
      <alignment vertical="center" shrinkToFit="1"/>
    </xf>
    <xf numFmtId="185" fontId="7" fillId="0" borderId="14" xfId="49" applyNumberFormat="1" applyFont="1" applyBorder="1" applyAlignment="1">
      <alignment vertical="center" shrinkToFit="1"/>
    </xf>
    <xf numFmtId="185" fontId="7" fillId="0" borderId="0" xfId="0" applyNumberFormat="1" applyFont="1" applyBorder="1" applyAlignment="1">
      <alignment horizontal="right" vertical="center" shrinkToFit="1"/>
    </xf>
    <xf numFmtId="185" fontId="7" fillId="0" borderId="18" xfId="49" applyNumberFormat="1" applyFont="1" applyBorder="1" applyAlignment="1">
      <alignment vertical="center" shrinkToFit="1"/>
    </xf>
    <xf numFmtId="185" fontId="7" fillId="0" borderId="18" xfId="0" applyNumberFormat="1" applyFont="1" applyBorder="1" applyAlignment="1">
      <alignment vertical="center" shrinkToFit="1"/>
    </xf>
    <xf numFmtId="185" fontId="7" fillId="0" borderId="15" xfId="49" applyNumberFormat="1" applyFont="1" applyBorder="1" applyAlignment="1">
      <alignment vertical="center" shrinkToFit="1"/>
    </xf>
    <xf numFmtId="185" fontId="7" fillId="0" borderId="20" xfId="0" applyNumberFormat="1" applyFont="1" applyBorder="1" applyAlignment="1">
      <alignment horizontal="right" vertical="center" shrinkToFit="1"/>
    </xf>
    <xf numFmtId="185" fontId="7" fillId="0" borderId="18" xfId="0" applyNumberFormat="1" applyFont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8" fontId="7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78" fontId="7" fillId="0" borderId="27" xfId="0" applyNumberFormat="1" applyFont="1" applyBorder="1" applyAlignment="1">
      <alignment vertical="center" shrinkToFit="1"/>
    </xf>
    <xf numFmtId="185" fontId="7" fillId="0" borderId="22" xfId="0" applyNumberFormat="1" applyFont="1" applyBorder="1" applyAlignment="1">
      <alignment horizontal="right" vertical="center" shrinkToFit="1"/>
    </xf>
    <xf numFmtId="178" fontId="7" fillId="0" borderId="22" xfId="0" applyNumberFormat="1" applyFont="1" applyBorder="1" applyAlignment="1">
      <alignment horizontal="left" vertical="center" shrinkToFit="1"/>
    </xf>
    <xf numFmtId="185" fontId="7" fillId="0" borderId="28" xfId="0" applyNumberFormat="1" applyFont="1" applyBorder="1" applyAlignment="1">
      <alignment horizontal="right" vertical="center" shrinkToFit="1"/>
    </xf>
    <xf numFmtId="184" fontId="10" fillId="0" borderId="21" xfId="0" applyNumberFormat="1" applyFont="1" applyBorder="1" applyAlignment="1" quotePrefix="1">
      <alignment horizontal="center" vertical="center"/>
    </xf>
    <xf numFmtId="181" fontId="7" fillId="0" borderId="12" xfId="0" applyNumberFormat="1" applyFont="1" applyFill="1" applyBorder="1" applyAlignment="1">
      <alignment horizontal="right" vertical="center" shrinkToFit="1"/>
    </xf>
    <xf numFmtId="181" fontId="7" fillId="0" borderId="14" xfId="0" applyNumberFormat="1" applyFont="1" applyFill="1" applyBorder="1" applyAlignment="1">
      <alignment horizontal="right" vertical="center" shrinkToFit="1"/>
    </xf>
    <xf numFmtId="178" fontId="7" fillId="0" borderId="12" xfId="0" applyNumberFormat="1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7" fillId="0" borderId="17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178" fontId="7" fillId="0" borderId="14" xfId="0" applyNumberFormat="1" applyFont="1" applyFill="1" applyBorder="1" applyAlignment="1">
      <alignment horizontal="distributed" vertical="center"/>
    </xf>
    <xf numFmtId="178" fontId="7" fillId="0" borderId="0" xfId="0" applyNumberFormat="1" applyFont="1" applyBorder="1" applyAlignment="1">
      <alignment vertical="center"/>
    </xf>
    <xf numFmtId="185" fontId="7" fillId="0" borderId="0" xfId="49" applyNumberFormat="1" applyFont="1" applyBorder="1" applyAlignment="1">
      <alignment vertical="center" shrinkToFit="1"/>
    </xf>
    <xf numFmtId="178" fontId="7" fillId="0" borderId="29" xfId="0" applyNumberFormat="1" applyFont="1" applyBorder="1" applyAlignment="1">
      <alignment vertical="center" shrinkToFit="1"/>
    </xf>
    <xf numFmtId="178" fontId="7" fillId="0" borderId="30" xfId="0" applyNumberFormat="1" applyFont="1" applyBorder="1" applyAlignment="1">
      <alignment vertical="center" shrinkToFit="1"/>
    </xf>
    <xf numFmtId="178" fontId="7" fillId="0" borderId="31" xfId="0" applyNumberFormat="1" applyFont="1" applyBorder="1" applyAlignment="1">
      <alignment vertical="center" shrinkToFit="1"/>
    </xf>
    <xf numFmtId="179" fontId="7" fillId="0" borderId="29" xfId="0" applyNumberFormat="1" applyFont="1" applyBorder="1" applyAlignment="1">
      <alignment horizontal="left" shrinkToFit="1"/>
    </xf>
    <xf numFmtId="179" fontId="7" fillId="0" borderId="30" xfId="0" applyNumberFormat="1" applyFont="1" applyBorder="1" applyAlignment="1">
      <alignment horizontal="left" vertical="center" shrinkToFit="1"/>
    </xf>
    <xf numFmtId="179" fontId="7" fillId="0" borderId="31" xfId="0" applyNumberFormat="1" applyFont="1" applyBorder="1" applyAlignment="1">
      <alignment horizontal="left" vertical="top" shrinkToFit="1"/>
    </xf>
    <xf numFmtId="178" fontId="7" fillId="0" borderId="29" xfId="0" applyNumberFormat="1" applyFont="1" applyBorder="1" applyAlignment="1">
      <alignment horizontal="left" vertical="center" shrinkToFit="1"/>
    </xf>
    <xf numFmtId="178" fontId="7" fillId="0" borderId="30" xfId="0" applyNumberFormat="1" applyFont="1" applyBorder="1" applyAlignment="1">
      <alignment horizontal="left" vertical="center" shrinkToFit="1"/>
    </xf>
    <xf numFmtId="178" fontId="7" fillId="0" borderId="31" xfId="0" applyNumberFormat="1" applyFont="1" applyBorder="1" applyAlignment="1">
      <alignment horizontal="left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181" fontId="7" fillId="0" borderId="15" xfId="0" applyNumberFormat="1" applyFont="1" applyFill="1" applyBorder="1" applyAlignment="1">
      <alignment horizontal="right" vertical="center" shrinkToFit="1"/>
    </xf>
    <xf numFmtId="178" fontId="5" fillId="0" borderId="32" xfId="0" applyNumberFormat="1" applyFont="1" applyBorder="1" applyAlignment="1">
      <alignment horizontal="center" vertical="center"/>
    </xf>
    <xf numFmtId="185" fontId="5" fillId="0" borderId="21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185" fontId="5" fillId="0" borderId="2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178" fontId="5" fillId="0" borderId="19" xfId="0" applyNumberFormat="1" applyFont="1" applyBorder="1" applyAlignment="1">
      <alignment horizontal="right" vertical="center"/>
    </xf>
    <xf numFmtId="178" fontId="5" fillId="0" borderId="12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vertical="center" shrinkToFit="1"/>
    </xf>
    <xf numFmtId="0" fontId="7" fillId="0" borderId="18" xfId="0" applyNumberFormat="1" applyFont="1" applyBorder="1" applyAlignment="1">
      <alignment vertical="center" shrinkToFit="1"/>
    </xf>
    <xf numFmtId="177" fontId="5" fillId="0" borderId="33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85" fontId="5" fillId="0" borderId="33" xfId="0" applyNumberFormat="1" applyFont="1" applyBorder="1" applyAlignment="1">
      <alignment horizontal="right" vertical="center"/>
    </xf>
    <xf numFmtId="185" fontId="5" fillId="0" borderId="3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90" fontId="5" fillId="0" borderId="25" xfId="0" applyNumberFormat="1" applyFont="1" applyBorder="1" applyAlignment="1">
      <alignment horizontal="right" vertical="center"/>
    </xf>
    <xf numFmtId="190" fontId="5" fillId="0" borderId="21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78" fontId="5" fillId="0" borderId="25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 wrapText="1"/>
    </xf>
    <xf numFmtId="178" fontId="7" fillId="0" borderId="16" xfId="0" applyNumberFormat="1" applyFont="1" applyFill="1" applyBorder="1" applyAlignment="1">
      <alignment horizontal="distributed" vertical="center" shrinkToFit="1"/>
    </xf>
    <xf numFmtId="178" fontId="7" fillId="0" borderId="12" xfId="0" applyNumberFormat="1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 shrinkToFit="1"/>
    </xf>
    <xf numFmtId="178" fontId="7" fillId="0" borderId="14" xfId="0" applyNumberFormat="1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shrinkToFit="1"/>
    </xf>
    <xf numFmtId="178" fontId="5" fillId="0" borderId="33" xfId="0" applyNumberFormat="1" applyFont="1" applyFill="1" applyBorder="1" applyAlignment="1">
      <alignment horizontal="right" vertical="center"/>
    </xf>
    <xf numFmtId="178" fontId="5" fillId="0" borderId="33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distributed" vertical="center" wrapText="1" shrinkToFit="1"/>
    </xf>
    <xf numFmtId="178" fontId="7" fillId="0" borderId="0" xfId="0" applyNumberFormat="1" applyFont="1" applyFill="1" applyBorder="1" applyAlignment="1">
      <alignment horizontal="distributed" vertical="center" wrapText="1" shrinkToFit="1"/>
    </xf>
    <xf numFmtId="178" fontId="7" fillId="0" borderId="17" xfId="0" applyNumberFormat="1" applyFont="1" applyFill="1" applyBorder="1" applyAlignment="1">
      <alignment horizontal="distributed" vertical="center" shrinkToFit="1"/>
    </xf>
    <xf numFmtId="178" fontId="7" fillId="0" borderId="0" xfId="0" applyNumberFormat="1" applyFont="1" applyFill="1" applyBorder="1" applyAlignment="1">
      <alignment horizontal="distributed" vertical="center" shrinkToFit="1"/>
    </xf>
    <xf numFmtId="178" fontId="7" fillId="0" borderId="16" xfId="0" applyNumberFormat="1" applyFont="1" applyFill="1" applyBorder="1" applyAlignment="1">
      <alignment horizontal="center" vertical="center" shrinkToFit="1"/>
    </xf>
    <xf numFmtId="178" fontId="7" fillId="0" borderId="12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 applyAlignment="1">
      <alignment horizontal="center" vertical="center" shrinkToFit="1"/>
    </xf>
    <xf numFmtId="178" fontId="7" fillId="0" borderId="19" xfId="0" applyNumberFormat="1" applyFont="1" applyFill="1" applyBorder="1" applyAlignment="1">
      <alignment horizontal="center" vertical="center" shrinkToFit="1"/>
    </xf>
    <xf numFmtId="178" fontId="7" fillId="0" borderId="14" xfId="0" applyNumberFormat="1" applyFont="1" applyFill="1" applyBorder="1" applyAlignment="1">
      <alignment horizontal="center" vertical="center" shrinkToFit="1"/>
    </xf>
    <xf numFmtId="178" fontId="7" fillId="0" borderId="20" xfId="0" applyNumberFormat="1" applyFont="1" applyFill="1" applyBorder="1" applyAlignment="1">
      <alignment horizontal="center" vertical="center" shrinkToFit="1"/>
    </xf>
    <xf numFmtId="177" fontId="5" fillId="0" borderId="25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185" fontId="5" fillId="0" borderId="25" xfId="42" applyNumberFormat="1" applyFont="1" applyBorder="1" applyAlignment="1">
      <alignment horizontal="right" vertical="center"/>
    </xf>
    <xf numFmtId="181" fontId="5" fillId="0" borderId="25" xfId="42" applyNumberFormat="1" applyFont="1" applyBorder="1" applyAlignment="1">
      <alignment horizontal="right" vertical="center"/>
    </xf>
    <xf numFmtId="181" fontId="5" fillId="0" borderId="33" xfId="0" applyNumberFormat="1" applyFont="1" applyBorder="1" applyAlignment="1">
      <alignment horizontal="right" vertical="center"/>
    </xf>
    <xf numFmtId="190" fontId="5" fillId="0" borderId="25" xfId="0" applyNumberFormat="1" applyFont="1" applyBorder="1" applyAlignment="1">
      <alignment horizontal="center" vertical="center"/>
    </xf>
    <xf numFmtId="190" fontId="5" fillId="0" borderId="21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center" vertical="center" shrinkToFit="1"/>
    </xf>
    <xf numFmtId="178" fontId="5" fillId="0" borderId="19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shrinkToFit="1"/>
    </xf>
    <xf numFmtId="38" fontId="5" fillId="0" borderId="33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horizontal="left" vertical="center" shrinkToFit="1"/>
    </xf>
    <xf numFmtId="178" fontId="7" fillId="0" borderId="18" xfId="0" applyNumberFormat="1" applyFont="1" applyBorder="1" applyAlignment="1">
      <alignment horizontal="left" vertical="center" shrinkToFit="1"/>
    </xf>
    <xf numFmtId="178" fontId="7" fillId="0" borderId="19" xfId="0" applyNumberFormat="1" applyFont="1" applyBorder="1" applyAlignment="1">
      <alignment horizontal="left" vertical="center" shrinkToFit="1"/>
    </xf>
    <xf numFmtId="178" fontId="7" fillId="0" borderId="14" xfId="0" applyNumberFormat="1" applyFont="1" applyBorder="1" applyAlignment="1">
      <alignment horizontal="left" vertical="center" shrinkToFit="1"/>
    </xf>
    <xf numFmtId="178" fontId="7" fillId="0" borderId="20" xfId="0" applyNumberFormat="1" applyFont="1" applyBorder="1" applyAlignment="1">
      <alignment horizontal="left" vertical="center" shrinkToFit="1"/>
    </xf>
    <xf numFmtId="179" fontId="5" fillId="0" borderId="33" xfId="42" applyNumberFormat="1" applyFont="1" applyBorder="1" applyAlignment="1">
      <alignment horizontal="right" vertical="center"/>
    </xf>
    <xf numFmtId="179" fontId="5" fillId="0" borderId="21" xfId="42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 wrapText="1"/>
    </xf>
    <xf numFmtId="181" fontId="5" fillId="0" borderId="25" xfId="0" applyNumberFormat="1" applyFont="1" applyBorder="1" applyAlignment="1">
      <alignment horizontal="right" vertical="center"/>
    </xf>
    <xf numFmtId="181" fontId="5" fillId="0" borderId="21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181" fontId="5" fillId="0" borderId="21" xfId="42" applyNumberFormat="1" applyFont="1" applyBorder="1" applyAlignment="1">
      <alignment horizontal="right" vertical="center"/>
    </xf>
    <xf numFmtId="177" fontId="5" fillId="0" borderId="25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vertical="center" wrapText="1"/>
    </xf>
    <xf numFmtId="179" fontId="5" fillId="0" borderId="25" xfId="0" applyNumberFormat="1" applyFont="1" applyBorder="1" applyAlignment="1">
      <alignment horizontal="righ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left" vertical="center" shrinkToFit="1"/>
    </xf>
    <xf numFmtId="178" fontId="7" fillId="0" borderId="12" xfId="0" applyNumberFormat="1" applyFont="1" applyBorder="1" applyAlignment="1">
      <alignment horizontal="left" vertical="center" shrinkToFit="1"/>
    </xf>
    <xf numFmtId="178" fontId="7" fillId="0" borderId="15" xfId="0" applyNumberFormat="1" applyFont="1" applyBorder="1" applyAlignment="1">
      <alignment horizontal="left" vertical="center" shrinkToFit="1"/>
    </xf>
    <xf numFmtId="180" fontId="7" fillId="0" borderId="12" xfId="0" applyNumberFormat="1" applyFont="1" applyBorder="1" applyAlignment="1">
      <alignment horizontal="left" vertical="center" shrinkToFit="1"/>
    </xf>
    <xf numFmtId="180" fontId="7" fillId="0" borderId="14" xfId="0" applyNumberFormat="1" applyFont="1" applyBorder="1" applyAlignment="1">
      <alignment horizontal="left" vertical="center" shrinkToFit="1"/>
    </xf>
    <xf numFmtId="0" fontId="7" fillId="0" borderId="16" xfId="0" applyNumberFormat="1" applyFont="1" applyBorder="1" applyAlignment="1">
      <alignment horizontal="left" vertical="center" shrinkToFit="1"/>
    </xf>
    <xf numFmtId="0" fontId="7" fillId="0" borderId="12" xfId="0" applyNumberFormat="1" applyFont="1" applyBorder="1" applyAlignment="1">
      <alignment horizontal="left" vertical="center" shrinkToFit="1"/>
    </xf>
    <xf numFmtId="0" fontId="7" fillId="0" borderId="19" xfId="0" applyNumberFormat="1" applyFont="1" applyBorder="1" applyAlignment="1">
      <alignment horizontal="left" vertical="center" shrinkToFit="1"/>
    </xf>
    <xf numFmtId="0" fontId="7" fillId="0" borderId="14" xfId="0" applyNumberFormat="1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wrapText="1"/>
    </xf>
    <xf numFmtId="38" fontId="5" fillId="0" borderId="25" xfId="49" applyFont="1" applyBorder="1" applyAlignment="1">
      <alignment horizontal="right" vertical="center"/>
    </xf>
    <xf numFmtId="0" fontId="5" fillId="0" borderId="25" xfId="0" applyFont="1" applyBorder="1" applyAlignment="1">
      <alignment horizontal="center" wrapText="1" shrinkToFit="1"/>
    </xf>
    <xf numFmtId="0" fontId="5" fillId="0" borderId="33" xfId="0" applyFont="1" applyBorder="1" applyAlignment="1">
      <alignment horizontal="center" shrinkToFit="1"/>
    </xf>
    <xf numFmtId="0" fontId="5" fillId="0" borderId="33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178" fontId="5" fillId="0" borderId="25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81" fontId="5" fillId="0" borderId="33" xfId="42" applyNumberFormat="1" applyFont="1" applyBorder="1" applyAlignment="1">
      <alignment horizontal="right" vertical="center"/>
    </xf>
    <xf numFmtId="0" fontId="5" fillId="22" borderId="41" xfId="0" applyFont="1" applyFill="1" applyBorder="1" applyAlignment="1">
      <alignment horizontal="center" vertical="center"/>
    </xf>
    <xf numFmtId="0" fontId="5" fillId="22" borderId="42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33" xfId="0" applyFont="1" applyBorder="1" applyAlignment="1">
      <alignment horizontal="center" wrapText="1" shrinkToFit="1"/>
    </xf>
    <xf numFmtId="181" fontId="5" fillId="0" borderId="25" xfId="42" applyNumberFormat="1" applyFont="1" applyBorder="1" applyAlignment="1">
      <alignment horizontal="center" vertical="center"/>
    </xf>
    <xf numFmtId="181" fontId="5" fillId="0" borderId="33" xfId="0" applyNumberFormat="1" applyFont="1" applyBorder="1" applyAlignment="1">
      <alignment horizontal="center" vertical="center"/>
    </xf>
    <xf numFmtId="191" fontId="5" fillId="0" borderId="25" xfId="0" applyNumberFormat="1" applyFont="1" applyBorder="1" applyAlignment="1">
      <alignment horizontal="right" vertical="center"/>
    </xf>
    <xf numFmtId="191" fontId="5" fillId="0" borderId="33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2" xfId="0" applyFont="1" applyFill="1" applyBorder="1" applyAlignment="1">
      <alignment horizontal="distributed" vertical="center" shrinkToFit="1"/>
    </xf>
    <xf numFmtId="177" fontId="5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shrinkToFit="1"/>
    </xf>
    <xf numFmtId="178" fontId="7" fillId="0" borderId="19" xfId="0" applyNumberFormat="1" applyFont="1" applyFill="1" applyBorder="1" applyAlignment="1">
      <alignment horizontal="distributed" vertical="center"/>
    </xf>
    <xf numFmtId="178" fontId="7" fillId="0" borderId="14" xfId="0" applyNumberFormat="1" applyFont="1" applyFill="1" applyBorder="1" applyAlignment="1">
      <alignment horizontal="distributed" vertical="center"/>
    </xf>
    <xf numFmtId="0" fontId="9" fillId="0" borderId="35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79" fontId="5" fillId="0" borderId="25" xfId="0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 shrinkToFit="1"/>
    </xf>
    <xf numFmtId="179" fontId="5" fillId="0" borderId="33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7" sqref="O7:O12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3.8515625" style="1" customWidth="1"/>
    <col min="6" max="6" width="4.8515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2" width="0.85546875" style="1" customWidth="1"/>
    <col min="13" max="13" width="7.8515625" style="1" customWidth="1"/>
    <col min="14" max="14" width="9.8515625" style="1" customWidth="1"/>
    <col min="15" max="15" width="35.7109375" style="1" customWidth="1"/>
    <col min="16" max="17" width="10.8515625" style="0" customWidth="1"/>
    <col min="18" max="18" width="10.7109375" style="0" customWidth="1"/>
  </cols>
  <sheetData>
    <row r="1" spans="2:3" ht="27.75" customHeight="1" thickBot="1">
      <c r="B1" s="2" t="s">
        <v>62</v>
      </c>
      <c r="C1" s="2"/>
    </row>
    <row r="2" spans="2:16" ht="27" customHeight="1">
      <c r="B2" s="336" t="s">
        <v>1</v>
      </c>
      <c r="C2" s="337"/>
      <c r="D2" s="3" t="s">
        <v>0</v>
      </c>
      <c r="E2" s="4" t="s">
        <v>40</v>
      </c>
      <c r="F2" s="4" t="s">
        <v>2</v>
      </c>
      <c r="G2" s="5" t="s">
        <v>3</v>
      </c>
      <c r="H2" s="4" t="s">
        <v>8</v>
      </c>
      <c r="I2" s="333" t="s">
        <v>33</v>
      </c>
      <c r="J2" s="334"/>
      <c r="K2" s="334"/>
      <c r="L2" s="334"/>
      <c r="M2" s="334"/>
      <c r="N2" s="335"/>
      <c r="O2" s="6" t="s">
        <v>23</v>
      </c>
      <c r="P2" s="78"/>
    </row>
    <row r="3" spans="2:15" ht="11.25" customHeight="1">
      <c r="B3" s="310" t="s">
        <v>4</v>
      </c>
      <c r="C3" s="311"/>
      <c r="D3" s="312" t="s">
        <v>118</v>
      </c>
      <c r="E3" s="256">
        <v>7113</v>
      </c>
      <c r="F3" s="254">
        <v>17</v>
      </c>
      <c r="G3" s="296">
        <f>E3/H3*100</f>
        <v>1.8820099114426097</v>
      </c>
      <c r="H3" s="256">
        <v>377947</v>
      </c>
      <c r="I3" s="304"/>
      <c r="J3" s="305"/>
      <c r="K3" s="305"/>
      <c r="L3" s="305"/>
      <c r="M3" s="305"/>
      <c r="N3" s="306"/>
      <c r="O3" s="197" t="s">
        <v>285</v>
      </c>
    </row>
    <row r="4" spans="2:15" ht="11.25" customHeight="1">
      <c r="B4" s="190"/>
      <c r="C4" s="191"/>
      <c r="D4" s="275"/>
      <c r="E4" s="258"/>
      <c r="F4" s="255"/>
      <c r="G4" s="297"/>
      <c r="H4" s="258"/>
      <c r="I4" s="307"/>
      <c r="J4" s="308"/>
      <c r="K4" s="308"/>
      <c r="L4" s="308"/>
      <c r="M4" s="308"/>
      <c r="N4" s="309"/>
      <c r="O4" s="286"/>
    </row>
    <row r="5" spans="2:15" ht="11.25" customHeight="1">
      <c r="B5" s="8"/>
      <c r="C5" s="338" t="s">
        <v>34</v>
      </c>
      <c r="D5" s="312" t="s">
        <v>119</v>
      </c>
      <c r="E5" s="256">
        <v>5354</v>
      </c>
      <c r="F5" s="254" t="s">
        <v>120</v>
      </c>
      <c r="G5" s="296" t="s">
        <v>121</v>
      </c>
      <c r="H5" s="256" t="s">
        <v>122</v>
      </c>
      <c r="I5" s="318" t="s">
        <v>37</v>
      </c>
      <c r="J5" s="319"/>
      <c r="K5" s="166"/>
      <c r="L5" s="316">
        <f>E5/E3</f>
        <v>0.7527063123857726</v>
      </c>
      <c r="M5" s="316"/>
      <c r="N5" s="10"/>
      <c r="O5" s="197" t="s">
        <v>286</v>
      </c>
    </row>
    <row r="6" spans="2:15" ht="11.25" customHeight="1">
      <c r="B6" s="8"/>
      <c r="C6" s="339"/>
      <c r="D6" s="275"/>
      <c r="E6" s="258"/>
      <c r="F6" s="255"/>
      <c r="G6" s="297"/>
      <c r="H6" s="258"/>
      <c r="I6" s="320"/>
      <c r="J6" s="321"/>
      <c r="K6" s="167"/>
      <c r="L6" s="317"/>
      <c r="M6" s="317"/>
      <c r="N6" s="65"/>
      <c r="O6" s="286"/>
    </row>
    <row r="7" spans="2:15" ht="11.25" customHeight="1">
      <c r="B7" s="310" t="s">
        <v>5</v>
      </c>
      <c r="C7" s="311"/>
      <c r="D7" s="312" t="s">
        <v>123</v>
      </c>
      <c r="E7" s="256">
        <v>68600</v>
      </c>
      <c r="F7" s="254">
        <v>21</v>
      </c>
      <c r="G7" s="296">
        <f>E7/H7*100</f>
        <v>1.504056128042096</v>
      </c>
      <c r="H7" s="256">
        <v>4561000</v>
      </c>
      <c r="I7" s="318" t="s">
        <v>36</v>
      </c>
      <c r="J7" s="319"/>
      <c r="K7" s="166"/>
      <c r="L7" s="316">
        <f>E7/(E3*100)</f>
        <v>0.09644313229298468</v>
      </c>
      <c r="M7" s="316"/>
      <c r="N7" s="10"/>
      <c r="O7" s="197" t="s">
        <v>352</v>
      </c>
    </row>
    <row r="8" spans="2:15" ht="11.25" customHeight="1">
      <c r="B8" s="190"/>
      <c r="C8" s="191"/>
      <c r="D8" s="275"/>
      <c r="E8" s="258"/>
      <c r="F8" s="255"/>
      <c r="G8" s="297"/>
      <c r="H8" s="258"/>
      <c r="I8" s="320"/>
      <c r="J8" s="321"/>
      <c r="K8" s="167"/>
      <c r="L8" s="317"/>
      <c r="M8" s="317"/>
      <c r="N8" s="31"/>
      <c r="O8" s="322"/>
    </row>
    <row r="9" spans="2:15" ht="11.25" customHeight="1">
      <c r="B9" s="76"/>
      <c r="C9" s="338" t="s">
        <v>6</v>
      </c>
      <c r="D9" s="312" t="s">
        <v>124</v>
      </c>
      <c r="E9" s="256">
        <v>53500</v>
      </c>
      <c r="F9" s="254">
        <v>17</v>
      </c>
      <c r="G9" s="296">
        <f>E9/H9*100</f>
        <v>2.1624898949070332</v>
      </c>
      <c r="H9" s="256">
        <v>2474000</v>
      </c>
      <c r="I9" s="304"/>
      <c r="J9" s="305"/>
      <c r="K9" s="305"/>
      <c r="L9" s="305"/>
      <c r="M9" s="305"/>
      <c r="N9" s="306"/>
      <c r="O9" s="322"/>
    </row>
    <row r="10" spans="2:15" ht="11.25" customHeight="1">
      <c r="B10" s="76"/>
      <c r="C10" s="339"/>
      <c r="D10" s="275"/>
      <c r="E10" s="258"/>
      <c r="F10" s="255"/>
      <c r="G10" s="297"/>
      <c r="H10" s="258"/>
      <c r="I10" s="307"/>
      <c r="J10" s="308"/>
      <c r="K10" s="308"/>
      <c r="L10" s="308"/>
      <c r="M10" s="308"/>
      <c r="N10" s="309"/>
      <c r="O10" s="322"/>
    </row>
    <row r="11" spans="2:15" ht="11.25" customHeight="1">
      <c r="B11" s="76"/>
      <c r="C11" s="311" t="s">
        <v>7</v>
      </c>
      <c r="D11" s="312" t="s">
        <v>125</v>
      </c>
      <c r="E11" s="256">
        <v>15200</v>
      </c>
      <c r="F11" s="254">
        <v>29</v>
      </c>
      <c r="G11" s="296">
        <f>E11/H11*100</f>
        <v>0.7283181600383325</v>
      </c>
      <c r="H11" s="256">
        <v>2087000</v>
      </c>
      <c r="I11" s="304"/>
      <c r="J11" s="305"/>
      <c r="K11" s="305"/>
      <c r="L11" s="305"/>
      <c r="M11" s="305"/>
      <c r="N11" s="306"/>
      <c r="O11" s="322"/>
    </row>
    <row r="12" spans="2:15" ht="11.25" customHeight="1">
      <c r="B12" s="77"/>
      <c r="C12" s="274"/>
      <c r="D12" s="275"/>
      <c r="E12" s="258"/>
      <c r="F12" s="255"/>
      <c r="G12" s="297"/>
      <c r="H12" s="258"/>
      <c r="I12" s="307"/>
      <c r="J12" s="308"/>
      <c r="K12" s="308"/>
      <c r="L12" s="308"/>
      <c r="M12" s="308"/>
      <c r="N12" s="309"/>
      <c r="O12" s="286"/>
    </row>
    <row r="13" spans="2:15" ht="11.25" customHeight="1">
      <c r="B13" s="310" t="s">
        <v>97</v>
      </c>
      <c r="C13" s="311"/>
      <c r="D13" s="312" t="s">
        <v>148</v>
      </c>
      <c r="E13" s="256">
        <v>61</v>
      </c>
      <c r="F13" s="254" t="s">
        <v>149</v>
      </c>
      <c r="G13" s="296" t="s">
        <v>150</v>
      </c>
      <c r="H13" s="256" t="s">
        <v>151</v>
      </c>
      <c r="I13" s="313" t="s">
        <v>98</v>
      </c>
      <c r="J13" s="314"/>
      <c r="K13" s="314"/>
      <c r="L13" s="314"/>
      <c r="M13" s="314"/>
      <c r="N13" s="315"/>
      <c r="O13" s="197" t="s">
        <v>287</v>
      </c>
    </row>
    <row r="14" spans="2:15" ht="11.25" customHeight="1">
      <c r="B14" s="273"/>
      <c r="C14" s="274"/>
      <c r="D14" s="275"/>
      <c r="E14" s="258"/>
      <c r="F14" s="255"/>
      <c r="G14" s="297"/>
      <c r="H14" s="258"/>
      <c r="I14" s="281"/>
      <c r="J14" s="282"/>
      <c r="K14" s="282"/>
      <c r="L14" s="282"/>
      <c r="M14" s="282"/>
      <c r="N14" s="283"/>
      <c r="O14" s="286"/>
    </row>
    <row r="15" spans="2:15" ht="11.25" customHeight="1">
      <c r="B15" s="310" t="s">
        <v>99</v>
      </c>
      <c r="C15" s="311"/>
      <c r="D15" s="312" t="s">
        <v>100</v>
      </c>
      <c r="E15" s="256">
        <v>9783</v>
      </c>
      <c r="F15" s="254">
        <v>6</v>
      </c>
      <c r="G15" s="296">
        <f>E15/H15*100</f>
        <v>4.641574425081487</v>
      </c>
      <c r="H15" s="256">
        <v>210769</v>
      </c>
      <c r="I15" s="15" t="s">
        <v>101</v>
      </c>
      <c r="J15" s="18">
        <v>47596</v>
      </c>
      <c r="K15" s="18"/>
      <c r="L15" s="171"/>
      <c r="M15" s="18" t="s">
        <v>11</v>
      </c>
      <c r="N15" s="65">
        <v>1460</v>
      </c>
      <c r="O15" s="197" t="s">
        <v>292</v>
      </c>
    </row>
    <row r="16" spans="2:15" ht="11.25" customHeight="1">
      <c r="B16" s="190"/>
      <c r="C16" s="191"/>
      <c r="D16" s="187"/>
      <c r="E16" s="257"/>
      <c r="F16" s="186"/>
      <c r="G16" s="201"/>
      <c r="H16" s="257"/>
      <c r="I16" s="15" t="s">
        <v>288</v>
      </c>
      <c r="J16" s="18">
        <v>20910</v>
      </c>
      <c r="K16" s="18"/>
      <c r="L16" s="172"/>
      <c r="M16" s="18" t="s">
        <v>102</v>
      </c>
      <c r="N16" s="65">
        <v>1050</v>
      </c>
      <c r="O16" s="322"/>
    </row>
    <row r="17" spans="2:15" ht="11.25" customHeight="1">
      <c r="B17" s="273"/>
      <c r="C17" s="274"/>
      <c r="D17" s="275"/>
      <c r="E17" s="258"/>
      <c r="F17" s="255"/>
      <c r="G17" s="297"/>
      <c r="H17" s="258"/>
      <c r="I17" s="20" t="s">
        <v>15</v>
      </c>
      <c r="J17" s="23">
        <v>15990</v>
      </c>
      <c r="K17" s="23"/>
      <c r="L17" s="173"/>
      <c r="M17" s="23" t="s">
        <v>12</v>
      </c>
      <c r="N17" s="31">
        <v>832</v>
      </c>
      <c r="O17" s="286"/>
    </row>
    <row r="18" spans="2:15" ht="11.25" customHeight="1">
      <c r="B18" s="343" t="s">
        <v>103</v>
      </c>
      <c r="C18" s="344"/>
      <c r="D18" s="312" t="s">
        <v>152</v>
      </c>
      <c r="E18" s="299">
        <v>18.3</v>
      </c>
      <c r="F18" s="254">
        <v>12</v>
      </c>
      <c r="G18" s="296" t="s">
        <v>153</v>
      </c>
      <c r="H18" s="299">
        <v>10.5</v>
      </c>
      <c r="I18" s="66" t="s">
        <v>104</v>
      </c>
      <c r="J18" s="67">
        <v>25.7</v>
      </c>
      <c r="K18" s="67"/>
      <c r="L18" s="174"/>
      <c r="M18" s="68" t="s">
        <v>105</v>
      </c>
      <c r="N18" s="67">
        <v>55.9</v>
      </c>
      <c r="O18" s="298" t="s">
        <v>286</v>
      </c>
    </row>
    <row r="19" spans="2:15" ht="11.25" customHeight="1">
      <c r="B19" s="345"/>
      <c r="C19" s="346"/>
      <c r="D19" s="187"/>
      <c r="E19" s="300"/>
      <c r="F19" s="186"/>
      <c r="G19" s="201"/>
      <c r="H19" s="300"/>
      <c r="I19" s="15" t="s">
        <v>106</v>
      </c>
      <c r="J19" s="69">
        <v>24</v>
      </c>
      <c r="K19" s="69"/>
      <c r="L19" s="175"/>
      <c r="M19" s="18" t="s">
        <v>107</v>
      </c>
      <c r="N19" s="69">
        <v>46.2</v>
      </c>
      <c r="O19" s="271"/>
    </row>
    <row r="20" spans="2:15" ht="11.25" customHeight="1">
      <c r="B20" s="345"/>
      <c r="C20" s="346"/>
      <c r="D20" s="275"/>
      <c r="E20" s="301"/>
      <c r="F20" s="255"/>
      <c r="G20" s="297"/>
      <c r="H20" s="301"/>
      <c r="I20" s="70" t="s">
        <v>201</v>
      </c>
      <c r="J20" s="71">
        <v>22.8</v>
      </c>
      <c r="K20" s="71"/>
      <c r="L20" s="176"/>
      <c r="M20" s="72" t="s">
        <v>109</v>
      </c>
      <c r="N20" s="71">
        <v>41.7</v>
      </c>
      <c r="O20" s="271"/>
    </row>
    <row r="21" spans="2:15" ht="11.25" customHeight="1">
      <c r="B21" s="8"/>
      <c r="C21" s="341" t="s">
        <v>103</v>
      </c>
      <c r="D21" s="312" t="s">
        <v>152</v>
      </c>
      <c r="E21" s="299">
        <v>10.6</v>
      </c>
      <c r="F21" s="254">
        <v>13</v>
      </c>
      <c r="G21" s="296" t="s">
        <v>153</v>
      </c>
      <c r="H21" s="299">
        <v>6</v>
      </c>
      <c r="I21" s="66" t="s">
        <v>104</v>
      </c>
      <c r="J21" s="67">
        <v>15</v>
      </c>
      <c r="K21" s="67"/>
      <c r="L21" s="174"/>
      <c r="M21" s="68" t="s">
        <v>105</v>
      </c>
      <c r="N21" s="67">
        <v>31.3</v>
      </c>
      <c r="O21" s="302"/>
    </row>
    <row r="22" spans="2:15" ht="11.25" customHeight="1">
      <c r="B22" s="8"/>
      <c r="C22" s="342"/>
      <c r="D22" s="187"/>
      <c r="E22" s="300"/>
      <c r="F22" s="186"/>
      <c r="G22" s="201"/>
      <c r="H22" s="300"/>
      <c r="I22" s="15" t="s">
        <v>106</v>
      </c>
      <c r="J22" s="69">
        <v>14.9</v>
      </c>
      <c r="K22" s="69"/>
      <c r="L22" s="175"/>
      <c r="M22" s="18" t="s">
        <v>107</v>
      </c>
      <c r="N22" s="69">
        <v>29.6</v>
      </c>
      <c r="O22" s="302"/>
    </row>
    <row r="23" spans="2:15" ht="11.25" customHeight="1">
      <c r="B23" s="8"/>
      <c r="C23" s="73" t="s">
        <v>110</v>
      </c>
      <c r="D23" s="275"/>
      <c r="E23" s="301"/>
      <c r="F23" s="255"/>
      <c r="G23" s="297"/>
      <c r="H23" s="301"/>
      <c r="I23" s="70" t="s">
        <v>201</v>
      </c>
      <c r="J23" s="71">
        <v>13.5</v>
      </c>
      <c r="K23" s="71"/>
      <c r="L23" s="176"/>
      <c r="M23" s="72" t="s">
        <v>109</v>
      </c>
      <c r="N23" s="71">
        <v>27.6</v>
      </c>
      <c r="O23" s="303"/>
    </row>
    <row r="24" spans="2:16" ht="11.25" customHeight="1">
      <c r="B24" s="343" t="s">
        <v>111</v>
      </c>
      <c r="C24" s="344"/>
      <c r="D24" s="312" t="s">
        <v>124</v>
      </c>
      <c r="E24" s="256">
        <v>13558</v>
      </c>
      <c r="F24" s="254">
        <v>2</v>
      </c>
      <c r="G24" s="296">
        <f>E24/H24*100</f>
        <v>6.132982308530898</v>
      </c>
      <c r="H24" s="256">
        <v>221067</v>
      </c>
      <c r="I24" s="11" t="s">
        <v>16</v>
      </c>
      <c r="J24" s="12">
        <v>23366</v>
      </c>
      <c r="K24" s="12"/>
      <c r="L24" s="177"/>
      <c r="M24" s="13" t="s">
        <v>113</v>
      </c>
      <c r="N24" s="14">
        <v>2126</v>
      </c>
      <c r="O24" s="298" t="s">
        <v>114</v>
      </c>
      <c r="P24" s="78"/>
    </row>
    <row r="25" spans="2:15" ht="11.25" customHeight="1">
      <c r="B25" s="345"/>
      <c r="C25" s="346"/>
      <c r="D25" s="187"/>
      <c r="E25" s="257"/>
      <c r="F25" s="186"/>
      <c r="G25" s="201"/>
      <c r="H25" s="257"/>
      <c r="I25" s="15" t="s">
        <v>61</v>
      </c>
      <c r="J25" s="16">
        <v>13558</v>
      </c>
      <c r="K25" s="16"/>
      <c r="L25" s="178"/>
      <c r="M25" s="18" t="s">
        <v>56</v>
      </c>
      <c r="N25" s="19">
        <v>1741</v>
      </c>
      <c r="O25" s="271"/>
    </row>
    <row r="26" spans="2:15" ht="11.25" customHeight="1">
      <c r="B26" s="356"/>
      <c r="C26" s="347"/>
      <c r="D26" s="275"/>
      <c r="E26" s="258"/>
      <c r="F26" s="255"/>
      <c r="G26" s="297"/>
      <c r="H26" s="258"/>
      <c r="I26" s="20" t="s">
        <v>58</v>
      </c>
      <c r="J26" s="21">
        <v>12575</v>
      </c>
      <c r="K26" s="21"/>
      <c r="L26" s="179"/>
      <c r="M26" s="23" t="s">
        <v>115</v>
      </c>
      <c r="N26" s="24">
        <v>1693</v>
      </c>
      <c r="O26" s="272"/>
    </row>
    <row r="27" spans="2:15" ht="11.25" customHeight="1">
      <c r="B27" s="310" t="s">
        <v>154</v>
      </c>
      <c r="C27" s="311"/>
      <c r="D27" s="312" t="s">
        <v>32</v>
      </c>
      <c r="E27" s="256">
        <v>1249</v>
      </c>
      <c r="F27" s="254">
        <v>33</v>
      </c>
      <c r="G27" s="296">
        <f>E27/H27*100</f>
        <v>1.5018878814843317</v>
      </c>
      <c r="H27" s="256">
        <v>83162</v>
      </c>
      <c r="I27" s="15" t="s">
        <v>46</v>
      </c>
      <c r="J27" s="16">
        <v>377</v>
      </c>
      <c r="K27" s="16"/>
      <c r="L27" s="17"/>
      <c r="M27" s="18" t="s">
        <v>157</v>
      </c>
      <c r="N27" s="19">
        <v>52</v>
      </c>
      <c r="O27" s="197" t="s">
        <v>161</v>
      </c>
    </row>
    <row r="28" spans="2:15" ht="11.25" customHeight="1">
      <c r="B28" s="190"/>
      <c r="C28" s="191"/>
      <c r="D28" s="187"/>
      <c r="E28" s="257"/>
      <c r="F28" s="186"/>
      <c r="G28" s="201"/>
      <c r="H28" s="257"/>
      <c r="I28" s="15" t="s">
        <v>47</v>
      </c>
      <c r="J28" s="16">
        <v>209</v>
      </c>
      <c r="K28" s="16"/>
      <c r="L28" s="17"/>
      <c r="M28" s="18" t="s">
        <v>159</v>
      </c>
      <c r="N28" s="19">
        <v>39</v>
      </c>
      <c r="O28" s="322"/>
    </row>
    <row r="29" spans="2:15" ht="11.25" customHeight="1">
      <c r="B29" s="190"/>
      <c r="C29" s="191"/>
      <c r="D29" s="187"/>
      <c r="E29" s="257"/>
      <c r="F29" s="186"/>
      <c r="G29" s="201"/>
      <c r="H29" s="257"/>
      <c r="I29" s="15" t="s">
        <v>155</v>
      </c>
      <c r="J29" s="16">
        <v>105</v>
      </c>
      <c r="K29" s="16"/>
      <c r="L29" s="17"/>
      <c r="M29" s="18" t="s">
        <v>158</v>
      </c>
      <c r="N29" s="19">
        <v>23</v>
      </c>
      <c r="O29" s="322"/>
    </row>
    <row r="30" spans="2:15" ht="11.25" customHeight="1">
      <c r="B30" s="190"/>
      <c r="C30" s="191"/>
      <c r="D30" s="187"/>
      <c r="E30" s="257"/>
      <c r="F30" s="186"/>
      <c r="G30" s="201"/>
      <c r="H30" s="257"/>
      <c r="I30" s="15" t="s">
        <v>54</v>
      </c>
      <c r="J30" s="16">
        <v>109</v>
      </c>
      <c r="K30" s="16"/>
      <c r="L30" s="17"/>
      <c r="M30" s="18" t="s">
        <v>48</v>
      </c>
      <c r="N30" s="19">
        <v>21</v>
      </c>
      <c r="O30" s="322"/>
    </row>
    <row r="31" spans="2:15" ht="11.25" customHeight="1">
      <c r="B31" s="273"/>
      <c r="C31" s="274"/>
      <c r="D31" s="275"/>
      <c r="E31" s="258"/>
      <c r="F31" s="255"/>
      <c r="G31" s="297"/>
      <c r="H31" s="258"/>
      <c r="I31" s="15" t="s">
        <v>156</v>
      </c>
      <c r="J31" s="16">
        <v>60</v>
      </c>
      <c r="K31" s="16"/>
      <c r="L31" s="17"/>
      <c r="M31" s="18" t="s">
        <v>160</v>
      </c>
      <c r="N31" s="19">
        <v>15</v>
      </c>
      <c r="O31" s="286"/>
    </row>
    <row r="32" spans="2:15" ht="11.25" customHeight="1">
      <c r="B32" s="310" t="s">
        <v>162</v>
      </c>
      <c r="C32" s="311"/>
      <c r="D32" s="327" t="s">
        <v>163</v>
      </c>
      <c r="E32" s="256">
        <v>755</v>
      </c>
      <c r="F32" s="254">
        <v>18</v>
      </c>
      <c r="G32" s="261">
        <f>E32/H32*100</f>
        <v>1.4532925256491696</v>
      </c>
      <c r="H32" s="256">
        <v>51951</v>
      </c>
      <c r="I32" s="289"/>
      <c r="J32" s="290"/>
      <c r="K32" s="290"/>
      <c r="L32" s="290"/>
      <c r="M32" s="290"/>
      <c r="N32" s="291"/>
      <c r="O32" s="197" t="s">
        <v>293</v>
      </c>
    </row>
    <row r="33" spans="2:15" ht="11.25" customHeight="1">
      <c r="B33" s="273"/>
      <c r="C33" s="274"/>
      <c r="D33" s="329"/>
      <c r="E33" s="258"/>
      <c r="F33" s="255"/>
      <c r="G33" s="295"/>
      <c r="H33" s="258"/>
      <c r="I33" s="292"/>
      <c r="J33" s="293"/>
      <c r="K33" s="293"/>
      <c r="L33" s="293"/>
      <c r="M33" s="293"/>
      <c r="N33" s="294"/>
      <c r="O33" s="286"/>
    </row>
    <row r="34" spans="2:15" ht="11.25" customHeight="1">
      <c r="B34" s="310" t="s">
        <v>165</v>
      </c>
      <c r="C34" s="311"/>
      <c r="D34" s="327" t="s">
        <v>166</v>
      </c>
      <c r="E34" s="256">
        <v>1945</v>
      </c>
      <c r="F34" s="254">
        <v>21</v>
      </c>
      <c r="G34" s="261">
        <f>E34/H34*100</f>
        <v>1.5188548849340529</v>
      </c>
      <c r="H34" s="256">
        <v>128057</v>
      </c>
      <c r="I34" s="289" t="s">
        <v>127</v>
      </c>
      <c r="J34" s="290"/>
      <c r="K34" s="290"/>
      <c r="L34" s="290"/>
      <c r="M34" s="290"/>
      <c r="N34" s="291"/>
      <c r="O34" s="197" t="s">
        <v>293</v>
      </c>
    </row>
    <row r="35" spans="2:15" ht="11.25" customHeight="1">
      <c r="B35" s="273"/>
      <c r="C35" s="274"/>
      <c r="D35" s="329"/>
      <c r="E35" s="258"/>
      <c r="F35" s="255"/>
      <c r="G35" s="295"/>
      <c r="H35" s="258"/>
      <c r="I35" s="292"/>
      <c r="J35" s="293"/>
      <c r="K35" s="293"/>
      <c r="L35" s="293"/>
      <c r="M35" s="293"/>
      <c r="N35" s="294"/>
      <c r="O35" s="286"/>
    </row>
    <row r="36" spans="2:15" ht="11.25" customHeight="1">
      <c r="B36" s="310" t="s">
        <v>167</v>
      </c>
      <c r="C36" s="311"/>
      <c r="D36" s="312" t="s">
        <v>168</v>
      </c>
      <c r="E36" s="256">
        <v>73498</v>
      </c>
      <c r="F36" s="207">
        <v>10</v>
      </c>
      <c r="G36" s="287">
        <f>E36/H36*100</f>
        <v>2.907417399408532</v>
      </c>
      <c r="H36" s="256">
        <v>2527948</v>
      </c>
      <c r="I36" s="289" t="s">
        <v>128</v>
      </c>
      <c r="J36" s="290"/>
      <c r="K36" s="290"/>
      <c r="L36" s="290"/>
      <c r="M36" s="290"/>
      <c r="N36" s="291"/>
      <c r="O36" s="197" t="s">
        <v>294</v>
      </c>
    </row>
    <row r="37" spans="2:15" ht="11.25" customHeight="1">
      <c r="B37" s="273"/>
      <c r="C37" s="274"/>
      <c r="D37" s="275"/>
      <c r="E37" s="258"/>
      <c r="F37" s="208"/>
      <c r="G37" s="288"/>
      <c r="H37" s="258"/>
      <c r="I37" s="292"/>
      <c r="J37" s="293"/>
      <c r="K37" s="293"/>
      <c r="L37" s="293"/>
      <c r="M37" s="293"/>
      <c r="N37" s="294"/>
      <c r="O37" s="286"/>
    </row>
    <row r="38" spans="2:15" ht="11.25" customHeight="1">
      <c r="B38" s="190" t="s">
        <v>169</v>
      </c>
      <c r="C38" s="191"/>
      <c r="D38" s="187" t="s">
        <v>168</v>
      </c>
      <c r="E38" s="203">
        <v>44228</v>
      </c>
      <c r="F38" s="186">
        <v>14</v>
      </c>
      <c r="G38" s="284">
        <f>E38/H38*100</f>
        <v>2.7113681533785434</v>
      </c>
      <c r="H38" s="203">
        <v>1631206</v>
      </c>
      <c r="I38" s="265" t="s">
        <v>170</v>
      </c>
      <c r="J38" s="266"/>
      <c r="K38" s="266"/>
      <c r="L38" s="266"/>
      <c r="M38" s="266"/>
      <c r="N38" s="267"/>
      <c r="O38" s="271" t="s">
        <v>294</v>
      </c>
    </row>
    <row r="39" spans="2:15" ht="11.25" customHeight="1">
      <c r="B39" s="273"/>
      <c r="C39" s="274"/>
      <c r="D39" s="275"/>
      <c r="E39" s="185"/>
      <c r="F39" s="255"/>
      <c r="G39" s="285"/>
      <c r="H39" s="185"/>
      <c r="I39" s="268"/>
      <c r="J39" s="269"/>
      <c r="K39" s="269"/>
      <c r="L39" s="269"/>
      <c r="M39" s="269"/>
      <c r="N39" s="270"/>
      <c r="O39" s="272"/>
    </row>
    <row r="40" spans="2:15" ht="11.25" customHeight="1">
      <c r="B40" s="310" t="s">
        <v>171</v>
      </c>
      <c r="C40" s="311"/>
      <c r="D40" s="327" t="s">
        <v>172</v>
      </c>
      <c r="E40" s="256">
        <v>59570</v>
      </c>
      <c r="F40" s="254">
        <v>20</v>
      </c>
      <c r="G40" s="261">
        <f>E40/H40*100</f>
        <v>2.2861103350454535</v>
      </c>
      <c r="H40" s="256">
        <v>2605736</v>
      </c>
      <c r="I40" s="313" t="s">
        <v>173</v>
      </c>
      <c r="J40" s="314"/>
      <c r="K40" s="314"/>
      <c r="L40" s="314"/>
      <c r="M40" s="314"/>
      <c r="N40" s="315"/>
      <c r="O40" s="298" t="s">
        <v>294</v>
      </c>
    </row>
    <row r="41" spans="2:15" ht="11.25" customHeight="1">
      <c r="B41" s="190"/>
      <c r="C41" s="191"/>
      <c r="D41" s="328"/>
      <c r="E41" s="257"/>
      <c r="F41" s="186"/>
      <c r="G41" s="332"/>
      <c r="H41" s="257"/>
      <c r="I41" s="164" t="s">
        <v>174</v>
      </c>
      <c r="J41" s="79">
        <v>0.75</v>
      </c>
      <c r="K41" s="79"/>
      <c r="L41" s="17"/>
      <c r="M41" s="18"/>
      <c r="N41" s="19"/>
      <c r="O41" s="271"/>
    </row>
    <row r="42" spans="2:15" ht="11.25" customHeight="1">
      <c r="B42" s="273"/>
      <c r="C42" s="274"/>
      <c r="D42" s="329"/>
      <c r="E42" s="258"/>
      <c r="F42" s="255"/>
      <c r="G42" s="295"/>
      <c r="H42" s="258"/>
      <c r="I42" s="165" t="s">
        <v>175</v>
      </c>
      <c r="J42" s="81">
        <v>0.616</v>
      </c>
      <c r="K42" s="81"/>
      <c r="L42" s="22"/>
      <c r="M42" s="23"/>
      <c r="N42" s="24"/>
      <c r="O42" s="272"/>
    </row>
    <row r="43" spans="2:15" ht="11.25" customHeight="1">
      <c r="B43" s="310" t="s">
        <v>116</v>
      </c>
      <c r="C43" s="311"/>
      <c r="D43" s="327" t="s">
        <v>172</v>
      </c>
      <c r="E43" s="189">
        <v>113</v>
      </c>
      <c r="F43" s="330" t="s">
        <v>176</v>
      </c>
      <c r="G43" s="256" t="s">
        <v>176</v>
      </c>
      <c r="H43" s="189">
        <v>54570</v>
      </c>
      <c r="I43" s="313" t="s">
        <v>295</v>
      </c>
      <c r="J43" s="314"/>
      <c r="K43" s="314"/>
      <c r="L43" s="314"/>
      <c r="M43" s="314"/>
      <c r="N43" s="315"/>
      <c r="O43" s="197" t="s">
        <v>297</v>
      </c>
    </row>
    <row r="44" spans="2:15" ht="11.25" customHeight="1">
      <c r="B44" s="190"/>
      <c r="C44" s="191"/>
      <c r="D44" s="328"/>
      <c r="E44" s="203"/>
      <c r="F44" s="331"/>
      <c r="G44" s="257"/>
      <c r="H44" s="203"/>
      <c r="I44" s="278" t="s">
        <v>296</v>
      </c>
      <c r="J44" s="279"/>
      <c r="K44" s="279"/>
      <c r="L44" s="279"/>
      <c r="M44" s="279"/>
      <c r="N44" s="280"/>
      <c r="O44" s="286"/>
    </row>
    <row r="45" spans="2:15" ht="11.25" customHeight="1">
      <c r="B45" s="343" t="s">
        <v>177</v>
      </c>
      <c r="C45" s="344"/>
      <c r="D45" s="327" t="s">
        <v>172</v>
      </c>
      <c r="E45" s="256">
        <v>3347</v>
      </c>
      <c r="F45" s="254">
        <v>27</v>
      </c>
      <c r="G45" s="261">
        <f>E45/H45*100</f>
        <v>1.3421500064160143</v>
      </c>
      <c r="H45" s="256">
        <v>249376</v>
      </c>
      <c r="I45" s="11" t="s">
        <v>10</v>
      </c>
      <c r="J45" s="12">
        <v>32830</v>
      </c>
      <c r="K45" s="12"/>
      <c r="L45" s="177"/>
      <c r="M45" s="13" t="s">
        <v>53</v>
      </c>
      <c r="N45" s="14">
        <v>573</v>
      </c>
      <c r="O45" s="298" t="s">
        <v>347</v>
      </c>
    </row>
    <row r="46" spans="2:15" ht="11.25" customHeight="1">
      <c r="B46" s="345"/>
      <c r="C46" s="346"/>
      <c r="D46" s="328"/>
      <c r="E46" s="257"/>
      <c r="F46" s="186"/>
      <c r="G46" s="332"/>
      <c r="H46" s="257"/>
      <c r="I46" s="15" t="s">
        <v>117</v>
      </c>
      <c r="J46" s="16">
        <v>13712</v>
      </c>
      <c r="K46" s="16"/>
      <c r="L46" s="178"/>
      <c r="M46" s="18" t="s">
        <v>49</v>
      </c>
      <c r="N46" s="19">
        <v>368</v>
      </c>
      <c r="O46" s="271"/>
    </row>
    <row r="47" spans="2:15" ht="11.25" customHeight="1">
      <c r="B47" s="345"/>
      <c r="C47" s="347"/>
      <c r="D47" s="329"/>
      <c r="E47" s="258"/>
      <c r="F47" s="255"/>
      <c r="G47" s="295"/>
      <c r="H47" s="258"/>
      <c r="I47" s="20" t="s">
        <v>67</v>
      </c>
      <c r="J47" s="21">
        <v>11412</v>
      </c>
      <c r="K47" s="21"/>
      <c r="L47" s="179"/>
      <c r="M47" s="23" t="s">
        <v>78</v>
      </c>
      <c r="N47" s="24">
        <v>301</v>
      </c>
      <c r="O47" s="272"/>
    </row>
    <row r="48" spans="2:15" ht="11.25" customHeight="1">
      <c r="B48" s="310" t="s">
        <v>178</v>
      </c>
      <c r="C48" s="311"/>
      <c r="D48" s="324" t="s">
        <v>112</v>
      </c>
      <c r="E48" s="256">
        <v>33800</v>
      </c>
      <c r="F48" s="254">
        <v>18</v>
      </c>
      <c r="G48" s="261">
        <f>E48/H48*100</f>
        <v>2.08</v>
      </c>
      <c r="H48" s="256">
        <v>1625000</v>
      </c>
      <c r="I48" s="11" t="s">
        <v>16</v>
      </c>
      <c r="J48" s="12">
        <v>117900</v>
      </c>
      <c r="K48" s="12"/>
      <c r="L48" s="177"/>
      <c r="M48" s="13" t="s">
        <v>11</v>
      </c>
      <c r="N48" s="14">
        <v>8800</v>
      </c>
      <c r="O48" s="298" t="s">
        <v>349</v>
      </c>
    </row>
    <row r="49" spans="2:15" ht="11.25" customHeight="1">
      <c r="B49" s="190"/>
      <c r="C49" s="191"/>
      <c r="D49" s="325"/>
      <c r="E49" s="326"/>
      <c r="F49" s="259"/>
      <c r="G49" s="262"/>
      <c r="H49" s="326"/>
      <c r="I49" s="15" t="s">
        <v>179</v>
      </c>
      <c r="J49" s="16">
        <v>114600</v>
      </c>
      <c r="K49" s="16"/>
      <c r="L49" s="178"/>
      <c r="M49" s="18" t="s">
        <v>180</v>
      </c>
      <c r="N49" s="19">
        <v>2990</v>
      </c>
      <c r="O49" s="271"/>
    </row>
    <row r="50" spans="2:15" ht="11.25" customHeight="1">
      <c r="B50" s="190"/>
      <c r="C50" s="191"/>
      <c r="D50" s="25" t="s">
        <v>129</v>
      </c>
      <c r="E50" s="82">
        <v>172000</v>
      </c>
      <c r="F50" s="157">
        <v>17</v>
      </c>
      <c r="G50" s="86">
        <f>E50/H50*100</f>
        <v>2.0287803727294174</v>
      </c>
      <c r="H50" s="82">
        <v>8478000</v>
      </c>
      <c r="I50" s="20" t="s">
        <v>55</v>
      </c>
      <c r="J50" s="21">
        <v>91300</v>
      </c>
      <c r="K50" s="21"/>
      <c r="L50" s="179"/>
      <c r="M50" s="23" t="s">
        <v>12</v>
      </c>
      <c r="N50" s="24">
        <v>2860</v>
      </c>
      <c r="O50" s="272"/>
    </row>
    <row r="51" spans="2:15" ht="11.25" customHeight="1">
      <c r="B51" s="76"/>
      <c r="C51" s="311" t="s">
        <v>181</v>
      </c>
      <c r="D51" s="324" t="s">
        <v>112</v>
      </c>
      <c r="E51" s="256">
        <v>3410</v>
      </c>
      <c r="F51" s="254">
        <v>1</v>
      </c>
      <c r="G51" s="260">
        <v>100</v>
      </c>
      <c r="H51" s="256">
        <v>3410</v>
      </c>
      <c r="L51" s="177"/>
      <c r="M51" s="13" t="s">
        <v>11</v>
      </c>
      <c r="N51" s="12">
        <v>1460</v>
      </c>
      <c r="O51" s="298" t="s">
        <v>348</v>
      </c>
    </row>
    <row r="52" spans="2:15" ht="11.25" customHeight="1">
      <c r="B52" s="76"/>
      <c r="C52" s="191"/>
      <c r="D52" s="325"/>
      <c r="E52" s="326"/>
      <c r="F52" s="259"/>
      <c r="G52" s="203"/>
      <c r="H52" s="326"/>
      <c r="L52" s="178"/>
      <c r="M52" s="18" t="s">
        <v>13</v>
      </c>
      <c r="N52" s="16">
        <v>590</v>
      </c>
      <c r="O52" s="271"/>
    </row>
    <row r="53" spans="2:15" ht="11.25" customHeight="1">
      <c r="B53" s="76"/>
      <c r="C53" s="274"/>
      <c r="D53" s="25" t="s">
        <v>129</v>
      </c>
      <c r="E53" s="82">
        <v>17200</v>
      </c>
      <c r="F53" s="75" t="s">
        <v>120</v>
      </c>
      <c r="G53" s="28" t="s">
        <v>120</v>
      </c>
      <c r="H53" s="28" t="s">
        <v>120</v>
      </c>
      <c r="L53" s="179"/>
      <c r="M53" s="23" t="s">
        <v>182</v>
      </c>
      <c r="N53" s="21">
        <v>355</v>
      </c>
      <c r="O53" s="272"/>
    </row>
    <row r="54" spans="2:15" ht="11.25" customHeight="1">
      <c r="B54" s="348"/>
      <c r="C54" s="341" t="s">
        <v>183</v>
      </c>
      <c r="D54" s="324" t="s">
        <v>124</v>
      </c>
      <c r="E54" s="256">
        <v>370</v>
      </c>
      <c r="F54" s="254">
        <v>1</v>
      </c>
      <c r="G54" s="261" t="s">
        <v>184</v>
      </c>
      <c r="H54" s="256" t="s">
        <v>184</v>
      </c>
      <c r="I54" s="11" t="s">
        <v>18</v>
      </c>
      <c r="J54" s="12">
        <v>370</v>
      </c>
      <c r="K54" s="12"/>
      <c r="L54" s="177"/>
      <c r="M54" s="13" t="s">
        <v>11</v>
      </c>
      <c r="N54" s="14">
        <v>278</v>
      </c>
      <c r="O54" s="298" t="s">
        <v>348</v>
      </c>
    </row>
    <row r="55" spans="2:15" ht="11.25" customHeight="1">
      <c r="B55" s="348"/>
      <c r="C55" s="342"/>
      <c r="D55" s="325"/>
      <c r="E55" s="326"/>
      <c r="F55" s="259"/>
      <c r="G55" s="262"/>
      <c r="H55" s="326"/>
      <c r="I55" s="15"/>
      <c r="J55" s="16"/>
      <c r="K55" s="16"/>
      <c r="L55" s="178"/>
      <c r="M55" s="18" t="s">
        <v>185</v>
      </c>
      <c r="N55" s="19">
        <v>76</v>
      </c>
      <c r="O55" s="271"/>
    </row>
    <row r="56" spans="2:15" ht="11.25" customHeight="1">
      <c r="B56" s="349"/>
      <c r="C56" s="350"/>
      <c r="D56" s="25" t="s">
        <v>129</v>
      </c>
      <c r="E56" s="82">
        <v>1329</v>
      </c>
      <c r="F56" s="75" t="s">
        <v>120</v>
      </c>
      <c r="G56" s="90">
        <v>92.4</v>
      </c>
      <c r="H56" s="82">
        <v>1438</v>
      </c>
      <c r="I56" s="20"/>
      <c r="J56" s="21"/>
      <c r="K56" s="21"/>
      <c r="L56" s="179"/>
      <c r="M56" s="23" t="s">
        <v>186</v>
      </c>
      <c r="N56" s="24">
        <v>10</v>
      </c>
      <c r="O56" s="272"/>
    </row>
    <row r="57" spans="2:15" ht="11.25" customHeight="1">
      <c r="B57" s="310" t="s">
        <v>187</v>
      </c>
      <c r="C57" s="311"/>
      <c r="D57" s="324" t="s">
        <v>112</v>
      </c>
      <c r="E57" s="256">
        <v>1890</v>
      </c>
      <c r="F57" s="254">
        <v>5</v>
      </c>
      <c r="G57" s="261">
        <f>E57/H57*100</f>
        <v>5.163934426229509</v>
      </c>
      <c r="H57" s="256">
        <v>36600</v>
      </c>
      <c r="I57" s="11" t="s">
        <v>87</v>
      </c>
      <c r="J57" s="12">
        <v>9970</v>
      </c>
      <c r="K57" s="12"/>
      <c r="L57" s="177"/>
      <c r="M57" s="13" t="s">
        <v>53</v>
      </c>
      <c r="N57" s="14">
        <v>1390</v>
      </c>
      <c r="O57" s="298" t="s">
        <v>298</v>
      </c>
    </row>
    <row r="58" spans="2:15" ht="11.25" customHeight="1">
      <c r="B58" s="190"/>
      <c r="C58" s="191"/>
      <c r="D58" s="325"/>
      <c r="E58" s="326"/>
      <c r="F58" s="259"/>
      <c r="G58" s="262"/>
      <c r="H58" s="326"/>
      <c r="I58" s="15" t="s">
        <v>30</v>
      </c>
      <c r="J58" s="16">
        <v>9710</v>
      </c>
      <c r="K58" s="16"/>
      <c r="L58" s="178"/>
      <c r="M58" s="18" t="s">
        <v>188</v>
      </c>
      <c r="N58" s="19">
        <v>145</v>
      </c>
      <c r="O58" s="271"/>
    </row>
    <row r="59" spans="2:15" ht="11.25" customHeight="1">
      <c r="B59" s="273"/>
      <c r="C59" s="274"/>
      <c r="D59" s="25" t="s">
        <v>138</v>
      </c>
      <c r="E59" s="82">
        <v>6730</v>
      </c>
      <c r="F59" s="84">
        <v>4</v>
      </c>
      <c r="G59" s="86">
        <f>E59/H59*100</f>
        <v>6.452540747842761</v>
      </c>
      <c r="H59" s="82">
        <v>104300</v>
      </c>
      <c r="I59" s="20" t="s">
        <v>27</v>
      </c>
      <c r="J59" s="21">
        <v>5240</v>
      </c>
      <c r="K59" s="21"/>
      <c r="L59" s="179"/>
      <c r="M59" s="23" t="s">
        <v>189</v>
      </c>
      <c r="N59" s="24">
        <v>131</v>
      </c>
      <c r="O59" s="272"/>
    </row>
    <row r="60" spans="2:15" ht="11.25" customHeight="1">
      <c r="B60" s="310" t="s">
        <v>20</v>
      </c>
      <c r="C60" s="311"/>
      <c r="D60" s="324" t="s">
        <v>135</v>
      </c>
      <c r="E60" s="256">
        <v>1900</v>
      </c>
      <c r="F60" s="254">
        <v>21</v>
      </c>
      <c r="G60" s="261">
        <f>E60/H60*100</f>
        <v>1.3798111837327522</v>
      </c>
      <c r="H60" s="256">
        <v>137700</v>
      </c>
      <c r="I60" s="11" t="s">
        <v>10</v>
      </c>
      <c r="J60" s="12">
        <v>24400</v>
      </c>
      <c r="K60" s="12"/>
      <c r="L60" s="177"/>
      <c r="M60" s="13" t="s">
        <v>192</v>
      </c>
      <c r="N60" s="14">
        <v>340</v>
      </c>
      <c r="O60" s="298" t="s">
        <v>298</v>
      </c>
    </row>
    <row r="61" spans="2:15" ht="11.25" customHeight="1">
      <c r="B61" s="190"/>
      <c r="C61" s="191"/>
      <c r="D61" s="325"/>
      <c r="E61" s="326"/>
      <c r="F61" s="259"/>
      <c r="G61" s="262"/>
      <c r="H61" s="326"/>
      <c r="I61" s="15" t="s">
        <v>191</v>
      </c>
      <c r="J61" s="16">
        <v>11100</v>
      </c>
      <c r="K61" s="16"/>
      <c r="L61" s="178"/>
      <c r="M61" s="18" t="s">
        <v>14</v>
      </c>
      <c r="N61" s="19">
        <v>187</v>
      </c>
      <c r="O61" s="271"/>
    </row>
    <row r="62" spans="2:15" ht="11.25" customHeight="1">
      <c r="B62" s="190"/>
      <c r="C62" s="191"/>
      <c r="D62" s="25" t="s">
        <v>134</v>
      </c>
      <c r="E62" s="82">
        <v>1790</v>
      </c>
      <c r="F62" s="84">
        <v>23</v>
      </c>
      <c r="G62" s="86">
        <f>E62/H62*100</f>
        <v>0.7785993910395824</v>
      </c>
      <c r="H62" s="82">
        <v>229900</v>
      </c>
      <c r="I62" s="20" t="s">
        <v>55</v>
      </c>
      <c r="J62" s="21">
        <v>8420</v>
      </c>
      <c r="K62" s="21"/>
      <c r="L62" s="179"/>
      <c r="M62" s="23" t="s">
        <v>195</v>
      </c>
      <c r="N62" s="24">
        <v>183</v>
      </c>
      <c r="O62" s="272"/>
    </row>
    <row r="63" spans="2:15" ht="11.25" customHeight="1">
      <c r="B63" s="348"/>
      <c r="C63" s="341" t="s">
        <v>190</v>
      </c>
      <c r="D63" s="324" t="s">
        <v>139</v>
      </c>
      <c r="E63" s="256">
        <v>1230</v>
      </c>
      <c r="F63" s="254">
        <v>2</v>
      </c>
      <c r="G63" s="261">
        <v>38.7</v>
      </c>
      <c r="H63" s="256">
        <v>3175</v>
      </c>
      <c r="I63" s="11" t="s">
        <v>101</v>
      </c>
      <c r="J63" s="12">
        <v>1391</v>
      </c>
      <c r="K63" s="12"/>
      <c r="L63" s="177"/>
      <c r="M63" s="13" t="s">
        <v>192</v>
      </c>
      <c r="N63" s="14">
        <v>173</v>
      </c>
      <c r="O63" s="298" t="s">
        <v>196</v>
      </c>
    </row>
    <row r="64" spans="2:15" ht="11.25" customHeight="1">
      <c r="B64" s="348"/>
      <c r="C64" s="342"/>
      <c r="D64" s="325"/>
      <c r="E64" s="326"/>
      <c r="F64" s="259"/>
      <c r="G64" s="262"/>
      <c r="H64" s="326"/>
      <c r="I64" s="15" t="s">
        <v>61</v>
      </c>
      <c r="J64" s="16">
        <v>1230</v>
      </c>
      <c r="K64" s="16"/>
      <c r="L64" s="178"/>
      <c r="M64" s="18" t="s">
        <v>194</v>
      </c>
      <c r="N64" s="19">
        <v>152</v>
      </c>
      <c r="O64" s="271"/>
    </row>
    <row r="65" spans="2:15" ht="11.25" customHeight="1">
      <c r="B65" s="349"/>
      <c r="C65" s="350"/>
      <c r="D65" s="25" t="s">
        <v>129</v>
      </c>
      <c r="E65" s="82">
        <v>1476</v>
      </c>
      <c r="F65" s="83" t="s">
        <v>130</v>
      </c>
      <c r="G65" s="85" t="s">
        <v>131</v>
      </c>
      <c r="H65" s="82" t="s">
        <v>193</v>
      </c>
      <c r="I65" s="20"/>
      <c r="J65" s="26"/>
      <c r="K65" s="26"/>
      <c r="L65" s="179"/>
      <c r="M65" s="23" t="s">
        <v>195</v>
      </c>
      <c r="N65" s="24">
        <v>146</v>
      </c>
      <c r="O65" s="272"/>
    </row>
    <row r="66" spans="2:15" ht="11.25" customHeight="1">
      <c r="B66" s="343" t="s">
        <v>197</v>
      </c>
      <c r="C66" s="344"/>
      <c r="D66" s="324" t="s">
        <v>126</v>
      </c>
      <c r="E66" s="256">
        <v>1230</v>
      </c>
      <c r="F66" s="254">
        <v>4</v>
      </c>
      <c r="G66" s="261">
        <f>E66/H66*100</f>
        <v>6.473684210526316</v>
      </c>
      <c r="H66" s="256">
        <v>19000</v>
      </c>
      <c r="I66" s="11" t="s">
        <v>198</v>
      </c>
      <c r="J66" s="12">
        <v>4260</v>
      </c>
      <c r="K66" s="12"/>
      <c r="L66" s="177"/>
      <c r="M66" s="13" t="s">
        <v>53</v>
      </c>
      <c r="N66" s="14" t="s">
        <v>213</v>
      </c>
      <c r="O66" s="298" t="s">
        <v>350</v>
      </c>
    </row>
    <row r="67" spans="2:15" ht="11.25" customHeight="1">
      <c r="B67" s="345"/>
      <c r="C67" s="346"/>
      <c r="D67" s="351"/>
      <c r="E67" s="257"/>
      <c r="F67" s="186"/>
      <c r="G67" s="262"/>
      <c r="H67" s="257"/>
      <c r="I67" s="15" t="s">
        <v>29</v>
      </c>
      <c r="J67" s="16">
        <v>2440</v>
      </c>
      <c r="K67" s="16"/>
      <c r="L67" s="178"/>
      <c r="M67" s="18" t="s">
        <v>49</v>
      </c>
      <c r="N67" s="19" t="s">
        <v>214</v>
      </c>
      <c r="O67" s="271"/>
    </row>
    <row r="68" spans="2:15" ht="11.25" customHeight="1">
      <c r="B68" s="345"/>
      <c r="C68" s="346"/>
      <c r="D68" s="25" t="s">
        <v>138</v>
      </c>
      <c r="E68" s="82">
        <v>15100</v>
      </c>
      <c r="F68" s="84">
        <v>4</v>
      </c>
      <c r="G68" s="86">
        <f>E68/H68*100</f>
        <v>8.170995670995671</v>
      </c>
      <c r="H68" s="82">
        <v>184800</v>
      </c>
      <c r="I68" s="20" t="s">
        <v>199</v>
      </c>
      <c r="J68" s="21">
        <v>1740</v>
      </c>
      <c r="K68" s="21"/>
      <c r="L68" s="179"/>
      <c r="M68" s="23" t="s">
        <v>52</v>
      </c>
      <c r="N68" s="19" t="s">
        <v>215</v>
      </c>
      <c r="O68" s="272"/>
    </row>
    <row r="69" spans="2:15" ht="11.25" customHeight="1">
      <c r="B69" s="76"/>
      <c r="C69" s="338" t="s">
        <v>136</v>
      </c>
      <c r="D69" s="324" t="s">
        <v>135</v>
      </c>
      <c r="E69" s="256">
        <v>87</v>
      </c>
      <c r="F69" s="254">
        <v>1</v>
      </c>
      <c r="G69" s="261">
        <f>E69/H69*100</f>
        <v>96.66666666666667</v>
      </c>
      <c r="H69" s="256">
        <v>90</v>
      </c>
      <c r="I69" s="11" t="s">
        <v>18</v>
      </c>
      <c r="J69" s="12">
        <v>87</v>
      </c>
      <c r="K69" s="12"/>
      <c r="L69" s="177"/>
      <c r="M69" s="13" t="s">
        <v>11</v>
      </c>
      <c r="N69" s="14" t="s">
        <v>299</v>
      </c>
      <c r="O69" s="298" t="s">
        <v>301</v>
      </c>
    </row>
    <row r="70" spans="2:15" ht="11.25" customHeight="1">
      <c r="B70" s="76"/>
      <c r="C70" s="340"/>
      <c r="D70" s="325"/>
      <c r="E70" s="326"/>
      <c r="F70" s="259"/>
      <c r="G70" s="262"/>
      <c r="H70" s="326"/>
      <c r="I70" s="15" t="s">
        <v>200</v>
      </c>
      <c r="J70" s="16">
        <v>3</v>
      </c>
      <c r="K70" s="16"/>
      <c r="L70" s="178"/>
      <c r="M70" s="18" t="s">
        <v>49</v>
      </c>
      <c r="N70" s="19" t="s">
        <v>300</v>
      </c>
      <c r="O70" s="271"/>
    </row>
    <row r="71" spans="2:15" ht="11.25" customHeight="1">
      <c r="B71" s="76"/>
      <c r="C71" s="339"/>
      <c r="D71" s="25" t="s">
        <v>140</v>
      </c>
      <c r="E71" s="82">
        <v>940</v>
      </c>
      <c r="F71" s="84">
        <v>1</v>
      </c>
      <c r="G71" s="86">
        <f>E71/H71*100</f>
        <v>95.91836734693877</v>
      </c>
      <c r="H71" s="82">
        <v>980</v>
      </c>
      <c r="I71" s="20"/>
      <c r="J71" s="21"/>
      <c r="K71" s="21"/>
      <c r="L71" s="179"/>
      <c r="M71" s="23" t="s">
        <v>45</v>
      </c>
      <c r="N71" s="24" t="s">
        <v>216</v>
      </c>
      <c r="O71" s="272"/>
    </row>
    <row r="72" spans="2:15" ht="11.25" customHeight="1">
      <c r="B72" s="348"/>
      <c r="C72" s="341" t="s">
        <v>137</v>
      </c>
      <c r="D72" s="324" t="s">
        <v>141</v>
      </c>
      <c r="E72" s="256">
        <v>972</v>
      </c>
      <c r="F72" s="254">
        <v>1</v>
      </c>
      <c r="G72" s="261">
        <f>E72/H72*100</f>
        <v>41.186440677966104</v>
      </c>
      <c r="H72" s="256">
        <v>2360</v>
      </c>
      <c r="I72" s="11" t="s">
        <v>18</v>
      </c>
      <c r="J72" s="12">
        <v>972</v>
      </c>
      <c r="K72" s="12"/>
      <c r="L72" s="177"/>
      <c r="M72" s="13" t="s">
        <v>302</v>
      </c>
      <c r="N72" s="199">
        <v>141</v>
      </c>
      <c r="O72" s="298" t="s">
        <v>348</v>
      </c>
    </row>
    <row r="73" spans="2:15" ht="11.25" customHeight="1">
      <c r="B73" s="348"/>
      <c r="C73" s="342"/>
      <c r="D73" s="325"/>
      <c r="E73" s="326"/>
      <c r="F73" s="259"/>
      <c r="G73" s="262"/>
      <c r="H73" s="326"/>
      <c r="I73" s="15" t="s">
        <v>106</v>
      </c>
      <c r="J73" s="16">
        <v>520</v>
      </c>
      <c r="K73" s="16"/>
      <c r="L73" s="178"/>
      <c r="M73" s="18" t="s">
        <v>51</v>
      </c>
      <c r="N73" s="200">
        <v>139</v>
      </c>
      <c r="O73" s="271"/>
    </row>
    <row r="74" spans="2:15" ht="11.25" customHeight="1">
      <c r="B74" s="349"/>
      <c r="C74" s="350"/>
      <c r="D74" s="25" t="s">
        <v>138</v>
      </c>
      <c r="E74" s="82">
        <v>10600</v>
      </c>
      <c r="F74" s="84">
        <v>1</v>
      </c>
      <c r="G74" s="86">
        <f>E74/H74*100</f>
        <v>42.06349206349206</v>
      </c>
      <c r="H74" s="82">
        <v>25200</v>
      </c>
      <c r="I74" s="20" t="s">
        <v>201</v>
      </c>
      <c r="J74" s="21">
        <v>107</v>
      </c>
      <c r="K74" s="21"/>
      <c r="L74" s="179"/>
      <c r="M74" s="23" t="s">
        <v>50</v>
      </c>
      <c r="N74" s="200">
        <v>96</v>
      </c>
      <c r="O74" s="272"/>
    </row>
    <row r="75" spans="2:15" ht="11.25" customHeight="1">
      <c r="B75" s="343" t="s">
        <v>202</v>
      </c>
      <c r="C75" s="344"/>
      <c r="D75" s="324" t="s">
        <v>112</v>
      </c>
      <c r="E75" s="256">
        <v>696</v>
      </c>
      <c r="F75" s="254">
        <v>5</v>
      </c>
      <c r="G75" s="352">
        <f>E75/H75*100</f>
        <v>6.385321100917431</v>
      </c>
      <c r="H75" s="256">
        <v>10900</v>
      </c>
      <c r="I75" s="11" t="s">
        <v>198</v>
      </c>
      <c r="J75" s="12">
        <v>3530</v>
      </c>
      <c r="K75" s="12"/>
      <c r="L75" s="177"/>
      <c r="M75" s="13" t="s">
        <v>203</v>
      </c>
      <c r="N75" s="14" t="s">
        <v>303</v>
      </c>
      <c r="O75" s="298" t="s">
        <v>305</v>
      </c>
    </row>
    <row r="76" spans="2:15" ht="11.25" customHeight="1">
      <c r="B76" s="345"/>
      <c r="C76" s="346"/>
      <c r="D76" s="325"/>
      <c r="E76" s="326"/>
      <c r="F76" s="259"/>
      <c r="G76" s="353"/>
      <c r="H76" s="326"/>
      <c r="I76" s="15" t="s">
        <v>57</v>
      </c>
      <c r="J76" s="16">
        <v>1780</v>
      </c>
      <c r="K76" s="16"/>
      <c r="L76" s="178"/>
      <c r="M76" s="18" t="s">
        <v>51</v>
      </c>
      <c r="N76" s="19" t="s">
        <v>304</v>
      </c>
      <c r="O76" s="271"/>
    </row>
    <row r="77" spans="2:15" ht="11.25" customHeight="1">
      <c r="B77" s="345"/>
      <c r="C77" s="347"/>
      <c r="D77" s="25" t="s">
        <v>133</v>
      </c>
      <c r="E77" s="82">
        <v>5860</v>
      </c>
      <c r="F77" s="84">
        <v>6</v>
      </c>
      <c r="G77" s="86">
        <f>E77/H77*100</f>
        <v>4.286759326993416</v>
      </c>
      <c r="H77" s="82">
        <v>136700</v>
      </c>
      <c r="I77" s="20" t="s">
        <v>58</v>
      </c>
      <c r="J77" s="21">
        <v>1200</v>
      </c>
      <c r="K77" s="21"/>
      <c r="L77" s="179"/>
      <c r="M77" s="23" t="s">
        <v>182</v>
      </c>
      <c r="N77" s="19" t="s">
        <v>217</v>
      </c>
      <c r="O77" s="272"/>
    </row>
    <row r="78" spans="2:15" ht="11.25" customHeight="1">
      <c r="B78" s="76"/>
      <c r="C78" s="338" t="s">
        <v>59</v>
      </c>
      <c r="D78" s="324" t="s">
        <v>143</v>
      </c>
      <c r="E78" s="256">
        <v>250</v>
      </c>
      <c r="F78" s="254">
        <v>1</v>
      </c>
      <c r="G78" s="261">
        <f>E78/H78*100</f>
        <v>63.775510204081634</v>
      </c>
      <c r="H78" s="256">
        <v>392</v>
      </c>
      <c r="I78" s="11" t="s">
        <v>18</v>
      </c>
      <c r="J78" s="12">
        <v>250</v>
      </c>
      <c r="K78" s="12"/>
      <c r="L78" s="177"/>
      <c r="M78" s="13" t="s">
        <v>53</v>
      </c>
      <c r="N78" s="14" t="s">
        <v>307</v>
      </c>
      <c r="O78" s="298" t="s">
        <v>310</v>
      </c>
    </row>
    <row r="79" spans="2:15" ht="11.25" customHeight="1">
      <c r="B79" s="76"/>
      <c r="C79" s="340"/>
      <c r="D79" s="325"/>
      <c r="E79" s="326"/>
      <c r="F79" s="259"/>
      <c r="G79" s="262"/>
      <c r="H79" s="257"/>
      <c r="I79" s="15" t="s">
        <v>35</v>
      </c>
      <c r="J79" s="16">
        <v>94</v>
      </c>
      <c r="K79" s="16"/>
      <c r="L79" s="178"/>
      <c r="M79" s="18" t="s">
        <v>49</v>
      </c>
      <c r="N79" s="19" t="s">
        <v>308</v>
      </c>
      <c r="O79" s="271"/>
    </row>
    <row r="80" spans="2:15" ht="11.25" customHeight="1">
      <c r="B80" s="77"/>
      <c r="C80" s="339"/>
      <c r="D80" s="25" t="s">
        <v>134</v>
      </c>
      <c r="E80" s="82" t="s">
        <v>311</v>
      </c>
      <c r="F80" s="84" t="s">
        <v>184</v>
      </c>
      <c r="G80" s="86" t="s">
        <v>184</v>
      </c>
      <c r="H80" s="258"/>
      <c r="I80" s="20" t="s">
        <v>306</v>
      </c>
      <c r="J80" s="21">
        <v>13</v>
      </c>
      <c r="K80" s="21"/>
      <c r="L80" s="179"/>
      <c r="M80" s="23" t="s">
        <v>45</v>
      </c>
      <c r="N80" s="24" t="s">
        <v>309</v>
      </c>
      <c r="O80" s="272"/>
    </row>
    <row r="81" spans="2:15" ht="11.25" customHeight="1">
      <c r="B81" s="343" t="s">
        <v>21</v>
      </c>
      <c r="C81" s="344"/>
      <c r="D81" s="324" t="s">
        <v>124</v>
      </c>
      <c r="E81" s="256">
        <v>37</v>
      </c>
      <c r="F81" s="254">
        <v>1</v>
      </c>
      <c r="G81" s="261">
        <f>E81/H81*100</f>
        <v>45.1219512195122</v>
      </c>
      <c r="H81" s="256">
        <v>82</v>
      </c>
      <c r="I81" s="11" t="s">
        <v>18</v>
      </c>
      <c r="J81" s="13">
        <v>37</v>
      </c>
      <c r="K81" s="13"/>
      <c r="L81" s="177"/>
      <c r="M81" s="13" t="s">
        <v>53</v>
      </c>
      <c r="N81" s="14" t="s">
        <v>313</v>
      </c>
      <c r="O81" s="298" t="s">
        <v>316</v>
      </c>
    </row>
    <row r="82" spans="2:15" ht="11.25" customHeight="1">
      <c r="B82" s="345"/>
      <c r="C82" s="346"/>
      <c r="D82" s="325"/>
      <c r="E82" s="326"/>
      <c r="F82" s="259"/>
      <c r="G82" s="262"/>
      <c r="H82" s="257"/>
      <c r="I82" s="15" t="s">
        <v>60</v>
      </c>
      <c r="J82" s="16">
        <v>13</v>
      </c>
      <c r="K82" s="16"/>
      <c r="L82" s="178"/>
      <c r="M82" s="18" t="s">
        <v>72</v>
      </c>
      <c r="N82" s="19" t="s">
        <v>314</v>
      </c>
      <c r="O82" s="271"/>
    </row>
    <row r="83" spans="2:15" ht="11.25" customHeight="1">
      <c r="B83" s="356"/>
      <c r="C83" s="347"/>
      <c r="D83" s="25" t="s">
        <v>134</v>
      </c>
      <c r="E83" s="82" t="s">
        <v>312</v>
      </c>
      <c r="F83" s="84" t="s">
        <v>184</v>
      </c>
      <c r="G83" s="86" t="s">
        <v>193</v>
      </c>
      <c r="H83" s="258"/>
      <c r="I83" s="20" t="s">
        <v>204</v>
      </c>
      <c r="J83" s="21">
        <v>6</v>
      </c>
      <c r="K83" s="21"/>
      <c r="L83" s="179"/>
      <c r="M83" s="23" t="s">
        <v>50</v>
      </c>
      <c r="N83" s="24" t="s">
        <v>315</v>
      </c>
      <c r="O83" s="272"/>
    </row>
    <row r="84" spans="2:15" ht="11.25" customHeight="1">
      <c r="B84" s="310" t="s">
        <v>205</v>
      </c>
      <c r="C84" s="311"/>
      <c r="D84" s="324" t="s">
        <v>124</v>
      </c>
      <c r="E84" s="354">
        <v>159</v>
      </c>
      <c r="F84" s="254">
        <v>26</v>
      </c>
      <c r="G84" s="261">
        <f>E84/H84*100</f>
        <v>1.528846153846154</v>
      </c>
      <c r="H84" s="256">
        <v>10400</v>
      </c>
      <c r="I84" s="11" t="s">
        <v>16</v>
      </c>
      <c r="J84" s="12">
        <v>687</v>
      </c>
      <c r="K84" s="12"/>
      <c r="L84" s="177"/>
      <c r="M84" s="13" t="s">
        <v>53</v>
      </c>
      <c r="N84" s="14" t="s">
        <v>221</v>
      </c>
      <c r="O84" s="298" t="s">
        <v>319</v>
      </c>
    </row>
    <row r="85" spans="2:15" ht="11.25" customHeight="1">
      <c r="B85" s="190"/>
      <c r="C85" s="191"/>
      <c r="D85" s="325"/>
      <c r="E85" s="355"/>
      <c r="F85" s="259"/>
      <c r="G85" s="262"/>
      <c r="H85" s="326"/>
      <c r="I85" s="15" t="s">
        <v>24</v>
      </c>
      <c r="J85" s="16">
        <v>570</v>
      </c>
      <c r="K85" s="16"/>
      <c r="L85" s="178"/>
      <c r="M85" s="18" t="s">
        <v>317</v>
      </c>
      <c r="N85" s="19" t="s">
        <v>222</v>
      </c>
      <c r="O85" s="271"/>
    </row>
    <row r="86" spans="2:15" ht="11.25" customHeight="1">
      <c r="B86" s="190"/>
      <c r="C86" s="274"/>
      <c r="D86" s="25" t="s">
        <v>129</v>
      </c>
      <c r="E86" s="82">
        <v>8140</v>
      </c>
      <c r="F86" s="84">
        <v>13</v>
      </c>
      <c r="G86" s="86">
        <f>E86/H86*100</f>
        <v>2.3310423825887745</v>
      </c>
      <c r="H86" s="82">
        <v>349200</v>
      </c>
      <c r="I86" s="20" t="s">
        <v>199</v>
      </c>
      <c r="J86" s="21">
        <v>531</v>
      </c>
      <c r="K86" s="21"/>
      <c r="L86" s="179"/>
      <c r="M86" s="23" t="s">
        <v>12</v>
      </c>
      <c r="N86" s="24" t="s">
        <v>318</v>
      </c>
      <c r="O86" s="272"/>
    </row>
    <row r="87" spans="2:15" ht="11.25" customHeight="1">
      <c r="B87" s="76"/>
      <c r="C87" s="191" t="s">
        <v>206</v>
      </c>
      <c r="D87" s="324" t="s">
        <v>144</v>
      </c>
      <c r="E87" s="354">
        <v>38</v>
      </c>
      <c r="F87" s="254">
        <v>8</v>
      </c>
      <c r="G87" s="261">
        <f>E87/H87*100</f>
        <v>3.04</v>
      </c>
      <c r="H87" s="256">
        <v>1250</v>
      </c>
      <c r="I87" s="11" t="s">
        <v>25</v>
      </c>
      <c r="J87" s="12">
        <v>321</v>
      </c>
      <c r="K87" s="12"/>
      <c r="L87" s="177"/>
      <c r="M87" s="13" t="s">
        <v>53</v>
      </c>
      <c r="N87" s="14" t="s">
        <v>223</v>
      </c>
      <c r="O87" s="298" t="s">
        <v>319</v>
      </c>
    </row>
    <row r="88" spans="2:15" ht="11.25" customHeight="1">
      <c r="B88" s="76"/>
      <c r="C88" s="191"/>
      <c r="D88" s="325"/>
      <c r="E88" s="355"/>
      <c r="F88" s="259"/>
      <c r="G88" s="262"/>
      <c r="H88" s="326"/>
      <c r="I88" s="15" t="s">
        <v>26</v>
      </c>
      <c r="J88" s="16">
        <v>173</v>
      </c>
      <c r="K88" s="16"/>
      <c r="L88" s="178"/>
      <c r="M88" s="18" t="s">
        <v>28</v>
      </c>
      <c r="N88" s="19" t="s">
        <v>220</v>
      </c>
      <c r="O88" s="271"/>
    </row>
    <row r="89" spans="2:15" ht="11.25" customHeight="1">
      <c r="B89" s="77"/>
      <c r="C89" s="274"/>
      <c r="D89" s="25" t="s">
        <v>129</v>
      </c>
      <c r="E89" s="82">
        <v>4840</v>
      </c>
      <c r="F89" s="84">
        <v>6</v>
      </c>
      <c r="G89" s="86">
        <f>E89/H89*100</f>
        <v>3.6834094368340944</v>
      </c>
      <c r="H89" s="82">
        <v>131400</v>
      </c>
      <c r="I89" s="20" t="s">
        <v>27</v>
      </c>
      <c r="J89" s="21">
        <v>131</v>
      </c>
      <c r="K89" s="21"/>
      <c r="L89" s="179"/>
      <c r="M89" s="23" t="s">
        <v>207</v>
      </c>
      <c r="N89" s="24" t="s">
        <v>224</v>
      </c>
      <c r="O89" s="272"/>
    </row>
    <row r="90" spans="2:15" ht="11.25" customHeight="1">
      <c r="B90" s="343" t="s">
        <v>22</v>
      </c>
      <c r="C90" s="344"/>
      <c r="D90" s="324" t="s">
        <v>132</v>
      </c>
      <c r="E90" s="256">
        <v>13</v>
      </c>
      <c r="F90" s="254">
        <v>1</v>
      </c>
      <c r="G90" s="261"/>
      <c r="H90" s="256"/>
      <c r="I90" s="11" t="s">
        <v>18</v>
      </c>
      <c r="J90" s="12">
        <v>13</v>
      </c>
      <c r="K90" s="12"/>
      <c r="L90" s="177"/>
      <c r="M90" s="13" t="s">
        <v>208</v>
      </c>
      <c r="N90" s="14">
        <v>6</v>
      </c>
      <c r="O90" s="298" t="s">
        <v>209</v>
      </c>
    </row>
    <row r="91" spans="2:15" ht="11.25" customHeight="1">
      <c r="B91" s="345"/>
      <c r="C91" s="346"/>
      <c r="D91" s="325"/>
      <c r="E91" s="257"/>
      <c r="F91" s="259"/>
      <c r="G91" s="262"/>
      <c r="H91" s="326"/>
      <c r="I91" s="15" t="s">
        <v>30</v>
      </c>
      <c r="J91" s="16">
        <v>6</v>
      </c>
      <c r="K91" s="16"/>
      <c r="L91" s="178"/>
      <c r="M91" s="18" t="s">
        <v>14</v>
      </c>
      <c r="N91" s="19">
        <v>6</v>
      </c>
      <c r="O91" s="271"/>
    </row>
    <row r="92" spans="1:15" ht="11.25" customHeight="1">
      <c r="A92" s="27"/>
      <c r="B92" s="356"/>
      <c r="C92" s="347"/>
      <c r="D92" s="25" t="s">
        <v>129</v>
      </c>
      <c r="E92" s="82">
        <v>102</v>
      </c>
      <c r="F92" s="84">
        <v>1</v>
      </c>
      <c r="G92" s="86"/>
      <c r="H92" s="82"/>
      <c r="I92" s="20"/>
      <c r="J92" s="21"/>
      <c r="K92" s="21"/>
      <c r="L92" s="179"/>
      <c r="M92" s="23" t="s">
        <v>42</v>
      </c>
      <c r="N92" s="24">
        <v>1</v>
      </c>
      <c r="O92" s="272"/>
    </row>
    <row r="93" spans="1:15" ht="11.25" customHeight="1">
      <c r="A93" s="27"/>
      <c r="B93" s="343" t="s">
        <v>142</v>
      </c>
      <c r="C93" s="344"/>
      <c r="D93" s="324" t="s">
        <v>112</v>
      </c>
      <c r="E93" s="256">
        <v>357</v>
      </c>
      <c r="F93" s="254">
        <v>16</v>
      </c>
      <c r="G93" s="296">
        <f>E93/H93*100</f>
        <v>1.9193548387096773</v>
      </c>
      <c r="H93" s="256">
        <v>18600</v>
      </c>
      <c r="I93" s="15" t="s">
        <v>38</v>
      </c>
      <c r="J93" s="16">
        <v>3210</v>
      </c>
      <c r="K93" s="16"/>
      <c r="L93" s="178"/>
      <c r="M93" s="18" t="s">
        <v>43</v>
      </c>
      <c r="N93" s="14" t="s">
        <v>320</v>
      </c>
      <c r="O93" s="271" t="s">
        <v>319</v>
      </c>
    </row>
    <row r="94" spans="1:15" ht="11.25" customHeight="1">
      <c r="A94" s="27"/>
      <c r="B94" s="345"/>
      <c r="C94" s="346"/>
      <c r="D94" s="325"/>
      <c r="E94" s="257"/>
      <c r="F94" s="186"/>
      <c r="G94" s="201"/>
      <c r="H94" s="257"/>
      <c r="I94" s="15" t="s">
        <v>29</v>
      </c>
      <c r="J94" s="16">
        <v>2770</v>
      </c>
      <c r="K94" s="16"/>
      <c r="L94" s="178"/>
      <c r="M94" s="18" t="s">
        <v>14</v>
      </c>
      <c r="N94" s="19" t="s">
        <v>225</v>
      </c>
      <c r="O94" s="271"/>
    </row>
    <row r="95" spans="1:15" ht="11.25" customHeight="1">
      <c r="A95" s="27"/>
      <c r="B95" s="356"/>
      <c r="C95" s="347"/>
      <c r="D95" s="25" t="s">
        <v>129</v>
      </c>
      <c r="E95" s="82">
        <v>19600</v>
      </c>
      <c r="F95" s="89">
        <v>11</v>
      </c>
      <c r="G95" s="87">
        <f>E95/H95*100</f>
        <v>2.120982577643112</v>
      </c>
      <c r="H95" s="82">
        <v>924100</v>
      </c>
      <c r="I95" s="20" t="s">
        <v>31</v>
      </c>
      <c r="J95" s="21">
        <v>959</v>
      </c>
      <c r="K95" s="21"/>
      <c r="L95" s="179"/>
      <c r="M95" s="23" t="s">
        <v>44</v>
      </c>
      <c r="N95" s="24" t="s">
        <v>321</v>
      </c>
      <c r="O95" s="272"/>
    </row>
    <row r="96" spans="2:15" ht="11.25" customHeight="1">
      <c r="B96" s="343" t="s">
        <v>210</v>
      </c>
      <c r="C96" s="344"/>
      <c r="D96" s="324" t="s">
        <v>112</v>
      </c>
      <c r="E96" s="256">
        <v>23</v>
      </c>
      <c r="F96" s="254">
        <v>4</v>
      </c>
      <c r="G96" s="251">
        <f>E96/H96*100</f>
        <v>8.712121212121213</v>
      </c>
      <c r="H96" s="256">
        <v>264</v>
      </c>
      <c r="I96" s="11" t="s">
        <v>211</v>
      </c>
      <c r="J96" s="12">
        <v>104</v>
      </c>
      <c r="K96" s="12"/>
      <c r="L96" s="177"/>
      <c r="M96" s="13" t="s">
        <v>43</v>
      </c>
      <c r="N96" s="14">
        <v>21</v>
      </c>
      <c r="O96" s="298" t="s">
        <v>322</v>
      </c>
    </row>
    <row r="97" spans="2:15" ht="11.25" customHeight="1">
      <c r="B97" s="345"/>
      <c r="C97" s="346"/>
      <c r="D97" s="325"/>
      <c r="E97" s="257"/>
      <c r="F97" s="186"/>
      <c r="G97" s="252"/>
      <c r="H97" s="257"/>
      <c r="I97" s="15" t="s">
        <v>65</v>
      </c>
      <c r="J97" s="16">
        <v>41</v>
      </c>
      <c r="K97" s="16"/>
      <c r="L97" s="178"/>
      <c r="M97" s="18"/>
      <c r="N97" s="19"/>
      <c r="O97" s="271"/>
    </row>
    <row r="98" spans="2:15" ht="11.25" customHeight="1">
      <c r="B98" s="356"/>
      <c r="C98" s="347"/>
      <c r="D98" s="25" t="s">
        <v>129</v>
      </c>
      <c r="E98" s="82">
        <v>2003</v>
      </c>
      <c r="F98" s="84">
        <v>3</v>
      </c>
      <c r="G98" s="87">
        <f>E98/H98*100</f>
        <v>16.438243742306113</v>
      </c>
      <c r="H98" s="89">
        <v>12185</v>
      </c>
      <c r="I98" s="20" t="s">
        <v>39</v>
      </c>
      <c r="J98" s="21">
        <v>30</v>
      </c>
      <c r="K98" s="21"/>
      <c r="L98" s="179"/>
      <c r="M98" s="23"/>
      <c r="N98" s="24"/>
      <c r="O98" s="272"/>
    </row>
    <row r="99" spans="2:15" ht="11.25" customHeight="1">
      <c r="B99" s="343" t="s">
        <v>212</v>
      </c>
      <c r="C99" s="344"/>
      <c r="D99" s="324" t="s">
        <v>112</v>
      </c>
      <c r="E99" s="256">
        <v>118</v>
      </c>
      <c r="F99" s="254">
        <v>8</v>
      </c>
      <c r="G99" s="251">
        <f>E99/H99*100</f>
        <v>2.972292191435768</v>
      </c>
      <c r="H99" s="256">
        <v>3970</v>
      </c>
      <c r="I99" s="11" t="s">
        <v>38</v>
      </c>
      <c r="J99" s="12">
        <v>1580</v>
      </c>
      <c r="K99" s="12"/>
      <c r="L99" s="177"/>
      <c r="M99" s="13" t="s">
        <v>19</v>
      </c>
      <c r="N99" s="14" t="s">
        <v>218</v>
      </c>
      <c r="O99" s="298" t="s">
        <v>323</v>
      </c>
    </row>
    <row r="100" spans="2:15" ht="11.25" customHeight="1">
      <c r="B100" s="345"/>
      <c r="C100" s="346"/>
      <c r="D100" s="325"/>
      <c r="E100" s="257"/>
      <c r="F100" s="186"/>
      <c r="G100" s="252"/>
      <c r="H100" s="257"/>
      <c r="I100" s="15" t="s">
        <v>226</v>
      </c>
      <c r="J100" s="16">
        <v>538</v>
      </c>
      <c r="K100" s="16"/>
      <c r="L100" s="178"/>
      <c r="M100" s="18" t="s">
        <v>14</v>
      </c>
      <c r="N100" s="19" t="s">
        <v>219</v>
      </c>
      <c r="O100" s="271"/>
    </row>
    <row r="101" spans="2:15" ht="11.25" customHeight="1">
      <c r="B101" s="356"/>
      <c r="C101" s="347"/>
      <c r="D101" s="25" t="s">
        <v>129</v>
      </c>
      <c r="E101" s="82">
        <v>2070</v>
      </c>
      <c r="F101" s="84">
        <v>8</v>
      </c>
      <c r="G101" s="87">
        <f>E101/H101*100</f>
        <v>3.327974276527331</v>
      </c>
      <c r="H101" s="89">
        <v>62200</v>
      </c>
      <c r="I101" s="20" t="s">
        <v>39</v>
      </c>
      <c r="J101" s="21">
        <v>322</v>
      </c>
      <c r="K101" s="21"/>
      <c r="L101" s="179"/>
      <c r="M101" s="23" t="s">
        <v>17</v>
      </c>
      <c r="N101" s="24" t="s">
        <v>227</v>
      </c>
      <c r="O101" s="272"/>
    </row>
    <row r="102" spans="2:15" ht="11.25" customHeight="1">
      <c r="B102" s="343" t="s">
        <v>228</v>
      </c>
      <c r="C102" s="344"/>
      <c r="D102" s="324" t="s">
        <v>112</v>
      </c>
      <c r="E102" s="256">
        <v>2</v>
      </c>
      <c r="F102" s="254">
        <v>3</v>
      </c>
      <c r="G102" s="251">
        <v>16.2</v>
      </c>
      <c r="H102" s="256">
        <v>10</v>
      </c>
      <c r="I102" s="11" t="s">
        <v>10</v>
      </c>
      <c r="J102" s="12">
        <v>3</v>
      </c>
      <c r="K102" s="12"/>
      <c r="L102" s="177"/>
      <c r="M102" s="13" t="s">
        <v>105</v>
      </c>
      <c r="N102" s="14">
        <v>1</v>
      </c>
      <c r="O102" s="298" t="s">
        <v>324</v>
      </c>
    </row>
    <row r="103" spans="2:15" ht="11.25" customHeight="1">
      <c r="B103" s="345"/>
      <c r="C103" s="346"/>
      <c r="D103" s="325"/>
      <c r="E103" s="257"/>
      <c r="F103" s="186"/>
      <c r="G103" s="252"/>
      <c r="H103" s="257"/>
      <c r="I103" s="15" t="s">
        <v>35</v>
      </c>
      <c r="J103" s="16">
        <v>2</v>
      </c>
      <c r="K103" s="16"/>
      <c r="L103" s="178"/>
      <c r="M103" s="18" t="s">
        <v>230</v>
      </c>
      <c r="N103" s="19">
        <v>1</v>
      </c>
      <c r="O103" s="271"/>
    </row>
    <row r="104" spans="2:15" ht="11.25" customHeight="1">
      <c r="B104" s="356"/>
      <c r="C104" s="347"/>
      <c r="D104" s="25" t="s">
        <v>229</v>
      </c>
      <c r="E104" s="82">
        <v>482</v>
      </c>
      <c r="F104" s="84">
        <v>3</v>
      </c>
      <c r="G104" s="87">
        <f>E104/H104*100</f>
        <v>17.245080500894456</v>
      </c>
      <c r="H104" s="89">
        <v>2795</v>
      </c>
      <c r="I104" s="20" t="s">
        <v>233</v>
      </c>
      <c r="J104" s="21">
        <v>2</v>
      </c>
      <c r="K104" s="21"/>
      <c r="L104" s="179"/>
      <c r="M104" s="23"/>
      <c r="N104" s="24"/>
      <c r="O104" s="272"/>
    </row>
    <row r="105" spans="2:15" ht="11.25" customHeight="1">
      <c r="B105" s="343" t="s">
        <v>231</v>
      </c>
      <c r="C105" s="344"/>
      <c r="D105" s="324" t="s">
        <v>112</v>
      </c>
      <c r="E105" s="256">
        <v>6</v>
      </c>
      <c r="F105" s="254">
        <v>3</v>
      </c>
      <c r="G105" s="251">
        <v>11.9</v>
      </c>
      <c r="H105" s="256">
        <v>53</v>
      </c>
      <c r="I105" s="11" t="s">
        <v>232</v>
      </c>
      <c r="J105" s="12">
        <v>26</v>
      </c>
      <c r="K105" s="12"/>
      <c r="L105" s="177"/>
      <c r="M105" s="13" t="s">
        <v>19</v>
      </c>
      <c r="N105" s="14">
        <v>6</v>
      </c>
      <c r="O105" s="298" t="s">
        <v>325</v>
      </c>
    </row>
    <row r="106" spans="2:15" ht="11.25" customHeight="1">
      <c r="B106" s="345"/>
      <c r="C106" s="346"/>
      <c r="D106" s="325"/>
      <c r="E106" s="257"/>
      <c r="F106" s="186"/>
      <c r="G106" s="252"/>
      <c r="H106" s="257"/>
      <c r="I106" s="15" t="s">
        <v>90</v>
      </c>
      <c r="J106" s="16">
        <v>8</v>
      </c>
      <c r="K106" s="16"/>
      <c r="L106" s="178"/>
      <c r="M106" s="18" t="s">
        <v>28</v>
      </c>
      <c r="N106" s="19">
        <v>1</v>
      </c>
      <c r="O106" s="271"/>
    </row>
    <row r="107" spans="2:15" ht="11.25" customHeight="1">
      <c r="B107" s="345"/>
      <c r="C107" s="347"/>
      <c r="D107" s="25" t="s">
        <v>229</v>
      </c>
      <c r="E107" s="82">
        <v>11710</v>
      </c>
      <c r="F107" s="89">
        <v>2</v>
      </c>
      <c r="G107" s="87">
        <f>E107/H107*100</f>
        <v>12.275533844202405</v>
      </c>
      <c r="H107" s="82">
        <v>95393</v>
      </c>
      <c r="I107" s="20" t="s">
        <v>233</v>
      </c>
      <c r="J107" s="21">
        <v>6</v>
      </c>
      <c r="K107" s="21"/>
      <c r="L107" s="179"/>
      <c r="M107" s="23"/>
      <c r="N107" s="24"/>
      <c r="O107" s="272"/>
    </row>
    <row r="108" spans="2:15" ht="11.25" customHeight="1">
      <c r="B108" s="310" t="s">
        <v>234</v>
      </c>
      <c r="C108" s="311"/>
      <c r="D108" s="324" t="s">
        <v>112</v>
      </c>
      <c r="E108" s="256">
        <v>8</v>
      </c>
      <c r="F108" s="254">
        <v>8</v>
      </c>
      <c r="G108" s="251">
        <v>1.7</v>
      </c>
      <c r="H108" s="256">
        <v>487</v>
      </c>
      <c r="I108" s="11" t="s">
        <v>235</v>
      </c>
      <c r="J108" s="12">
        <v>343</v>
      </c>
      <c r="K108" s="12"/>
      <c r="L108" s="177"/>
      <c r="M108" s="13" t="s">
        <v>236</v>
      </c>
      <c r="N108" s="14">
        <v>4</v>
      </c>
      <c r="O108" s="298" t="s">
        <v>325</v>
      </c>
    </row>
    <row r="109" spans="2:15" ht="11.25" customHeight="1">
      <c r="B109" s="190"/>
      <c r="C109" s="191"/>
      <c r="D109" s="325"/>
      <c r="E109" s="257"/>
      <c r="F109" s="186"/>
      <c r="G109" s="252"/>
      <c r="H109" s="257"/>
      <c r="I109" s="15" t="s">
        <v>57</v>
      </c>
      <c r="J109" s="16">
        <v>40</v>
      </c>
      <c r="K109" s="16"/>
      <c r="L109" s="178"/>
      <c r="M109" s="18" t="s">
        <v>326</v>
      </c>
      <c r="N109" s="19">
        <v>1</v>
      </c>
      <c r="O109" s="271"/>
    </row>
    <row r="110" spans="2:15" ht="11.25" customHeight="1">
      <c r="B110" s="273"/>
      <c r="C110" s="274"/>
      <c r="D110" s="25" t="s">
        <v>229</v>
      </c>
      <c r="E110" s="82">
        <v>1583</v>
      </c>
      <c r="F110" s="89">
        <v>7</v>
      </c>
      <c r="G110" s="87">
        <f>E110/H110*100</f>
        <v>1.8479390168450789</v>
      </c>
      <c r="H110" s="82">
        <v>85663</v>
      </c>
      <c r="I110" s="20" t="s">
        <v>58</v>
      </c>
      <c r="J110" s="21">
        <v>37</v>
      </c>
      <c r="K110" s="21"/>
      <c r="L110" s="179"/>
      <c r="M110" s="23" t="s">
        <v>248</v>
      </c>
      <c r="N110" s="24">
        <v>1</v>
      </c>
      <c r="O110" s="272"/>
    </row>
    <row r="111" spans="2:15" ht="11.25" customHeight="1">
      <c r="B111" s="343" t="s">
        <v>237</v>
      </c>
      <c r="C111" s="344"/>
      <c r="D111" s="324" t="s">
        <v>112</v>
      </c>
      <c r="E111" s="256">
        <v>49</v>
      </c>
      <c r="F111" s="254">
        <v>27</v>
      </c>
      <c r="G111" s="251">
        <f>E111/H111*100</f>
        <v>0.32405264202103035</v>
      </c>
      <c r="H111" s="256">
        <v>15121</v>
      </c>
      <c r="I111" s="11" t="s">
        <v>238</v>
      </c>
      <c r="J111" s="12">
        <v>1746</v>
      </c>
      <c r="K111" s="12"/>
      <c r="L111" s="177"/>
      <c r="M111" s="13" t="s">
        <v>240</v>
      </c>
      <c r="N111" s="14">
        <v>10</v>
      </c>
      <c r="O111" s="298" t="s">
        <v>327</v>
      </c>
    </row>
    <row r="112" spans="2:15" ht="11.25" customHeight="1">
      <c r="B112" s="345"/>
      <c r="C112" s="346"/>
      <c r="D112" s="325"/>
      <c r="E112" s="257"/>
      <c r="F112" s="186"/>
      <c r="G112" s="252"/>
      <c r="H112" s="257"/>
      <c r="I112" s="15" t="s">
        <v>68</v>
      </c>
      <c r="J112" s="16">
        <v>1588</v>
      </c>
      <c r="K112" s="16"/>
      <c r="L112" s="178"/>
      <c r="M112" s="18" t="s">
        <v>77</v>
      </c>
      <c r="N112" s="19">
        <v>9</v>
      </c>
      <c r="O112" s="271"/>
    </row>
    <row r="113" spans="2:15" ht="11.25" customHeight="1">
      <c r="B113" s="356"/>
      <c r="C113" s="347"/>
      <c r="D113" s="25" t="s">
        <v>129</v>
      </c>
      <c r="E113" s="82">
        <v>83</v>
      </c>
      <c r="F113" s="89">
        <v>27</v>
      </c>
      <c r="G113" s="87">
        <f>E113/H113*100</f>
        <v>0.28330545789671296</v>
      </c>
      <c r="H113" s="82">
        <v>29297</v>
      </c>
      <c r="I113" s="20" t="s">
        <v>251</v>
      </c>
      <c r="J113" s="21">
        <v>1373</v>
      </c>
      <c r="K113" s="21"/>
      <c r="L113" s="179"/>
      <c r="M113" s="23" t="s">
        <v>42</v>
      </c>
      <c r="N113" s="24">
        <v>8</v>
      </c>
      <c r="O113" s="272"/>
    </row>
    <row r="114" spans="2:15" ht="11.25" customHeight="1">
      <c r="B114" s="343" t="s">
        <v>241</v>
      </c>
      <c r="C114" s="344"/>
      <c r="D114" s="324" t="s">
        <v>112</v>
      </c>
      <c r="E114" s="256">
        <v>126</v>
      </c>
      <c r="F114" s="330">
        <v>21</v>
      </c>
      <c r="G114" s="251">
        <f>E114/H114*100</f>
        <v>0.30071599045346065</v>
      </c>
      <c r="H114" s="256">
        <v>41900</v>
      </c>
      <c r="I114" s="11" t="s">
        <v>242</v>
      </c>
      <c r="J114" s="12">
        <v>18100</v>
      </c>
      <c r="K114" s="12"/>
      <c r="L114" s="177"/>
      <c r="M114" s="13" t="s">
        <v>73</v>
      </c>
      <c r="N114" s="14">
        <v>50</v>
      </c>
      <c r="O114" s="298" t="s">
        <v>245</v>
      </c>
    </row>
    <row r="115" spans="2:15" ht="11.25" customHeight="1">
      <c r="B115" s="345"/>
      <c r="C115" s="346"/>
      <c r="D115" s="325"/>
      <c r="E115" s="257"/>
      <c r="F115" s="331"/>
      <c r="G115" s="252"/>
      <c r="H115" s="257"/>
      <c r="I115" s="15" t="s">
        <v>65</v>
      </c>
      <c r="J115" s="16">
        <v>8000</v>
      </c>
      <c r="K115" s="16"/>
      <c r="L115" s="178"/>
      <c r="M115" s="18" t="s">
        <v>244</v>
      </c>
      <c r="N115" s="19">
        <v>48</v>
      </c>
      <c r="O115" s="271"/>
    </row>
    <row r="116" spans="2:15" ht="11.25" customHeight="1">
      <c r="B116" s="356"/>
      <c r="C116" s="347"/>
      <c r="D116" s="25" t="s">
        <v>129</v>
      </c>
      <c r="E116" s="82">
        <v>143</v>
      </c>
      <c r="F116" s="89">
        <v>20</v>
      </c>
      <c r="G116" s="90">
        <f>E116/H116*100</f>
        <v>0.16627906976744186</v>
      </c>
      <c r="H116" s="82">
        <v>86000</v>
      </c>
      <c r="I116" s="20" t="s">
        <v>243</v>
      </c>
      <c r="J116" s="21">
        <v>2970</v>
      </c>
      <c r="K116" s="21"/>
      <c r="L116" s="179"/>
      <c r="M116" s="23" t="s">
        <v>74</v>
      </c>
      <c r="N116" s="24">
        <v>22</v>
      </c>
      <c r="O116" s="272"/>
    </row>
    <row r="117" spans="2:15" ht="11.25" customHeight="1">
      <c r="B117" s="359" t="s">
        <v>246</v>
      </c>
      <c r="C117" s="360"/>
      <c r="D117" s="324" t="s">
        <v>112</v>
      </c>
      <c r="E117" s="256">
        <v>20</v>
      </c>
      <c r="F117" s="254">
        <v>5</v>
      </c>
      <c r="G117" s="251">
        <v>13</v>
      </c>
      <c r="H117" s="256">
        <v>156</v>
      </c>
      <c r="I117" s="80" t="s">
        <v>289</v>
      </c>
      <c r="J117" s="16">
        <v>40</v>
      </c>
      <c r="K117" s="16"/>
      <c r="L117" s="180"/>
      <c r="M117" s="88" t="s">
        <v>247</v>
      </c>
      <c r="N117" s="10">
        <v>11</v>
      </c>
      <c r="O117" s="298" t="s">
        <v>249</v>
      </c>
    </row>
    <row r="118" spans="2:15" ht="11.25" customHeight="1">
      <c r="B118" s="361"/>
      <c r="C118" s="362"/>
      <c r="D118" s="325"/>
      <c r="E118" s="257"/>
      <c r="F118" s="186"/>
      <c r="G118" s="252"/>
      <c r="H118" s="257"/>
      <c r="I118" s="93" t="s">
        <v>290</v>
      </c>
      <c r="J118" s="16">
        <v>30</v>
      </c>
      <c r="K118" s="16"/>
      <c r="L118" s="181"/>
      <c r="M118" s="79" t="s">
        <v>41</v>
      </c>
      <c r="N118" s="19">
        <v>5</v>
      </c>
      <c r="O118" s="271"/>
    </row>
    <row r="119" spans="2:15" ht="11.25" customHeight="1">
      <c r="B119" s="363"/>
      <c r="C119" s="364"/>
      <c r="D119" s="25" t="s">
        <v>129</v>
      </c>
      <c r="E119" s="82">
        <v>11</v>
      </c>
      <c r="F119" s="89">
        <v>1</v>
      </c>
      <c r="G119" s="87">
        <f>E119/H119*100</f>
        <v>20</v>
      </c>
      <c r="H119" s="89">
        <v>55</v>
      </c>
      <c r="I119" s="94" t="s">
        <v>291</v>
      </c>
      <c r="J119" s="16">
        <v>25</v>
      </c>
      <c r="K119" s="16"/>
      <c r="L119" s="182"/>
      <c r="M119" s="30" t="s">
        <v>248</v>
      </c>
      <c r="N119" s="19">
        <v>2</v>
      </c>
      <c r="O119" s="272"/>
    </row>
    <row r="120" spans="2:15" ht="11.25" customHeight="1">
      <c r="B120" s="210" t="s">
        <v>250</v>
      </c>
      <c r="C120" s="357"/>
      <c r="D120" s="312" t="s">
        <v>63</v>
      </c>
      <c r="E120" s="256">
        <v>18100</v>
      </c>
      <c r="F120" s="254">
        <v>12</v>
      </c>
      <c r="G120" s="251">
        <f>E120/H120*100</f>
        <v>1.2338104976141786</v>
      </c>
      <c r="H120" s="256">
        <v>1467000</v>
      </c>
      <c r="I120" s="80" t="s">
        <v>10</v>
      </c>
      <c r="J120" s="13">
        <v>827900</v>
      </c>
      <c r="K120" s="13"/>
      <c r="L120" s="91"/>
      <c r="M120" s="88" t="s">
        <v>251</v>
      </c>
      <c r="N120" s="100">
        <v>46900</v>
      </c>
      <c r="O120" s="197" t="s">
        <v>328</v>
      </c>
    </row>
    <row r="121" spans="2:15" ht="11.25" customHeight="1">
      <c r="B121" s="211"/>
      <c r="C121" s="358"/>
      <c r="D121" s="275"/>
      <c r="E121" s="258"/>
      <c r="F121" s="255"/>
      <c r="G121" s="253"/>
      <c r="H121" s="258"/>
      <c r="I121" s="94" t="s">
        <v>30</v>
      </c>
      <c r="J121" s="23">
        <v>53000</v>
      </c>
      <c r="K121" s="23"/>
      <c r="L121" s="30"/>
      <c r="M121" s="95"/>
      <c r="N121" s="104"/>
      <c r="O121" s="286"/>
    </row>
    <row r="122" spans="2:15" ht="11.25" customHeight="1">
      <c r="B122" s="210" t="s">
        <v>252</v>
      </c>
      <c r="C122" s="357"/>
      <c r="D122" s="312" t="s">
        <v>63</v>
      </c>
      <c r="E122" s="256">
        <v>2682</v>
      </c>
      <c r="F122" s="254">
        <v>1</v>
      </c>
      <c r="G122" s="251">
        <f>E122/H122*100</f>
        <v>27.107337780473014</v>
      </c>
      <c r="H122" s="256">
        <v>9894</v>
      </c>
      <c r="I122" s="93" t="s">
        <v>18</v>
      </c>
      <c r="J122" s="18">
        <v>2682</v>
      </c>
      <c r="K122" s="18"/>
      <c r="L122" s="92"/>
      <c r="M122" s="92" t="s">
        <v>31</v>
      </c>
      <c r="N122" s="131">
        <v>1046</v>
      </c>
      <c r="O122" s="197" t="s">
        <v>329</v>
      </c>
    </row>
    <row r="123" spans="2:15" ht="11.25" customHeight="1">
      <c r="B123" s="211"/>
      <c r="C123" s="358"/>
      <c r="D123" s="275"/>
      <c r="E123" s="258"/>
      <c r="F123" s="255"/>
      <c r="G123" s="253"/>
      <c r="H123" s="258"/>
      <c r="I123" s="96" t="s">
        <v>26</v>
      </c>
      <c r="J123" s="23">
        <v>1434</v>
      </c>
      <c r="K123" s="23"/>
      <c r="L123" s="30"/>
      <c r="M123" s="95"/>
      <c r="N123" s="104"/>
      <c r="O123" s="286"/>
    </row>
    <row r="124" spans="2:15" ht="11.25" customHeight="1">
      <c r="B124" s="210" t="s">
        <v>253</v>
      </c>
      <c r="C124" s="357"/>
      <c r="D124" s="251" t="s">
        <v>96</v>
      </c>
      <c r="E124" s="256">
        <v>105983</v>
      </c>
      <c r="F124" s="254">
        <v>12</v>
      </c>
      <c r="G124" s="263">
        <f>E124/H124*100</f>
        <v>1.3727557025129087</v>
      </c>
      <c r="H124" s="256">
        <v>7720456</v>
      </c>
      <c r="I124" s="93" t="s">
        <v>10</v>
      </c>
      <c r="J124" s="18">
        <v>3901651</v>
      </c>
      <c r="K124" s="18"/>
      <c r="L124" s="92"/>
      <c r="M124" s="79" t="s">
        <v>108</v>
      </c>
      <c r="N124" s="132">
        <v>258464</v>
      </c>
      <c r="O124" s="197" t="s">
        <v>330</v>
      </c>
    </row>
    <row r="125" spans="2:15" ht="11.25" customHeight="1">
      <c r="B125" s="211"/>
      <c r="C125" s="358"/>
      <c r="D125" s="253"/>
      <c r="E125" s="258"/>
      <c r="F125" s="255"/>
      <c r="G125" s="264"/>
      <c r="H125" s="258"/>
      <c r="I125" s="94" t="s">
        <v>30</v>
      </c>
      <c r="J125" s="23">
        <v>313168</v>
      </c>
      <c r="K125" s="23"/>
      <c r="L125" s="30"/>
      <c r="M125" s="30"/>
      <c r="N125" s="104"/>
      <c r="O125" s="286"/>
    </row>
    <row r="126" spans="2:15" ht="11.25" customHeight="1">
      <c r="B126" s="310" t="s">
        <v>64</v>
      </c>
      <c r="C126" s="311"/>
      <c r="D126" s="312" t="s">
        <v>63</v>
      </c>
      <c r="E126" s="256">
        <v>35600</v>
      </c>
      <c r="F126" s="254">
        <v>21</v>
      </c>
      <c r="G126" s="263">
        <f>E126/H126*100</f>
        <v>1.2884545783568586</v>
      </c>
      <c r="H126" s="256">
        <v>2763000</v>
      </c>
      <c r="I126" s="11" t="s">
        <v>10</v>
      </c>
      <c r="J126" s="97">
        <v>535900</v>
      </c>
      <c r="K126" s="97"/>
      <c r="L126" s="98"/>
      <c r="M126" s="99" t="s">
        <v>331</v>
      </c>
      <c r="N126" s="100">
        <v>239700</v>
      </c>
      <c r="O126" s="197" t="s">
        <v>328</v>
      </c>
    </row>
    <row r="127" spans="2:15" ht="11.25" customHeight="1">
      <c r="B127" s="273"/>
      <c r="C127" s="274"/>
      <c r="D127" s="275"/>
      <c r="E127" s="258"/>
      <c r="F127" s="255"/>
      <c r="G127" s="264"/>
      <c r="H127" s="258"/>
      <c r="I127" s="20" t="s">
        <v>65</v>
      </c>
      <c r="J127" s="101">
        <v>360700</v>
      </c>
      <c r="K127" s="101"/>
      <c r="L127" s="102"/>
      <c r="M127" s="103"/>
      <c r="N127" s="104"/>
      <c r="O127" s="286"/>
    </row>
    <row r="128" spans="2:15" ht="11.25" customHeight="1">
      <c r="B128" s="310" t="s">
        <v>66</v>
      </c>
      <c r="C128" s="311"/>
      <c r="D128" s="312" t="s">
        <v>63</v>
      </c>
      <c r="E128" s="256">
        <v>41800</v>
      </c>
      <c r="F128" s="254">
        <v>31</v>
      </c>
      <c r="G128" s="263">
        <f>E128/H128*100</f>
        <v>0.4279279279279279</v>
      </c>
      <c r="H128" s="256">
        <v>9768000</v>
      </c>
      <c r="I128" s="105" t="s">
        <v>254</v>
      </c>
      <c r="J128" s="13">
        <v>1372000</v>
      </c>
      <c r="K128" s="169"/>
      <c r="L128" s="29"/>
      <c r="M128" s="17" t="s">
        <v>332</v>
      </c>
      <c r="N128" s="131">
        <v>655000</v>
      </c>
      <c r="O128" s="197" t="s">
        <v>328</v>
      </c>
    </row>
    <row r="129" spans="2:15" ht="11.25" customHeight="1">
      <c r="B129" s="190"/>
      <c r="C129" s="274"/>
      <c r="D129" s="275"/>
      <c r="E129" s="258"/>
      <c r="F129" s="255"/>
      <c r="G129" s="264"/>
      <c r="H129" s="258"/>
      <c r="I129" s="106" t="s">
        <v>68</v>
      </c>
      <c r="J129" s="109">
        <v>766200</v>
      </c>
      <c r="K129" s="169"/>
      <c r="L129" s="29"/>
      <c r="M129" s="21"/>
      <c r="N129" s="104"/>
      <c r="O129" s="286"/>
    </row>
    <row r="130" spans="2:15" ht="11.25" customHeight="1">
      <c r="B130" s="76"/>
      <c r="C130" s="338" t="s">
        <v>255</v>
      </c>
      <c r="D130" s="312" t="s">
        <v>63</v>
      </c>
      <c r="E130" s="256">
        <v>1761</v>
      </c>
      <c r="F130" s="254">
        <v>11</v>
      </c>
      <c r="G130" s="251">
        <f>E130/H130*100</f>
        <v>0.519942956854478</v>
      </c>
      <c r="H130" s="256">
        <v>338691</v>
      </c>
      <c r="I130" s="11" t="s">
        <v>254</v>
      </c>
      <c r="J130" s="128">
        <v>237504</v>
      </c>
      <c r="K130" s="128"/>
      <c r="L130" s="7"/>
      <c r="M130" s="91" t="s">
        <v>67</v>
      </c>
      <c r="N130" s="133">
        <v>10075</v>
      </c>
      <c r="O130" s="197" t="s">
        <v>333</v>
      </c>
    </row>
    <row r="131" spans="2:15" ht="11.25" customHeight="1">
      <c r="B131" s="77"/>
      <c r="C131" s="339"/>
      <c r="D131" s="275"/>
      <c r="E131" s="258"/>
      <c r="F131" s="255"/>
      <c r="G131" s="253"/>
      <c r="H131" s="258"/>
      <c r="I131" s="94" t="s">
        <v>68</v>
      </c>
      <c r="J131" s="129">
        <v>55549</v>
      </c>
      <c r="K131" s="129"/>
      <c r="L131" s="9"/>
      <c r="M131" s="30"/>
      <c r="N131" s="104"/>
      <c r="O131" s="286"/>
    </row>
    <row r="132" spans="2:15" ht="11.25" customHeight="1">
      <c r="B132" s="310" t="s">
        <v>256</v>
      </c>
      <c r="C132" s="311"/>
      <c r="D132" s="312" t="s">
        <v>257</v>
      </c>
      <c r="E132" s="256">
        <v>7986</v>
      </c>
      <c r="F132" s="254">
        <v>6</v>
      </c>
      <c r="G132" s="251">
        <f>E132/H132*100</f>
        <v>4.539640853356981</v>
      </c>
      <c r="H132" s="256">
        <v>175917</v>
      </c>
      <c r="I132" s="11" t="s">
        <v>38</v>
      </c>
      <c r="J132" s="128">
        <v>13120</v>
      </c>
      <c r="K132" s="170"/>
      <c r="L132" s="92"/>
      <c r="M132" s="13" t="s">
        <v>239</v>
      </c>
      <c r="N132" s="100">
        <v>9897</v>
      </c>
      <c r="O132" s="197" t="s">
        <v>328</v>
      </c>
    </row>
    <row r="133" spans="2:15" ht="11.25" customHeight="1">
      <c r="B133" s="273"/>
      <c r="C133" s="274"/>
      <c r="D133" s="275"/>
      <c r="E133" s="258"/>
      <c r="F133" s="255"/>
      <c r="G133" s="253"/>
      <c r="H133" s="258"/>
      <c r="I133" s="20" t="s">
        <v>258</v>
      </c>
      <c r="J133" s="103">
        <v>12747</v>
      </c>
      <c r="K133" s="103"/>
      <c r="L133" s="22"/>
      <c r="M133" s="23"/>
      <c r="N133" s="134"/>
      <c r="O133" s="286"/>
    </row>
    <row r="134" spans="2:15" ht="11.25" customHeight="1">
      <c r="B134" s="310" t="s">
        <v>259</v>
      </c>
      <c r="C134" s="311"/>
      <c r="D134" s="312" t="s">
        <v>257</v>
      </c>
      <c r="E134" s="323">
        <v>11559</v>
      </c>
      <c r="F134" s="254">
        <v>11</v>
      </c>
      <c r="G134" s="251">
        <f>E134/H134*100</f>
        <v>1.823764316447328</v>
      </c>
      <c r="H134" s="323">
        <v>633799</v>
      </c>
      <c r="I134" s="15" t="s">
        <v>232</v>
      </c>
      <c r="J134" s="130">
        <v>119862</v>
      </c>
      <c r="K134" s="130"/>
      <c r="L134" s="17"/>
      <c r="M134" s="18" t="s">
        <v>251</v>
      </c>
      <c r="N134" s="135">
        <v>102180</v>
      </c>
      <c r="O134" s="197" t="s">
        <v>334</v>
      </c>
    </row>
    <row r="135" spans="2:15" ht="11.25" customHeight="1">
      <c r="B135" s="273"/>
      <c r="C135" s="274"/>
      <c r="D135" s="275"/>
      <c r="E135" s="277"/>
      <c r="F135" s="255"/>
      <c r="G135" s="253"/>
      <c r="H135" s="277"/>
      <c r="I135" s="20" t="s">
        <v>65</v>
      </c>
      <c r="J135" s="103">
        <v>119751</v>
      </c>
      <c r="K135" s="103"/>
      <c r="L135" s="22"/>
      <c r="M135" s="23"/>
      <c r="N135" s="134"/>
      <c r="O135" s="286"/>
    </row>
    <row r="136" spans="2:15" ht="11.25" customHeight="1">
      <c r="B136" s="310" t="s">
        <v>260</v>
      </c>
      <c r="C136" s="311"/>
      <c r="D136" s="312" t="s">
        <v>112</v>
      </c>
      <c r="E136" s="110">
        <v>483597</v>
      </c>
      <c r="F136" s="254">
        <v>17</v>
      </c>
      <c r="G136" s="251">
        <f>E136/H136*100</f>
        <v>1.9269125811795655</v>
      </c>
      <c r="H136" s="323">
        <v>25096987</v>
      </c>
      <c r="I136" s="313" t="s">
        <v>262</v>
      </c>
      <c r="J136" s="314"/>
      <c r="K136" s="314"/>
      <c r="L136" s="314"/>
      <c r="M136" s="314"/>
      <c r="N136" s="315"/>
      <c r="O136" s="197" t="s">
        <v>336</v>
      </c>
    </row>
    <row r="137" spans="2:15" ht="11.25" customHeight="1">
      <c r="B137" s="273"/>
      <c r="C137" s="274"/>
      <c r="D137" s="275"/>
      <c r="E137" s="111" t="s">
        <v>335</v>
      </c>
      <c r="F137" s="255"/>
      <c r="G137" s="253"/>
      <c r="H137" s="277"/>
      <c r="I137" s="281"/>
      <c r="J137" s="282"/>
      <c r="K137" s="282"/>
      <c r="L137" s="282"/>
      <c r="M137" s="282"/>
      <c r="N137" s="283"/>
      <c r="O137" s="286"/>
    </row>
    <row r="138" spans="2:15" ht="11.25" customHeight="1">
      <c r="B138" s="190" t="s">
        <v>337</v>
      </c>
      <c r="C138" s="191"/>
      <c r="D138" s="187" t="s">
        <v>112</v>
      </c>
      <c r="E138" s="257">
        <v>198291</v>
      </c>
      <c r="F138" s="186">
        <v>21</v>
      </c>
      <c r="G138" s="252">
        <f>E138/H138*100</f>
        <v>1.9164711207167753</v>
      </c>
      <c r="H138" s="276">
        <v>10346673</v>
      </c>
      <c r="I138" s="278" t="s">
        <v>261</v>
      </c>
      <c r="J138" s="279"/>
      <c r="K138" s="279"/>
      <c r="L138" s="279"/>
      <c r="M138" s="279"/>
      <c r="N138" s="280"/>
      <c r="O138" s="322" t="s">
        <v>263</v>
      </c>
    </row>
    <row r="139" spans="2:15" ht="11.25" customHeight="1">
      <c r="B139" s="273"/>
      <c r="C139" s="274"/>
      <c r="D139" s="275"/>
      <c r="E139" s="258"/>
      <c r="F139" s="255"/>
      <c r="G139" s="253"/>
      <c r="H139" s="277"/>
      <c r="I139" s="281"/>
      <c r="J139" s="282"/>
      <c r="K139" s="282"/>
      <c r="L139" s="282"/>
      <c r="M139" s="282"/>
      <c r="N139" s="283"/>
      <c r="O139" s="286"/>
    </row>
    <row r="140" spans="2:15" ht="11.25" customHeight="1">
      <c r="B140" s="190" t="s">
        <v>264</v>
      </c>
      <c r="C140" s="191"/>
      <c r="D140" s="187" t="s">
        <v>265</v>
      </c>
      <c r="E140" s="276">
        <v>168156</v>
      </c>
      <c r="F140" s="186">
        <v>21</v>
      </c>
      <c r="G140" s="252">
        <f>E140/H140*100</f>
        <v>1.4113319829568545</v>
      </c>
      <c r="H140" s="276">
        <v>11914702</v>
      </c>
      <c r="I140" s="278" t="s">
        <v>338</v>
      </c>
      <c r="J140" s="279"/>
      <c r="K140" s="279"/>
      <c r="L140" s="279"/>
      <c r="M140" s="279"/>
      <c r="N140" s="280"/>
      <c r="O140" s="322" t="s">
        <v>339</v>
      </c>
    </row>
    <row r="141" spans="2:15" ht="11.25" customHeight="1">
      <c r="B141" s="273"/>
      <c r="C141" s="274"/>
      <c r="D141" s="275"/>
      <c r="E141" s="277"/>
      <c r="F141" s="255"/>
      <c r="G141" s="253"/>
      <c r="H141" s="277"/>
      <c r="I141" s="281"/>
      <c r="J141" s="282"/>
      <c r="K141" s="282"/>
      <c r="L141" s="282"/>
      <c r="M141" s="282"/>
      <c r="N141" s="283"/>
      <c r="O141" s="286"/>
    </row>
    <row r="142" spans="2:15" ht="11.25" customHeight="1">
      <c r="B142" s="222" t="s">
        <v>266</v>
      </c>
      <c r="C142" s="223"/>
      <c r="D142" s="226" t="s">
        <v>32</v>
      </c>
      <c r="E142" s="218">
        <v>57</v>
      </c>
      <c r="F142" s="228">
        <v>23</v>
      </c>
      <c r="G142" s="251">
        <f>E142/H142*100</f>
        <v>1.3828238719068413</v>
      </c>
      <c r="H142" s="218">
        <v>4122</v>
      </c>
      <c r="I142" s="232" t="s">
        <v>267</v>
      </c>
      <c r="J142" s="365"/>
      <c r="K142" s="32"/>
      <c r="L142" s="32"/>
      <c r="M142" s="33">
        <v>42</v>
      </c>
      <c r="N142" s="34"/>
      <c r="O142" s="220" t="s">
        <v>340</v>
      </c>
    </row>
    <row r="143" spans="2:15" ht="11.25" customHeight="1">
      <c r="B143" s="236"/>
      <c r="C143" s="237"/>
      <c r="D143" s="238"/>
      <c r="E143" s="239"/>
      <c r="F143" s="240"/>
      <c r="G143" s="252"/>
      <c r="H143" s="239"/>
      <c r="I143" s="243" t="s">
        <v>268</v>
      </c>
      <c r="J143" s="367"/>
      <c r="K143" s="35"/>
      <c r="L143" s="35"/>
      <c r="M143" s="36">
        <v>0</v>
      </c>
      <c r="N143" s="37"/>
      <c r="O143" s="231"/>
    </row>
    <row r="144" spans="2:15" ht="11.25" customHeight="1">
      <c r="B144" s="236"/>
      <c r="C144" s="237"/>
      <c r="D144" s="238"/>
      <c r="E144" s="239"/>
      <c r="F144" s="240"/>
      <c r="G144" s="252"/>
      <c r="H144" s="239"/>
      <c r="I144" s="243" t="s">
        <v>269</v>
      </c>
      <c r="J144" s="244"/>
      <c r="K144" s="163"/>
      <c r="L144" s="112"/>
      <c r="M144" s="113">
        <v>14</v>
      </c>
      <c r="N144" s="114"/>
      <c r="O144" s="231"/>
    </row>
    <row r="145" spans="2:15" ht="11.25" customHeight="1">
      <c r="B145" s="224"/>
      <c r="C145" s="225"/>
      <c r="D145" s="227"/>
      <c r="E145" s="219"/>
      <c r="F145" s="229"/>
      <c r="G145" s="253"/>
      <c r="H145" s="219"/>
      <c r="I145" s="368" t="s">
        <v>270</v>
      </c>
      <c r="J145" s="369"/>
      <c r="K145" s="168"/>
      <c r="L145" s="115"/>
      <c r="M145" s="116">
        <v>1</v>
      </c>
      <c r="N145" s="41"/>
      <c r="O145" s="221"/>
    </row>
    <row r="146" spans="2:15" ht="11.25" customHeight="1">
      <c r="B146" s="222" t="s">
        <v>69</v>
      </c>
      <c r="C146" s="223"/>
      <c r="D146" s="226" t="s">
        <v>9</v>
      </c>
      <c r="E146" s="218">
        <v>946</v>
      </c>
      <c r="F146" s="228" t="s">
        <v>184</v>
      </c>
      <c r="G146" s="216" t="s">
        <v>184</v>
      </c>
      <c r="H146" s="218" t="s">
        <v>184</v>
      </c>
      <c r="I146" s="245"/>
      <c r="J146" s="246"/>
      <c r="K146" s="246"/>
      <c r="L146" s="246"/>
      <c r="M146" s="246"/>
      <c r="N146" s="247"/>
      <c r="O146" s="220" t="s">
        <v>164</v>
      </c>
    </row>
    <row r="147" spans="2:15" ht="11.25" customHeight="1">
      <c r="B147" s="224"/>
      <c r="C147" s="225"/>
      <c r="D147" s="227"/>
      <c r="E147" s="219"/>
      <c r="F147" s="229"/>
      <c r="G147" s="217"/>
      <c r="H147" s="219"/>
      <c r="I147" s="248"/>
      <c r="J147" s="249"/>
      <c r="K147" s="249"/>
      <c r="L147" s="249"/>
      <c r="M147" s="249"/>
      <c r="N147" s="250"/>
      <c r="O147" s="221"/>
    </row>
    <row r="148" spans="2:15" ht="11.25" customHeight="1">
      <c r="B148" s="222" t="s">
        <v>70</v>
      </c>
      <c r="C148" s="223"/>
      <c r="D148" s="226" t="s">
        <v>96</v>
      </c>
      <c r="E148" s="218">
        <v>591</v>
      </c>
      <c r="F148" s="228">
        <v>33</v>
      </c>
      <c r="G148" s="216">
        <f>E148/H148*100</f>
        <v>0.7667458062507297</v>
      </c>
      <c r="H148" s="218">
        <v>77079</v>
      </c>
      <c r="I148" s="42" t="s">
        <v>71</v>
      </c>
      <c r="J148" s="124">
        <v>8789</v>
      </c>
      <c r="K148" s="124"/>
      <c r="L148" s="43"/>
      <c r="M148" s="44" t="s">
        <v>31</v>
      </c>
      <c r="N148" s="45">
        <v>6744</v>
      </c>
      <c r="O148" s="220" t="s">
        <v>351</v>
      </c>
    </row>
    <row r="149" spans="2:15" ht="11.25" customHeight="1">
      <c r="B149" s="236"/>
      <c r="C149" s="237"/>
      <c r="D149" s="238"/>
      <c r="E149" s="239"/>
      <c r="F149" s="240"/>
      <c r="G149" s="366"/>
      <c r="H149" s="239"/>
      <c r="I149" s="46" t="s">
        <v>274</v>
      </c>
      <c r="J149" s="125">
        <v>6935</v>
      </c>
      <c r="K149" s="125"/>
      <c r="L149" s="47"/>
      <c r="M149" s="48" t="s">
        <v>145</v>
      </c>
      <c r="N149" s="49"/>
      <c r="O149" s="231"/>
    </row>
    <row r="150" spans="2:15" ht="11.25" customHeight="1">
      <c r="B150" s="372" t="s">
        <v>271</v>
      </c>
      <c r="C150" s="373"/>
      <c r="D150" s="226" t="s">
        <v>146</v>
      </c>
      <c r="E150" s="218">
        <v>33</v>
      </c>
      <c r="F150" s="228">
        <v>13</v>
      </c>
      <c r="G150" s="216">
        <f>E150/H150*100</f>
        <v>0.938566552901024</v>
      </c>
      <c r="H150" s="218">
        <v>3516</v>
      </c>
      <c r="I150" s="42" t="s">
        <v>272</v>
      </c>
      <c r="J150" s="50">
        <v>1401</v>
      </c>
      <c r="K150" s="50"/>
      <c r="L150" s="50"/>
      <c r="M150" s="51" t="s">
        <v>67</v>
      </c>
      <c r="N150" s="52">
        <v>233</v>
      </c>
      <c r="O150" s="370" t="s">
        <v>351</v>
      </c>
    </row>
    <row r="151" spans="2:15" ht="11.25" customHeight="1">
      <c r="B151" s="374"/>
      <c r="C151" s="375"/>
      <c r="D151" s="238"/>
      <c r="E151" s="239"/>
      <c r="F151" s="240"/>
      <c r="G151" s="366"/>
      <c r="H151" s="239"/>
      <c r="I151" s="53" t="s">
        <v>68</v>
      </c>
      <c r="J151" s="54">
        <v>591</v>
      </c>
      <c r="K151" s="54"/>
      <c r="L151" s="54"/>
      <c r="M151" s="55"/>
      <c r="N151" s="56"/>
      <c r="O151" s="371"/>
    </row>
    <row r="152" spans="2:15" ht="11.25" customHeight="1">
      <c r="B152" s="372" t="s">
        <v>75</v>
      </c>
      <c r="C152" s="373"/>
      <c r="D152" s="226" t="s">
        <v>273</v>
      </c>
      <c r="E152" s="376">
        <v>2.1</v>
      </c>
      <c r="F152" s="228">
        <v>7</v>
      </c>
      <c r="G152" s="216">
        <v>1.5</v>
      </c>
      <c r="H152" s="378">
        <v>139.8</v>
      </c>
      <c r="I152" s="42" t="s">
        <v>76</v>
      </c>
      <c r="J152" s="158">
        <v>85.1</v>
      </c>
      <c r="K152" s="158"/>
      <c r="L152" s="50"/>
      <c r="M152" s="51" t="s">
        <v>94</v>
      </c>
      <c r="N152" s="183">
        <v>6.5</v>
      </c>
      <c r="O152" s="370" t="s">
        <v>351</v>
      </c>
    </row>
    <row r="153" spans="2:15" ht="11.25" customHeight="1">
      <c r="B153" s="374"/>
      <c r="C153" s="375"/>
      <c r="D153" s="238"/>
      <c r="E153" s="377"/>
      <c r="F153" s="240"/>
      <c r="G153" s="366"/>
      <c r="H153" s="379"/>
      <c r="I153" s="38" t="s">
        <v>274</v>
      </c>
      <c r="J153" s="159">
        <v>27.7</v>
      </c>
      <c r="K153" s="159"/>
      <c r="L153" s="57"/>
      <c r="M153" s="58"/>
      <c r="N153" s="59"/>
      <c r="O153" s="371"/>
    </row>
    <row r="154" spans="2:15" ht="11.25" customHeight="1">
      <c r="B154" s="222" t="s">
        <v>79</v>
      </c>
      <c r="C154" s="223"/>
      <c r="D154" s="226" t="s">
        <v>275</v>
      </c>
      <c r="E154" s="218">
        <v>33982</v>
      </c>
      <c r="F154" s="228">
        <v>29</v>
      </c>
      <c r="G154" s="216">
        <f>E154/H154*100</f>
        <v>0.6352433504329233</v>
      </c>
      <c r="H154" s="218">
        <v>5349446</v>
      </c>
      <c r="I154" s="232" t="s">
        <v>80</v>
      </c>
      <c r="J154" s="233"/>
      <c r="K154" s="160"/>
      <c r="L154" s="50"/>
      <c r="M154" s="118">
        <v>5717</v>
      </c>
      <c r="N154" s="52"/>
      <c r="O154" s="220" t="s">
        <v>341</v>
      </c>
    </row>
    <row r="155" spans="2:15" ht="11.25" customHeight="1">
      <c r="B155" s="236"/>
      <c r="C155" s="237"/>
      <c r="D155" s="238"/>
      <c r="E155" s="239"/>
      <c r="F155" s="240"/>
      <c r="G155" s="366"/>
      <c r="H155" s="239"/>
      <c r="I155" s="241" t="s">
        <v>276</v>
      </c>
      <c r="J155" s="242"/>
      <c r="K155" s="162"/>
      <c r="L155" s="54"/>
      <c r="M155" s="119">
        <v>28265</v>
      </c>
      <c r="N155" s="61"/>
      <c r="O155" s="231"/>
    </row>
    <row r="156" spans="2:15" ht="11.25" customHeight="1">
      <c r="B156" s="222" t="s">
        <v>81</v>
      </c>
      <c r="C156" s="223"/>
      <c r="D156" s="226" t="s">
        <v>32</v>
      </c>
      <c r="E156" s="218">
        <v>86</v>
      </c>
      <c r="F156" s="228">
        <v>32</v>
      </c>
      <c r="G156" s="216">
        <f>E156/H156*100</f>
        <v>0.6226920570559699</v>
      </c>
      <c r="H156" s="218">
        <v>13811</v>
      </c>
      <c r="I156" s="232" t="s">
        <v>81</v>
      </c>
      <c r="J156" s="233"/>
      <c r="K156" s="160"/>
      <c r="L156" s="121"/>
      <c r="M156" s="118">
        <v>29</v>
      </c>
      <c r="N156" s="122"/>
      <c r="O156" s="220" t="s">
        <v>341</v>
      </c>
    </row>
    <row r="157" spans="2:15" ht="11.25" customHeight="1">
      <c r="B157" s="224"/>
      <c r="C157" s="225"/>
      <c r="D157" s="227"/>
      <c r="E157" s="219"/>
      <c r="F157" s="229"/>
      <c r="G157" s="217"/>
      <c r="H157" s="219"/>
      <c r="I157" s="234" t="s">
        <v>82</v>
      </c>
      <c r="J157" s="235"/>
      <c r="K157" s="161"/>
      <c r="L157" s="57"/>
      <c r="M157" s="117">
        <v>57</v>
      </c>
      <c r="N157" s="123"/>
      <c r="O157" s="221"/>
    </row>
    <row r="158" spans="2:15" ht="11.25" customHeight="1">
      <c r="B158" s="222" t="s">
        <v>277</v>
      </c>
      <c r="C158" s="223"/>
      <c r="D158" s="226" t="s">
        <v>9</v>
      </c>
      <c r="E158" s="218">
        <v>2221</v>
      </c>
      <c r="F158" s="228">
        <v>29</v>
      </c>
      <c r="G158" s="216">
        <f>E158/H158*100</f>
        <v>1.000865223425924</v>
      </c>
      <c r="H158" s="218">
        <v>221908</v>
      </c>
      <c r="I158" s="53" t="s">
        <v>10</v>
      </c>
      <c r="J158" s="54">
        <v>33568</v>
      </c>
      <c r="K158" s="54"/>
      <c r="L158" s="54"/>
      <c r="M158" s="55" t="s">
        <v>83</v>
      </c>
      <c r="N158" s="120">
        <v>11469</v>
      </c>
      <c r="O158" s="220" t="s">
        <v>278</v>
      </c>
    </row>
    <row r="159" spans="2:15" ht="11.25" customHeight="1">
      <c r="B159" s="224"/>
      <c r="C159" s="225"/>
      <c r="D159" s="227"/>
      <c r="E159" s="219"/>
      <c r="F159" s="229"/>
      <c r="G159" s="217"/>
      <c r="H159" s="219"/>
      <c r="I159" s="38" t="s">
        <v>84</v>
      </c>
      <c r="J159" s="58">
        <v>17466</v>
      </c>
      <c r="K159" s="58"/>
      <c r="L159" s="58"/>
      <c r="M159" s="58"/>
      <c r="N159" s="62"/>
      <c r="O159" s="221"/>
    </row>
    <row r="160" spans="2:15" ht="11.25" customHeight="1">
      <c r="B160" s="222" t="s">
        <v>279</v>
      </c>
      <c r="C160" s="223"/>
      <c r="D160" s="226" t="s">
        <v>280</v>
      </c>
      <c r="E160" s="218">
        <v>4058</v>
      </c>
      <c r="F160" s="228">
        <v>3</v>
      </c>
      <c r="G160" s="216">
        <f>E160/H160*100</f>
        <v>11.995270469997044</v>
      </c>
      <c r="H160" s="218">
        <v>33830</v>
      </c>
      <c r="I160" s="42" t="s">
        <v>281</v>
      </c>
      <c r="J160" s="127">
        <v>19147</v>
      </c>
      <c r="K160" s="127"/>
      <c r="L160" s="50"/>
      <c r="M160" s="51" t="s">
        <v>233</v>
      </c>
      <c r="N160" s="52">
        <v>4058</v>
      </c>
      <c r="O160" s="220" t="s">
        <v>341</v>
      </c>
    </row>
    <row r="161" spans="2:15" ht="11.25" customHeight="1">
      <c r="B161" s="224"/>
      <c r="C161" s="225"/>
      <c r="D161" s="227"/>
      <c r="E161" s="219"/>
      <c r="F161" s="229"/>
      <c r="G161" s="217"/>
      <c r="H161" s="219"/>
      <c r="I161" s="38" t="s">
        <v>191</v>
      </c>
      <c r="J161" s="126">
        <v>4918</v>
      </c>
      <c r="K161" s="126"/>
      <c r="L161" s="57"/>
      <c r="M161" s="58"/>
      <c r="N161" s="59"/>
      <c r="O161" s="231"/>
    </row>
    <row r="162" spans="2:15" ht="11.25" customHeight="1">
      <c r="B162" s="222" t="s">
        <v>85</v>
      </c>
      <c r="C162" s="223"/>
      <c r="D162" s="226" t="s">
        <v>86</v>
      </c>
      <c r="E162" s="218">
        <v>192375</v>
      </c>
      <c r="F162" s="228">
        <v>9</v>
      </c>
      <c r="G162" s="216">
        <f>E162/H162*100</f>
        <v>2.360307812358136</v>
      </c>
      <c r="H162" s="218">
        <v>8150420</v>
      </c>
      <c r="I162" s="42" t="s">
        <v>87</v>
      </c>
      <c r="J162" s="50">
        <v>1804532</v>
      </c>
      <c r="K162" s="50"/>
      <c r="L162" s="121"/>
      <c r="M162" s="60" t="s">
        <v>27</v>
      </c>
      <c r="N162" s="52">
        <v>1124186</v>
      </c>
      <c r="O162" s="220" t="s">
        <v>341</v>
      </c>
    </row>
    <row r="163" spans="2:15" ht="11.25" customHeight="1">
      <c r="B163" s="224"/>
      <c r="C163" s="225"/>
      <c r="D163" s="227"/>
      <c r="E163" s="219"/>
      <c r="F163" s="229"/>
      <c r="G163" s="217"/>
      <c r="H163" s="219"/>
      <c r="I163" s="38" t="s">
        <v>92</v>
      </c>
      <c r="J163" s="126">
        <v>1442457</v>
      </c>
      <c r="K163" s="126"/>
      <c r="L163" s="39"/>
      <c r="M163" s="39" t="s">
        <v>147</v>
      </c>
      <c r="N163" s="62"/>
      <c r="O163" s="221"/>
    </row>
    <row r="164" spans="2:15" ht="11.25" customHeight="1">
      <c r="B164" s="222" t="s">
        <v>88</v>
      </c>
      <c r="C164" s="223"/>
      <c r="D164" s="226" t="s">
        <v>282</v>
      </c>
      <c r="E164" s="218">
        <v>65</v>
      </c>
      <c r="F164" s="228">
        <v>11</v>
      </c>
      <c r="G164" s="216">
        <f>E164/H164*100</f>
        <v>2.802932298404485</v>
      </c>
      <c r="H164" s="218">
        <v>2319</v>
      </c>
      <c r="I164" s="136" t="s">
        <v>89</v>
      </c>
      <c r="J164" s="113">
        <v>332</v>
      </c>
      <c r="K164" s="113"/>
      <c r="L164" s="63"/>
      <c r="M164" s="112" t="s">
        <v>342</v>
      </c>
      <c r="N164" s="120">
        <v>268</v>
      </c>
      <c r="O164" s="220" t="s">
        <v>341</v>
      </c>
    </row>
    <row r="165" spans="2:15" ht="11.25" customHeight="1">
      <c r="B165" s="224"/>
      <c r="C165" s="225"/>
      <c r="D165" s="227"/>
      <c r="E165" s="219"/>
      <c r="F165" s="229"/>
      <c r="G165" s="217"/>
      <c r="H165" s="219"/>
      <c r="I165" s="137" t="s">
        <v>290</v>
      </c>
      <c r="J165" s="40">
        <v>288</v>
      </c>
      <c r="K165" s="40"/>
      <c r="L165" s="64"/>
      <c r="M165" s="64"/>
      <c r="N165" s="62"/>
      <c r="O165" s="221"/>
    </row>
    <row r="166" spans="1:15" ht="11.25" customHeight="1">
      <c r="A166" s="140"/>
      <c r="B166" s="205" t="s">
        <v>91</v>
      </c>
      <c r="C166" s="205"/>
      <c r="D166" s="207" t="s">
        <v>283</v>
      </c>
      <c r="E166" s="209">
        <v>726</v>
      </c>
      <c r="F166" s="207">
        <v>13</v>
      </c>
      <c r="G166" s="212">
        <f>E166/H166*100</f>
        <v>1.587822321369989</v>
      </c>
      <c r="H166" s="195">
        <v>45723</v>
      </c>
      <c r="I166" s="143" t="s">
        <v>10</v>
      </c>
      <c r="J166" s="139">
        <v>22533</v>
      </c>
      <c r="K166" s="139"/>
      <c r="L166" s="138"/>
      <c r="M166" s="138" t="s">
        <v>343</v>
      </c>
      <c r="N166" s="145">
        <v>2266</v>
      </c>
      <c r="O166" s="214" t="s">
        <v>341</v>
      </c>
    </row>
    <row r="167" spans="1:15" ht="11.25" customHeight="1">
      <c r="A167" s="140"/>
      <c r="B167" s="206"/>
      <c r="C167" s="206"/>
      <c r="D167" s="208"/>
      <c r="E167" s="194"/>
      <c r="F167" s="208"/>
      <c r="G167" s="213"/>
      <c r="H167" s="196"/>
      <c r="I167" s="144" t="s">
        <v>92</v>
      </c>
      <c r="J167" s="142">
        <v>3327</v>
      </c>
      <c r="K167" s="142"/>
      <c r="L167" s="141"/>
      <c r="M167" s="141"/>
      <c r="N167" s="146"/>
      <c r="O167" s="230"/>
    </row>
    <row r="168" spans="1:15" ht="11.25" customHeight="1">
      <c r="A168" s="140"/>
      <c r="B168" s="210" t="s">
        <v>93</v>
      </c>
      <c r="C168" s="205"/>
      <c r="D168" s="207" t="s">
        <v>96</v>
      </c>
      <c r="E168" s="189">
        <v>17</v>
      </c>
      <c r="F168" s="207">
        <v>36</v>
      </c>
      <c r="G168" s="212">
        <f>E168/H168*100</f>
        <v>0.12208258527827648</v>
      </c>
      <c r="H168" s="189">
        <v>13925</v>
      </c>
      <c r="I168" s="147" t="s">
        <v>344</v>
      </c>
      <c r="J168" s="148">
        <v>1810</v>
      </c>
      <c r="K168" s="148"/>
      <c r="L168" s="107"/>
      <c r="M168" s="107" t="s">
        <v>94</v>
      </c>
      <c r="N168" s="149">
        <v>1590</v>
      </c>
      <c r="O168" s="214" t="s">
        <v>341</v>
      </c>
    </row>
    <row r="169" spans="2:15" ht="11.25" customHeight="1">
      <c r="B169" s="211"/>
      <c r="C169" s="206"/>
      <c r="D169" s="208"/>
      <c r="E169" s="185"/>
      <c r="F169" s="208"/>
      <c r="G169" s="213"/>
      <c r="H169" s="185"/>
      <c r="I169" s="150" t="s">
        <v>345</v>
      </c>
      <c r="J169" s="151">
        <v>1687</v>
      </c>
      <c r="K169" s="151"/>
      <c r="L169" s="108"/>
      <c r="M169" s="108"/>
      <c r="N169" s="152"/>
      <c r="O169" s="215"/>
    </row>
    <row r="170" spans="2:15" ht="11.25" customHeight="1">
      <c r="B170" s="190" t="s">
        <v>95</v>
      </c>
      <c r="C170" s="191"/>
      <c r="D170" s="187" t="s">
        <v>96</v>
      </c>
      <c r="E170" s="203">
        <v>1731</v>
      </c>
      <c r="F170" s="186" t="s">
        <v>184</v>
      </c>
      <c r="G170" s="201" t="s">
        <v>284</v>
      </c>
      <c r="H170" s="203" t="s">
        <v>184</v>
      </c>
      <c r="I170" s="15"/>
      <c r="J170" s="130"/>
      <c r="K170" s="130"/>
      <c r="L170" s="17"/>
      <c r="M170" s="18"/>
      <c r="N170" s="135"/>
      <c r="O170" s="197" t="s">
        <v>346</v>
      </c>
    </row>
    <row r="171" spans="2:15" ht="11.25" customHeight="1" thickBot="1">
      <c r="B171" s="192"/>
      <c r="C171" s="193"/>
      <c r="D171" s="188"/>
      <c r="E171" s="204"/>
      <c r="F171" s="184"/>
      <c r="G171" s="202"/>
      <c r="H171" s="204"/>
      <c r="I171" s="153"/>
      <c r="J171" s="154"/>
      <c r="K171" s="154"/>
      <c r="L171" s="155"/>
      <c r="M171" s="74"/>
      <c r="N171" s="156"/>
      <c r="O171" s="198"/>
    </row>
  </sheetData>
  <sheetProtection/>
  <mergeCells count="497">
    <mergeCell ref="I40:N40"/>
    <mergeCell ref="H40:H42"/>
    <mergeCell ref="D102:D103"/>
    <mergeCell ref="E102:E103"/>
    <mergeCell ref="F102:F103"/>
    <mergeCell ref="G102:G103"/>
    <mergeCell ref="E87:E88"/>
    <mergeCell ref="H93:H94"/>
    <mergeCell ref="G81:G82"/>
    <mergeCell ref="H3:H4"/>
    <mergeCell ref="C5:C6"/>
    <mergeCell ref="D5:D6"/>
    <mergeCell ref="E5:E6"/>
    <mergeCell ref="F5:F6"/>
    <mergeCell ref="D3:D4"/>
    <mergeCell ref="E3:E4"/>
    <mergeCell ref="F3:F4"/>
    <mergeCell ref="G3:G4"/>
    <mergeCell ref="B3:C4"/>
    <mergeCell ref="B24:C26"/>
    <mergeCell ref="D24:D26"/>
    <mergeCell ref="D105:D106"/>
    <mergeCell ref="B108:C110"/>
    <mergeCell ref="D108:D109"/>
    <mergeCell ref="H138:H139"/>
    <mergeCell ref="G138:G139"/>
    <mergeCell ref="G40:G42"/>
    <mergeCell ref="B148:C149"/>
    <mergeCell ref="B142:C145"/>
    <mergeCell ref="F126:F127"/>
    <mergeCell ref="F130:F131"/>
    <mergeCell ref="H102:H103"/>
    <mergeCell ref="E105:E106"/>
    <mergeCell ref="F105:F106"/>
    <mergeCell ref="G105:G106"/>
    <mergeCell ref="H105:H106"/>
    <mergeCell ref="E152:E153"/>
    <mergeCell ref="F152:F153"/>
    <mergeCell ref="G154:G155"/>
    <mergeCell ref="H154:H155"/>
    <mergeCell ref="G152:G153"/>
    <mergeCell ref="H152:H153"/>
    <mergeCell ref="B150:C151"/>
    <mergeCell ref="D150:D151"/>
    <mergeCell ref="B152:C153"/>
    <mergeCell ref="D152:D153"/>
    <mergeCell ref="E150:E151"/>
    <mergeCell ref="F150:F151"/>
    <mergeCell ref="G150:G151"/>
    <mergeCell ref="H150:H151"/>
    <mergeCell ref="D142:D145"/>
    <mergeCell ref="G148:G149"/>
    <mergeCell ref="H148:H149"/>
    <mergeCell ref="I143:J143"/>
    <mergeCell ref="I145:J145"/>
    <mergeCell ref="D148:D149"/>
    <mergeCell ref="E148:E149"/>
    <mergeCell ref="F148:F149"/>
    <mergeCell ref="E142:E145"/>
    <mergeCell ref="O130:O131"/>
    <mergeCell ref="O132:O133"/>
    <mergeCell ref="B138:C139"/>
    <mergeCell ref="D138:D139"/>
    <mergeCell ref="E138:E139"/>
    <mergeCell ref="F138:F139"/>
    <mergeCell ref="O138:O139"/>
    <mergeCell ref="G134:G135"/>
    <mergeCell ref="H134:H135"/>
    <mergeCell ref="G130:G131"/>
    <mergeCell ref="G132:G133"/>
    <mergeCell ref="H132:H133"/>
    <mergeCell ref="B132:C133"/>
    <mergeCell ref="D132:D133"/>
    <mergeCell ref="E132:E133"/>
    <mergeCell ref="F132:F133"/>
    <mergeCell ref="H130:H131"/>
    <mergeCell ref="C130:C131"/>
    <mergeCell ref="D130:D131"/>
    <mergeCell ref="E130:E131"/>
    <mergeCell ref="D128:D129"/>
    <mergeCell ref="E128:E129"/>
    <mergeCell ref="B126:C127"/>
    <mergeCell ref="D126:D127"/>
    <mergeCell ref="E126:E127"/>
    <mergeCell ref="G126:G127"/>
    <mergeCell ref="O117:O119"/>
    <mergeCell ref="G117:G118"/>
    <mergeCell ref="H117:H118"/>
    <mergeCell ref="G120:G121"/>
    <mergeCell ref="H120:H121"/>
    <mergeCell ref="O124:O125"/>
    <mergeCell ref="O126:O127"/>
    <mergeCell ref="H126:H127"/>
    <mergeCell ref="B117:C119"/>
    <mergeCell ref="E117:E118"/>
    <mergeCell ref="D117:D118"/>
    <mergeCell ref="F117:F118"/>
    <mergeCell ref="B120:C121"/>
    <mergeCell ref="D120:D121"/>
    <mergeCell ref="E120:E121"/>
    <mergeCell ref="F120:F121"/>
    <mergeCell ref="O108:O110"/>
    <mergeCell ref="O111:O113"/>
    <mergeCell ref="O114:O116"/>
    <mergeCell ref="G108:G109"/>
    <mergeCell ref="H108:H109"/>
    <mergeCell ref="G114:G115"/>
    <mergeCell ref="H114:H115"/>
    <mergeCell ref="H111:H112"/>
    <mergeCell ref="B114:C116"/>
    <mergeCell ref="D114:D115"/>
    <mergeCell ref="E114:E115"/>
    <mergeCell ref="F114:F115"/>
    <mergeCell ref="B111:C113"/>
    <mergeCell ref="D111:D112"/>
    <mergeCell ref="E111:E112"/>
    <mergeCell ref="F111:F112"/>
    <mergeCell ref="E108:E109"/>
    <mergeCell ref="O120:O121"/>
    <mergeCell ref="B122:C123"/>
    <mergeCell ref="D122:D123"/>
    <mergeCell ref="E122:E123"/>
    <mergeCell ref="F122:F123"/>
    <mergeCell ref="H122:H123"/>
    <mergeCell ref="G122:G123"/>
    <mergeCell ref="O122:O123"/>
    <mergeCell ref="G111:G112"/>
    <mergeCell ref="F124:F125"/>
    <mergeCell ref="G124:G125"/>
    <mergeCell ref="H124:H125"/>
    <mergeCell ref="F108:F109"/>
    <mergeCell ref="O96:O98"/>
    <mergeCell ref="B99:C101"/>
    <mergeCell ref="O99:O101"/>
    <mergeCell ref="B102:C104"/>
    <mergeCell ref="D99:D100"/>
    <mergeCell ref="E99:E100"/>
    <mergeCell ref="F99:F100"/>
    <mergeCell ref="F96:F97"/>
    <mergeCell ref="G96:G97"/>
    <mergeCell ref="H96:H97"/>
    <mergeCell ref="B96:C98"/>
    <mergeCell ref="E96:E97"/>
    <mergeCell ref="O90:O92"/>
    <mergeCell ref="D87:D88"/>
    <mergeCell ref="B93:C95"/>
    <mergeCell ref="G93:G94"/>
    <mergeCell ref="O87:O89"/>
    <mergeCell ref="O93:O95"/>
    <mergeCell ref="B90:C92"/>
    <mergeCell ref="D90:D91"/>
    <mergeCell ref="H84:H85"/>
    <mergeCell ref="F81:F82"/>
    <mergeCell ref="H81:H83"/>
    <mergeCell ref="E90:E91"/>
    <mergeCell ref="F90:F91"/>
    <mergeCell ref="G90:G91"/>
    <mergeCell ref="H90:H91"/>
    <mergeCell ref="O84:O86"/>
    <mergeCell ref="O81:O83"/>
    <mergeCell ref="B84:C86"/>
    <mergeCell ref="D84:D85"/>
    <mergeCell ref="E84:E85"/>
    <mergeCell ref="F84:F85"/>
    <mergeCell ref="G84:G85"/>
    <mergeCell ref="B81:C83"/>
    <mergeCell ref="D81:D82"/>
    <mergeCell ref="E81:E82"/>
    <mergeCell ref="O78:O80"/>
    <mergeCell ref="G75:G76"/>
    <mergeCell ref="H75:H76"/>
    <mergeCell ref="O75:O77"/>
    <mergeCell ref="G78:G79"/>
    <mergeCell ref="C78:C80"/>
    <mergeCell ref="B75:C77"/>
    <mergeCell ref="D75:D76"/>
    <mergeCell ref="E75:E76"/>
    <mergeCell ref="D78:D79"/>
    <mergeCell ref="D69:D70"/>
    <mergeCell ref="E69:E70"/>
    <mergeCell ref="F69:F70"/>
    <mergeCell ref="B72:B74"/>
    <mergeCell ref="C72:C74"/>
    <mergeCell ref="D72:D73"/>
    <mergeCell ref="E72:E73"/>
    <mergeCell ref="F72:F73"/>
    <mergeCell ref="G66:G67"/>
    <mergeCell ref="G63:G64"/>
    <mergeCell ref="G72:G73"/>
    <mergeCell ref="O66:O68"/>
    <mergeCell ref="G69:G70"/>
    <mergeCell ref="O72:O74"/>
    <mergeCell ref="H78:H80"/>
    <mergeCell ref="H72:H73"/>
    <mergeCell ref="E78:E79"/>
    <mergeCell ref="F78:F79"/>
    <mergeCell ref="F75:F76"/>
    <mergeCell ref="F63:F64"/>
    <mergeCell ref="B66:C68"/>
    <mergeCell ref="D66:D67"/>
    <mergeCell ref="E66:E67"/>
    <mergeCell ref="F66:F67"/>
    <mergeCell ref="B63:B65"/>
    <mergeCell ref="D63:D64"/>
    <mergeCell ref="E63:E64"/>
    <mergeCell ref="O69:O71"/>
    <mergeCell ref="H63:H64"/>
    <mergeCell ref="O63:O65"/>
    <mergeCell ref="H66:H67"/>
    <mergeCell ref="H69:H70"/>
    <mergeCell ref="C63:C65"/>
    <mergeCell ref="O57:O59"/>
    <mergeCell ref="B60:C62"/>
    <mergeCell ref="D60:D61"/>
    <mergeCell ref="E60:E61"/>
    <mergeCell ref="F60:F61"/>
    <mergeCell ref="G60:G61"/>
    <mergeCell ref="H60:H61"/>
    <mergeCell ref="O60:O62"/>
    <mergeCell ref="H57:H58"/>
    <mergeCell ref="B54:B56"/>
    <mergeCell ref="C54:C56"/>
    <mergeCell ref="D54:D55"/>
    <mergeCell ref="E54:E55"/>
    <mergeCell ref="O48:O50"/>
    <mergeCell ref="O51:O53"/>
    <mergeCell ref="O54:O56"/>
    <mergeCell ref="D57:D58"/>
    <mergeCell ref="H54:H55"/>
    <mergeCell ref="G54:G55"/>
    <mergeCell ref="E57:E58"/>
    <mergeCell ref="F54:F55"/>
    <mergeCell ref="O45:O47"/>
    <mergeCell ref="I43:N43"/>
    <mergeCell ref="I44:N44"/>
    <mergeCell ref="O43:O44"/>
    <mergeCell ref="E48:E49"/>
    <mergeCell ref="H51:H52"/>
    <mergeCell ref="G48:G49"/>
    <mergeCell ref="H48:H49"/>
    <mergeCell ref="E51:E52"/>
    <mergeCell ref="F51:F52"/>
    <mergeCell ref="B45:C47"/>
    <mergeCell ref="B48:C50"/>
    <mergeCell ref="C51:C53"/>
    <mergeCell ref="D48:D49"/>
    <mergeCell ref="D51:D52"/>
    <mergeCell ref="C69:C71"/>
    <mergeCell ref="B57:C59"/>
    <mergeCell ref="B43:C44"/>
    <mergeCell ref="D18:D20"/>
    <mergeCell ref="C21:C22"/>
    <mergeCell ref="D21:D23"/>
    <mergeCell ref="D34:D35"/>
    <mergeCell ref="B38:C39"/>
    <mergeCell ref="B18:C20"/>
    <mergeCell ref="B40:C42"/>
    <mergeCell ref="E21:E23"/>
    <mergeCell ref="F21:F23"/>
    <mergeCell ref="E24:E26"/>
    <mergeCell ref="F15:F17"/>
    <mergeCell ref="E15:E17"/>
    <mergeCell ref="E18:E20"/>
    <mergeCell ref="F18:F20"/>
    <mergeCell ref="F24:F26"/>
    <mergeCell ref="B15:C17"/>
    <mergeCell ref="F32:F33"/>
    <mergeCell ref="B34:C35"/>
    <mergeCell ref="B2:C2"/>
    <mergeCell ref="B7:C8"/>
    <mergeCell ref="D7:D8"/>
    <mergeCell ref="E7:E8"/>
    <mergeCell ref="F7:F8"/>
    <mergeCell ref="C9:C10"/>
    <mergeCell ref="D9:D10"/>
    <mergeCell ref="B27:C31"/>
    <mergeCell ref="D27:D31"/>
    <mergeCell ref="E27:E31"/>
    <mergeCell ref="F27:F31"/>
    <mergeCell ref="D40:D42"/>
    <mergeCell ref="D15:D17"/>
    <mergeCell ref="E40:E42"/>
    <mergeCell ref="B32:C33"/>
    <mergeCell ref="D32:D33"/>
    <mergeCell ref="E32:E33"/>
    <mergeCell ref="B36:C37"/>
    <mergeCell ref="D36:D37"/>
    <mergeCell ref="E36:E37"/>
    <mergeCell ref="E34:E35"/>
    <mergeCell ref="I2:N2"/>
    <mergeCell ref="O15:O17"/>
    <mergeCell ref="O40:O42"/>
    <mergeCell ref="I3:N4"/>
    <mergeCell ref="O3:O4"/>
    <mergeCell ref="O5:O6"/>
    <mergeCell ref="L5:M6"/>
    <mergeCell ref="O7:O12"/>
    <mergeCell ref="I34:N35"/>
    <mergeCell ref="I7:J8"/>
    <mergeCell ref="D96:D97"/>
    <mergeCell ref="H43:H44"/>
    <mergeCell ref="D45:D47"/>
    <mergeCell ref="D43:D44"/>
    <mergeCell ref="E43:E44"/>
    <mergeCell ref="F43:F44"/>
    <mergeCell ref="G43:G44"/>
    <mergeCell ref="E45:E47"/>
    <mergeCell ref="F45:F47"/>
    <mergeCell ref="G45:G47"/>
    <mergeCell ref="C87:C89"/>
    <mergeCell ref="D93:D94"/>
    <mergeCell ref="E93:E94"/>
    <mergeCell ref="F93:F94"/>
    <mergeCell ref="F87:F88"/>
    <mergeCell ref="B128:C129"/>
    <mergeCell ref="O128:O129"/>
    <mergeCell ref="G99:G100"/>
    <mergeCell ref="H99:H100"/>
    <mergeCell ref="O102:O104"/>
    <mergeCell ref="B105:C107"/>
    <mergeCell ref="O105:O107"/>
    <mergeCell ref="B124:C125"/>
    <mergeCell ref="D124:D125"/>
    <mergeCell ref="E124:E125"/>
    <mergeCell ref="B134:C135"/>
    <mergeCell ref="D134:D135"/>
    <mergeCell ref="E134:E135"/>
    <mergeCell ref="F134:F135"/>
    <mergeCell ref="B136:C137"/>
    <mergeCell ref="D136:D137"/>
    <mergeCell ref="F136:F137"/>
    <mergeCell ref="G136:G137"/>
    <mergeCell ref="I9:N10"/>
    <mergeCell ref="O140:O141"/>
    <mergeCell ref="O134:O135"/>
    <mergeCell ref="H136:H137"/>
    <mergeCell ref="I136:N137"/>
    <mergeCell ref="O136:O137"/>
    <mergeCell ref="I138:N139"/>
    <mergeCell ref="H128:H129"/>
    <mergeCell ref="H87:H88"/>
    <mergeCell ref="O27:O31"/>
    <mergeCell ref="G11:G12"/>
    <mergeCell ref="H11:H12"/>
    <mergeCell ref="L7:M8"/>
    <mergeCell ref="G5:G6"/>
    <mergeCell ref="H5:H6"/>
    <mergeCell ref="I5:J6"/>
    <mergeCell ref="G9:G10"/>
    <mergeCell ref="H9:H10"/>
    <mergeCell ref="G7:G8"/>
    <mergeCell ref="H7:H8"/>
    <mergeCell ref="C11:C12"/>
    <mergeCell ref="D11:D12"/>
    <mergeCell ref="E11:E12"/>
    <mergeCell ref="F11:F12"/>
    <mergeCell ref="I11:N12"/>
    <mergeCell ref="E9:E10"/>
    <mergeCell ref="F9:F10"/>
    <mergeCell ref="B13:C14"/>
    <mergeCell ref="D13:D14"/>
    <mergeCell ref="E13:E14"/>
    <mergeCell ref="F13:F14"/>
    <mergeCell ref="G13:G14"/>
    <mergeCell ref="H13:H14"/>
    <mergeCell ref="I13:N14"/>
    <mergeCell ref="F36:F37"/>
    <mergeCell ref="F34:F35"/>
    <mergeCell ref="H15:H17"/>
    <mergeCell ref="G15:G17"/>
    <mergeCell ref="H24:H26"/>
    <mergeCell ref="G18:G20"/>
    <mergeCell ref="H18:H20"/>
    <mergeCell ref="G21:G23"/>
    <mergeCell ref="H21:H23"/>
    <mergeCell ref="G24:G26"/>
    <mergeCell ref="O13:O14"/>
    <mergeCell ref="G32:G33"/>
    <mergeCell ref="H32:H33"/>
    <mergeCell ref="I32:N33"/>
    <mergeCell ref="O32:O33"/>
    <mergeCell ref="O24:O26"/>
    <mergeCell ref="O18:O23"/>
    <mergeCell ref="G27:G31"/>
    <mergeCell ref="H27:H31"/>
    <mergeCell ref="E38:E39"/>
    <mergeCell ref="F38:F39"/>
    <mergeCell ref="G38:G39"/>
    <mergeCell ref="O34:O35"/>
    <mergeCell ref="G36:G37"/>
    <mergeCell ref="H36:H37"/>
    <mergeCell ref="I36:N37"/>
    <mergeCell ref="O36:O37"/>
    <mergeCell ref="G34:G35"/>
    <mergeCell ref="H34:H35"/>
    <mergeCell ref="I38:N39"/>
    <mergeCell ref="O38:O39"/>
    <mergeCell ref="B140:C141"/>
    <mergeCell ref="D140:D141"/>
    <mergeCell ref="E140:E141"/>
    <mergeCell ref="F140:F141"/>
    <mergeCell ref="G140:G141"/>
    <mergeCell ref="H140:H141"/>
    <mergeCell ref="I140:N141"/>
    <mergeCell ref="D38:D39"/>
    <mergeCell ref="H38:H39"/>
    <mergeCell ref="F128:F129"/>
    <mergeCell ref="H45:H47"/>
    <mergeCell ref="F40:F42"/>
    <mergeCell ref="F48:F49"/>
    <mergeCell ref="G51:G52"/>
    <mergeCell ref="G57:G58"/>
    <mergeCell ref="G128:G129"/>
    <mergeCell ref="G87:G88"/>
    <mergeCell ref="F57:F58"/>
    <mergeCell ref="G146:G147"/>
    <mergeCell ref="H146:H147"/>
    <mergeCell ref="I146:N147"/>
    <mergeCell ref="F142:F145"/>
    <mergeCell ref="G142:G145"/>
    <mergeCell ref="H142:H145"/>
    <mergeCell ref="I142:J142"/>
    <mergeCell ref="B146:C147"/>
    <mergeCell ref="D146:D147"/>
    <mergeCell ref="E146:E147"/>
    <mergeCell ref="F146:F147"/>
    <mergeCell ref="I154:J154"/>
    <mergeCell ref="I155:J155"/>
    <mergeCell ref="I144:J144"/>
    <mergeCell ref="O142:O145"/>
    <mergeCell ref="O148:O149"/>
    <mergeCell ref="O146:O147"/>
    <mergeCell ref="O150:O151"/>
    <mergeCell ref="O152:O153"/>
    <mergeCell ref="B154:C155"/>
    <mergeCell ref="D154:D155"/>
    <mergeCell ref="E154:E155"/>
    <mergeCell ref="F154:F155"/>
    <mergeCell ref="O154:O155"/>
    <mergeCell ref="B156:C157"/>
    <mergeCell ref="D156:D157"/>
    <mergeCell ref="E156:E157"/>
    <mergeCell ref="F156:F157"/>
    <mergeCell ref="G156:G157"/>
    <mergeCell ref="H156:H157"/>
    <mergeCell ref="O156:O157"/>
    <mergeCell ref="I156:J156"/>
    <mergeCell ref="I157:J157"/>
    <mergeCell ref="E158:E159"/>
    <mergeCell ref="F158:F159"/>
    <mergeCell ref="G158:G159"/>
    <mergeCell ref="H158:H159"/>
    <mergeCell ref="O158:O159"/>
    <mergeCell ref="B160:C161"/>
    <mergeCell ref="D160:D161"/>
    <mergeCell ref="E160:E161"/>
    <mergeCell ref="F160:F161"/>
    <mergeCell ref="G160:G161"/>
    <mergeCell ref="H160:H161"/>
    <mergeCell ref="O160:O161"/>
    <mergeCell ref="B158:C159"/>
    <mergeCell ref="D158:D159"/>
    <mergeCell ref="O166:O167"/>
    <mergeCell ref="B164:C165"/>
    <mergeCell ref="D164:D165"/>
    <mergeCell ref="E164:E165"/>
    <mergeCell ref="F164:F165"/>
    <mergeCell ref="B162:C163"/>
    <mergeCell ref="D162:D163"/>
    <mergeCell ref="E162:E163"/>
    <mergeCell ref="F162:F163"/>
    <mergeCell ref="O168:O169"/>
    <mergeCell ref="F168:F169"/>
    <mergeCell ref="F166:F167"/>
    <mergeCell ref="G162:G163"/>
    <mergeCell ref="H162:H163"/>
    <mergeCell ref="O162:O163"/>
    <mergeCell ref="G164:G165"/>
    <mergeCell ref="H164:H165"/>
    <mergeCell ref="O164:O165"/>
    <mergeCell ref="G166:G167"/>
    <mergeCell ref="O170:O171"/>
    <mergeCell ref="B170:C171"/>
    <mergeCell ref="D170:D171"/>
    <mergeCell ref="D168:D169"/>
    <mergeCell ref="E168:E169"/>
    <mergeCell ref="E170:E171"/>
    <mergeCell ref="F170:F171"/>
    <mergeCell ref="B168:C169"/>
    <mergeCell ref="G168:G169"/>
    <mergeCell ref="H168:H169"/>
    <mergeCell ref="G170:G171"/>
    <mergeCell ref="H170:H171"/>
    <mergeCell ref="B166:C167"/>
    <mergeCell ref="D166:D167"/>
    <mergeCell ref="E166:E167"/>
    <mergeCell ref="H166:H167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1" manualBreakCount="1">
    <brk id="8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岡山県</cp:lastModifiedBy>
  <cp:lastPrinted>2012-02-09T01:15:43Z</cp:lastPrinted>
  <dcterms:created xsi:type="dcterms:W3CDTF">2004-06-25T11:52:56Z</dcterms:created>
  <dcterms:modified xsi:type="dcterms:W3CDTF">2012-05-15T05:20:55Z</dcterms:modified>
  <cp:category/>
  <cp:version/>
  <cp:contentType/>
  <cp:contentStatus/>
</cp:coreProperties>
</file>