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65176" windowWidth="15420" windowHeight="9810" activeTab="0"/>
  </bookViews>
  <sheets>
    <sheet name="Sheet1" sheetId="1" r:id="rId1"/>
  </sheets>
  <definedNames>
    <definedName name="_xlnm.Print_Area" localSheetId="0">'Sheet1'!$A$1:$O$170</definedName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<sst xmlns="http://schemas.openxmlformats.org/spreadsheetml/2006/main" count="547" uniqueCount="344">
  <si>
    <t>単位</t>
  </si>
  <si>
    <t>区　　分</t>
  </si>
  <si>
    <t>全国
順位</t>
  </si>
  <si>
    <t>全　国
シェア
(％)</t>
  </si>
  <si>
    <t>総面積</t>
  </si>
  <si>
    <t>耕地面積</t>
  </si>
  <si>
    <t>田面積</t>
  </si>
  <si>
    <t>畑面積</t>
  </si>
  <si>
    <t>全　国</t>
  </si>
  <si>
    <t>人</t>
  </si>
  <si>
    <t>1 北海道</t>
  </si>
  <si>
    <t>1 岡山市</t>
  </si>
  <si>
    <t>3 倉敷市</t>
  </si>
  <si>
    <t>2 倉敷市</t>
  </si>
  <si>
    <t>2 岡山市</t>
  </si>
  <si>
    <t>3 香　川</t>
  </si>
  <si>
    <t>1 新　潟</t>
  </si>
  <si>
    <t>3 玉野市</t>
  </si>
  <si>
    <t>1 岡　山</t>
  </si>
  <si>
    <t>1 倉敷市</t>
  </si>
  <si>
    <t>大豆</t>
  </si>
  <si>
    <t>愛宕梨</t>
  </si>
  <si>
    <t>黄にら</t>
  </si>
  <si>
    <t>調査年･年度･年産
資料名等</t>
  </si>
  <si>
    <t>2 群　馬</t>
  </si>
  <si>
    <t>1 高　知</t>
  </si>
  <si>
    <t>2 熊　本</t>
  </si>
  <si>
    <t>3 福　岡</t>
  </si>
  <si>
    <t>2 玉野市</t>
  </si>
  <si>
    <t>2 長　野</t>
  </si>
  <si>
    <t>2 栃　木</t>
  </si>
  <si>
    <t>3 北海道</t>
  </si>
  <si>
    <t>億円</t>
  </si>
  <si>
    <t>その他参考事項</t>
  </si>
  <si>
    <t>中山間地域面積</t>
  </si>
  <si>
    <t>2 和歌山</t>
  </si>
  <si>
    <t>耕地面積／総面積</t>
  </si>
  <si>
    <t>中山間面積／総面積</t>
  </si>
  <si>
    <t>1 茨　城</t>
  </si>
  <si>
    <t>3 愛　知</t>
  </si>
  <si>
    <t>岡 山 県</t>
  </si>
  <si>
    <t>2 真庭市</t>
  </si>
  <si>
    <t>1 瀬戸内市</t>
  </si>
  <si>
    <t>3 高梁市</t>
  </si>
  <si>
    <t>3 赤磐市</t>
  </si>
  <si>
    <t>1 米</t>
  </si>
  <si>
    <t>2 鶏卵</t>
  </si>
  <si>
    <t>2 倉敷市</t>
  </si>
  <si>
    <t>3 倉敷市</t>
  </si>
  <si>
    <t>2 岡山市</t>
  </si>
  <si>
    <t>3 高梁市</t>
  </si>
  <si>
    <t>1 岡山市</t>
  </si>
  <si>
    <t>4 生乳</t>
  </si>
  <si>
    <t>3 秋　田</t>
  </si>
  <si>
    <t>2 高梁市</t>
  </si>
  <si>
    <t>2 福　島</t>
  </si>
  <si>
    <t>3 長　野</t>
  </si>
  <si>
    <t>清水白桃</t>
  </si>
  <si>
    <t>2 鳥　取</t>
  </si>
  <si>
    <t>2 岡　山</t>
  </si>
  <si>
    <t>おかやまの農林水産業がわかるデータ</t>
  </si>
  <si>
    <t>頭</t>
  </si>
  <si>
    <t>肉用牛飼養頭数</t>
  </si>
  <si>
    <t>2 鹿児島</t>
  </si>
  <si>
    <t>豚飼養頭数</t>
  </si>
  <si>
    <t>3 熊　本</t>
  </si>
  <si>
    <t>2 宮　崎</t>
  </si>
  <si>
    <t>林業就業者</t>
  </si>
  <si>
    <t>生しいたけ生産量</t>
  </si>
  <si>
    <t>1 徳　島</t>
  </si>
  <si>
    <t>2 玉野市</t>
  </si>
  <si>
    <t>1 真庭市</t>
  </si>
  <si>
    <t>3 新見市</t>
  </si>
  <si>
    <t>まつたけ生産量</t>
  </si>
  <si>
    <t>1 長　野</t>
  </si>
  <si>
    <t>2 新見市</t>
  </si>
  <si>
    <t>3 真庭市</t>
  </si>
  <si>
    <t>海面漁業生産量</t>
  </si>
  <si>
    <t>海面漁業漁獲量</t>
  </si>
  <si>
    <t>海面漁業生産額</t>
  </si>
  <si>
    <t>海面養殖業生産額</t>
  </si>
  <si>
    <t>3 青　森</t>
  </si>
  <si>
    <t>2 長　崎</t>
  </si>
  <si>
    <t>ノリ収穫量
（板ノリ生産枚数）</t>
  </si>
  <si>
    <t>千枚</t>
  </si>
  <si>
    <t>1 佐　賀</t>
  </si>
  <si>
    <t>ガザミ類漁獲量</t>
  </si>
  <si>
    <t>2 大　分</t>
  </si>
  <si>
    <t>タコ類漁獲量</t>
  </si>
  <si>
    <t>2 兵　庫</t>
  </si>
  <si>
    <t>さわら類漁獲量</t>
  </si>
  <si>
    <t>生鮮さわらの年間取扱高</t>
  </si>
  <si>
    <t>ほ場整備率</t>
  </si>
  <si>
    <t>ため池数</t>
  </si>
  <si>
    <t>箇所</t>
  </si>
  <si>
    <t>1 兵　庫</t>
  </si>
  <si>
    <t>2 笠岡市</t>
  </si>
  <si>
    <t>耕作放棄率</t>
  </si>
  <si>
    <t>1 長　崎</t>
  </si>
  <si>
    <t>1 笠岡市</t>
  </si>
  <si>
    <t>2 山　梨</t>
  </si>
  <si>
    <t>2 里庄町</t>
  </si>
  <si>
    <t>3 群　馬</t>
  </si>
  <si>
    <t>3 井原市</t>
  </si>
  <si>
    <t>（土地持ち非農家を除く）</t>
  </si>
  <si>
    <t>棚田面積</t>
  </si>
  <si>
    <t>ha</t>
  </si>
  <si>
    <t>1 吉備中央町</t>
  </si>
  <si>
    <t>平成5年度 農林水産省調べ</t>
  </si>
  <si>
    <t>3 津山市</t>
  </si>
  <si>
    <t>新規就農者数</t>
  </si>
  <si>
    <t>2 新　潟</t>
  </si>
  <si>
    <t xml:space="preserve">  -</t>
  </si>
  <si>
    <t xml:space="preserve">    -</t>
  </si>
  <si>
    <t xml:space="preserve">          -</t>
  </si>
  <si>
    <t>　</t>
  </si>
  <si>
    <t>（ｔ）</t>
  </si>
  <si>
    <t>％</t>
  </si>
  <si>
    <t>農業産出額</t>
  </si>
  <si>
    <t>3 ぶどう</t>
  </si>
  <si>
    <t>5 肉用牛</t>
  </si>
  <si>
    <t>総世帯数</t>
  </si>
  <si>
    <t>千戸</t>
  </si>
  <si>
    <t>総人口</t>
  </si>
  <si>
    <t>千人</t>
  </si>
  <si>
    <t>総農家数</t>
  </si>
  <si>
    <t>戸</t>
  </si>
  <si>
    <t>販売農家数</t>
  </si>
  <si>
    <t>農業就業人口</t>
  </si>
  <si>
    <t>人</t>
  </si>
  <si>
    <t xml:space="preserve">   -</t>
  </si>
  <si>
    <t>認定農業者数</t>
  </si>
  <si>
    <t>水稲</t>
  </si>
  <si>
    <t>2 北海道</t>
  </si>
  <si>
    <t>2 津山市</t>
  </si>
  <si>
    <t>朝日</t>
  </si>
  <si>
    <t>3 赤磐市</t>
  </si>
  <si>
    <t>雄町（酒米）</t>
  </si>
  <si>
    <t>2 赤磐市</t>
  </si>
  <si>
    <t>3 瀬戸内市</t>
  </si>
  <si>
    <t>二条大麦
（ビール大麦）</t>
  </si>
  <si>
    <t>2 瀬戸内市</t>
  </si>
  <si>
    <t>3 玉野市</t>
  </si>
  <si>
    <t>黒大豆（丹波黒）</t>
  </si>
  <si>
    <t>2 宮　城</t>
  </si>
  <si>
    <t>1 津山市</t>
  </si>
  <si>
    <t>1 山　梨</t>
  </si>
  <si>
    <t>3 山　形</t>
  </si>
  <si>
    <t>2 香　川</t>
  </si>
  <si>
    <t>3 広　島</t>
  </si>
  <si>
    <t>1 倉敷市</t>
  </si>
  <si>
    <t>3 島　根</t>
  </si>
  <si>
    <t>冬春なす（千両なす）</t>
  </si>
  <si>
    <t>3 笠岡市</t>
  </si>
  <si>
    <t>1 沖　縄</t>
  </si>
  <si>
    <t>2 徳　島</t>
  </si>
  <si>
    <t>（千本）</t>
  </si>
  <si>
    <t>1 宮　崎</t>
  </si>
  <si>
    <t>3 岡　山</t>
  </si>
  <si>
    <t>1 岩　手</t>
  </si>
  <si>
    <t>1 新見市</t>
  </si>
  <si>
    <t>葉たばこ</t>
  </si>
  <si>
    <t>1 熊　本</t>
  </si>
  <si>
    <t>3 鹿児島</t>
  </si>
  <si>
    <t>茶</t>
  </si>
  <si>
    <t>1 静　岡</t>
  </si>
  <si>
    <t>3 三　重</t>
  </si>
  <si>
    <t>2 美作市</t>
  </si>
  <si>
    <t>みつまた　</t>
  </si>
  <si>
    <t>1 美咲町</t>
  </si>
  <si>
    <t>3 鏡野町</t>
  </si>
  <si>
    <t>平成21年（独）国立印刷局資料</t>
  </si>
  <si>
    <t>乳用牛飼養頭数</t>
  </si>
  <si>
    <t>3 岩　手</t>
  </si>
  <si>
    <t>生乳生産量</t>
  </si>
  <si>
    <t>1 鹿児島</t>
  </si>
  <si>
    <t>黒豚飼養頭数</t>
  </si>
  <si>
    <t>採卵鶏飼養羽数</t>
  </si>
  <si>
    <t>千羽</t>
  </si>
  <si>
    <t>2 千　葉</t>
  </si>
  <si>
    <t>ブロイラー飼養羽数</t>
  </si>
  <si>
    <t>森林面積</t>
  </si>
  <si>
    <t>森林面積／総面積　　　　68.0％</t>
  </si>
  <si>
    <t>保安林面積</t>
  </si>
  <si>
    <t>林業産出額</t>
  </si>
  <si>
    <t>木材生産</t>
  </si>
  <si>
    <t>薪炭生産</t>
  </si>
  <si>
    <t>栽培きのこ類生産</t>
  </si>
  <si>
    <t>林野副産物採取</t>
  </si>
  <si>
    <t>乾しいたけ生産量</t>
  </si>
  <si>
    <t>1 大　分</t>
  </si>
  <si>
    <t>t</t>
  </si>
  <si>
    <t>2 岩　手</t>
  </si>
  <si>
    <t>海面養殖業収穫量</t>
  </si>
  <si>
    <t>1 広　島</t>
  </si>
  <si>
    <t>2010　世界農林業センサス</t>
  </si>
  <si>
    <t xml:space="preserve">2 広　島 </t>
  </si>
  <si>
    <t>1 島　根</t>
  </si>
  <si>
    <t>2 山　口</t>
  </si>
  <si>
    <t>3 徳　島</t>
  </si>
  <si>
    <t>平成22年　国勢調査</t>
  </si>
  <si>
    <t>２０１０　世界農林業センサス</t>
  </si>
  <si>
    <t>3 大　阪</t>
  </si>
  <si>
    <t>2 真庭市</t>
  </si>
  <si>
    <t>3 宮　崎</t>
  </si>
  <si>
    <t>3 千　葉</t>
  </si>
  <si>
    <t>人工林面積</t>
  </si>
  <si>
    <t>3 佐　賀</t>
  </si>
  <si>
    <t>2 勝央町</t>
  </si>
  <si>
    <t>3 岡山市</t>
  </si>
  <si>
    <t>2 勝央町</t>
  </si>
  <si>
    <t>3 新見市</t>
  </si>
  <si>
    <t>1 愛　知</t>
  </si>
  <si>
    <t>1 奈義町　2鏡野町 　3 勝央町</t>
  </si>
  <si>
    <t>3 兵　庫</t>
  </si>
  <si>
    <t>3 愛　媛</t>
  </si>
  <si>
    <t>2 青　森</t>
  </si>
  <si>
    <t>ジャージー牛飼養頭数</t>
  </si>
  <si>
    <t>漁業就業者</t>
  </si>
  <si>
    <t>ｔ</t>
  </si>
  <si>
    <t xml:space="preserve"> </t>
  </si>
  <si>
    <t xml:space="preserve"> -</t>
  </si>
  <si>
    <t>－</t>
  </si>
  <si>
    <t xml:space="preserve">   -</t>
  </si>
  <si>
    <t xml:space="preserve">     -</t>
  </si>
  <si>
    <t>　 -</t>
  </si>
  <si>
    <t>3 吉備中央町</t>
  </si>
  <si>
    <t>ぶどう</t>
  </si>
  <si>
    <t>マスカット・オブ・
アレキサンドリア</t>
  </si>
  <si>
    <t>※1</t>
  </si>
  <si>
    <t>ピオーネ</t>
  </si>
  <si>
    <t>1 高梁市</t>
  </si>
  <si>
    <t>もも</t>
  </si>
  <si>
    <t>※246</t>
  </si>
  <si>
    <t>※13</t>
  </si>
  <si>
    <t>※35</t>
  </si>
  <si>
    <t>-</t>
  </si>
  <si>
    <t>なす</t>
  </si>
  <si>
    <t>2 赤磐市</t>
  </si>
  <si>
    <t>3 和気町</t>
  </si>
  <si>
    <t>はくさい</t>
  </si>
  <si>
    <t>とうがん</t>
  </si>
  <si>
    <t>2 静　岡</t>
  </si>
  <si>
    <t>れんこん</t>
  </si>
  <si>
    <t>3 佐　賀</t>
  </si>
  <si>
    <t>ラークスパー</t>
  </si>
  <si>
    <t>スイートピー</t>
  </si>
  <si>
    <t>りんどう</t>
  </si>
  <si>
    <t>「畜産統計（平成26年２月1日現在）」
※農林水産省公表</t>
  </si>
  <si>
    <t>人工林面積／森林面積　　41.5％</t>
  </si>
  <si>
    <t>平成24年　森林資源の現況　(林野庁調べ）</t>
  </si>
  <si>
    <t>2013年　漁業センサス</t>
  </si>
  <si>
    <t>カキ収穫量
（殻付き）</t>
  </si>
  <si>
    <t>３熊　本</t>
  </si>
  <si>
    <t>3 宮　城</t>
  </si>
  <si>
    <t>2 福　岡</t>
  </si>
  <si>
    <t>※1,210</t>
  </si>
  <si>
    <t>※(15,600)</t>
  </si>
  <si>
    <t>※18,300</t>
  </si>
  <si>
    <t>※4,150</t>
  </si>
  <si>
    <t>※2,400</t>
  </si>
  <si>
    <t>※1,677</t>
  </si>
  <si>
    <t>※90</t>
  </si>
  <si>
    <t>※76</t>
  </si>
  <si>
    <t>※965</t>
  </si>
  <si>
    <t>※522</t>
  </si>
  <si>
    <t>※119</t>
  </si>
  <si>
    <t>※10,600</t>
  </si>
  <si>
    <t>※(137,000)</t>
  </si>
  <si>
    <t>※1,770</t>
  </si>
  <si>
    <t>※1,130</t>
  </si>
  <si>
    <t>※78</t>
  </si>
  <si>
    <t>※9</t>
  </si>
  <si>
    <t>※7</t>
  </si>
  <si>
    <t>6ブロイラー</t>
  </si>
  <si>
    <t>7 もも</t>
  </si>
  <si>
    <t>8 豚</t>
  </si>
  <si>
    <t>9 なす</t>
  </si>
  <si>
    <t>2 鏡野町</t>
  </si>
  <si>
    <t>3 新庄村</t>
  </si>
  <si>
    <t>1 福　井</t>
  </si>
  <si>
    <t>3 京　都</t>
  </si>
  <si>
    <t>2 長　崎</t>
  </si>
  <si>
    <t xml:space="preserve">    　 ※ 58</t>
  </si>
  <si>
    <t xml:space="preserve">    　 ※ 40</t>
  </si>
  <si>
    <t xml:space="preserve">   　　 ※ 7</t>
  </si>
  <si>
    <t>　　  ※ 38</t>
  </si>
  <si>
    <t>　　  ※ 16</t>
  </si>
  <si>
    <t xml:space="preserve">          ※ 9</t>
  </si>
  <si>
    <t xml:space="preserve">        ※ 20</t>
  </si>
  <si>
    <t xml:space="preserve">          ※ 6</t>
  </si>
  <si>
    <t xml:space="preserve">          ※ 2</t>
  </si>
  <si>
    <t xml:space="preserve">        ※ 98</t>
  </si>
  <si>
    <t xml:space="preserve">        ※ 40</t>
  </si>
  <si>
    <t>　     ※ 28</t>
  </si>
  <si>
    <t>　　　 ※ 4</t>
  </si>
  <si>
    <t>　　    ※ 1</t>
  </si>
  <si>
    <t>　　　 ※ 1</t>
  </si>
  <si>
    <t>※3,480</t>
  </si>
  <si>
    <t>※44.8</t>
  </si>
  <si>
    <t>1 宮　崎</t>
  </si>
  <si>
    <t>3 山　形</t>
  </si>
  <si>
    <t>10 トマト</t>
  </si>
  <si>
    <r>
      <t>km</t>
    </r>
    <r>
      <rPr>
        <vertAlign val="superscript"/>
        <sz val="8"/>
        <color indexed="8"/>
        <rFont val="HG丸ｺﾞｼｯｸM-PRO"/>
        <family val="3"/>
      </rPr>
      <t>2</t>
    </r>
  </si>
  <si>
    <t>平成26年 全国都道府県市区町村別面積調</t>
  </si>
  <si>
    <t>平成27年 耕地面積調査</t>
  </si>
  <si>
    <t>平成2６年度　県耕地課調べ</t>
  </si>
  <si>
    <t>平成2７年度　県耕地課調べ
平成２６年　農村振興局調べ</t>
  </si>
  <si>
    <t>平成2５年　生産農業所得統計</t>
  </si>
  <si>
    <t>県　：平成２６年度（６５歳未満）</t>
  </si>
  <si>
    <t>平成２７年３月　県農産課調べ
平成２７年９月　農林水産省調べ</t>
  </si>
  <si>
    <t>全国：平成２６年度</t>
  </si>
  <si>
    <t>県：平成27年３月末　県農産課調べ
全国：平成２７年３月末農林水産省経営局調べ</t>
  </si>
  <si>
    <t>平成26年産　県農産課、農林水産統計　</t>
  </si>
  <si>
    <t>平成26年産　県農産課調べ</t>
  </si>
  <si>
    <t>平成26年産　農林水産統計</t>
  </si>
  <si>
    <t xml:space="preserve">平成2６年産　県農産課調べ
</t>
  </si>
  <si>
    <t>平成26年産　県農産課調べ
※平成26年農林水産統計</t>
  </si>
  <si>
    <t>※(189,200)</t>
  </si>
  <si>
    <t>平成26年産　県農産課調べ
※平成24年農林水産省調べ</t>
  </si>
  <si>
    <r>
      <t xml:space="preserve">373
</t>
    </r>
    <r>
      <rPr>
        <sz val="6"/>
        <color indexed="8"/>
        <rFont val="HG丸ｺﾞｼｯｸM-PRO"/>
        <family val="3"/>
      </rPr>
      <t>(3,788)</t>
    </r>
  </si>
  <si>
    <t>平成26年産　県農産課調べ
※平成24年農林水産省調べ　</t>
  </si>
  <si>
    <t>平成26年産  県農産課調べ
※平成24年農林水産省調べ</t>
  </si>
  <si>
    <t>平成25年産　野菜生産出荷統計
※農産課調べ</t>
  </si>
  <si>
    <r>
      <t>平成24年産　県農産課調べ</t>
    </r>
    <r>
      <rPr>
        <strike/>
        <sz val="6.5"/>
        <color indexed="8"/>
        <rFont val="HG丸ｺﾞｼｯｸM-PRO"/>
        <family val="3"/>
      </rPr>
      <t>（隔年）</t>
    </r>
  </si>
  <si>
    <r>
      <t>平成24年度　野菜生産状況表式調査</t>
    </r>
    <r>
      <rPr>
        <strike/>
        <sz val="6.5"/>
        <color indexed="8"/>
        <rFont val="HG丸ｺﾞｼｯｸM-PRO"/>
        <family val="3"/>
      </rPr>
      <t>（隔年）</t>
    </r>
  </si>
  <si>
    <t>平成25年　県農産課調べ</t>
  </si>
  <si>
    <t xml:space="preserve">平成25年　県農産課調べ
平成25年　宮崎県農産園芸課調べ </t>
  </si>
  <si>
    <t>平成25年　花き生産出荷統計
※県農産課調べ</t>
  </si>
  <si>
    <t>平成26年　全国たばこ耕作組合中央会資料
県内市町面積は西日本たばこ耕作組合資料(H26)</t>
  </si>
  <si>
    <t>平成26年　農林水産省調べ（面積）
平成26年　全国茶生産団体連合会資料（量）
県内市町面積は平成16年度</t>
  </si>
  <si>
    <t>「畜産統計（平成２７年２月1日現在）」
※農林水産省公表</t>
  </si>
  <si>
    <t>「都道府県別・牛の種別・性別の飼養頭数（雌）(平成2７年８月３１日時点)」※(独)家畜改良センター</t>
  </si>
  <si>
    <t>「平成2６年牛乳乳製品統計調査（基礎調査）結果の概要」※農林水産省公表</t>
  </si>
  <si>
    <t>「畜産統計（平成2７年２月1日現在）」
※農林水産省公表</t>
  </si>
  <si>
    <t>平成２７年度　岡山県家畜飼養頭羽数調査
※平成２７年２月１日現在</t>
  </si>
  <si>
    <t>平成24年　森林資源の現況（林野庁調べ）
※１は平成2６年3月31日数値（岡山県調べ）</t>
  </si>
  <si>
    <t>※1　483,727</t>
  </si>
  <si>
    <t>保安林面積／森林面積　　3８.１％</t>
  </si>
  <si>
    <t>201５年　森林・林業統計要覧
※平成2５年度末数値</t>
  </si>
  <si>
    <t>平成2５年　生産林業所得統計</t>
  </si>
  <si>
    <t>平成2５年　特用林産基礎資料（林野庁調べ）</t>
  </si>
  <si>
    <t>平成25年　漁業・養殖業生産統計年報</t>
  </si>
  <si>
    <t>平成26年度　岡山市中央卸売市場年報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</si>
</sst>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▲ &quot;#,##0.0"/>
    <numFmt numFmtId="177" formatCode="#,##0.0_);\(#,##0.0\)"/>
    <numFmt numFmtId="178" formatCode="#,##0_ "/>
    <numFmt numFmtId="179" formatCode="#,##0.0_ "/>
    <numFmt numFmtId="180" formatCode="0.0%"/>
    <numFmt numFmtId="181" formatCode="#,##0.0_);[Red]\(#,##0.0\)"/>
    <numFmt numFmtId="182" formatCode="\(#,##0\)\ ;\(#,##0\)"/>
    <numFmt numFmtId="183" formatCode="\(#,##0\)_ ;\(#,##0\)"/>
    <numFmt numFmtId="184" formatCode="\(#,##0\);\(#,##0\)"/>
    <numFmt numFmtId="185" formatCode="#,##0_);[Red]\(#,##0\)"/>
    <numFmt numFmtId="186" formatCode="\(#,##0.0\);\(#,##0\)"/>
    <numFmt numFmtId="187" formatCode="#,##0.00_ "/>
    <numFmt numFmtId="188" formatCode="\(#,##0.00\);\(#,##0.0\)"/>
    <numFmt numFmtId="189" formatCode="0.0_);[Red]\(0.0\)"/>
    <numFmt numFmtId="190" formatCode="0.0_ "/>
    <numFmt numFmtId="191" formatCode="0_);[Red]\(0\)"/>
    <numFmt numFmtId="192" formatCode="#,##0_);\(#,##0\)"/>
    <numFmt numFmtId="193" formatCode="#,##0_ ;[Red]\-#,##0\ "/>
  </numFmts>
  <fonts count="60">
    <font>
      <sz val="8"/>
      <name val="ＦＡ 丸ゴシックＭ"/>
      <family val="3"/>
    </font>
    <font>
      <sz val="10"/>
      <name val="ＦＡ 丸ゴシックＭ"/>
      <family val="3"/>
    </font>
    <font>
      <sz val="6"/>
      <name val="ＦＡ 丸ゴシックＭ"/>
      <family val="3"/>
    </font>
    <font>
      <u val="single"/>
      <sz val="8"/>
      <color indexed="12"/>
      <name val="ＦＡ 丸ゴシックＭ"/>
      <family val="3"/>
    </font>
    <font>
      <u val="single"/>
      <sz val="8"/>
      <color indexed="36"/>
      <name val="ＦＡ 丸ゴシックＭ"/>
      <family val="3"/>
    </font>
    <font>
      <sz val="8"/>
      <name val="HG丸ｺﾞｼｯｸM-PRO"/>
      <family val="3"/>
    </font>
    <font>
      <sz val="15"/>
      <name val="HG丸ｺﾞｼｯｸM-PRO"/>
      <family val="3"/>
    </font>
    <font>
      <sz val="7"/>
      <name val="HG丸ｺﾞｼｯｸM-PRO"/>
      <family val="3"/>
    </font>
    <font>
      <sz val="6"/>
      <color indexed="8"/>
      <name val="HG丸ｺﾞｼｯｸM-PRO"/>
      <family val="3"/>
    </font>
    <font>
      <vertAlign val="superscript"/>
      <sz val="8"/>
      <color indexed="8"/>
      <name val="HG丸ｺﾞｼｯｸM-PRO"/>
      <family val="3"/>
    </font>
    <font>
      <strike/>
      <sz val="6.5"/>
      <color indexed="8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ＦＡ 丸ゴシックＭ"/>
      <family val="3"/>
    </font>
    <font>
      <sz val="8"/>
      <color indexed="8"/>
      <name val="HG丸ｺﾞｼｯｸM-PRO"/>
      <family val="3"/>
    </font>
    <font>
      <sz val="7"/>
      <color indexed="8"/>
      <name val="HG丸ｺﾞｼｯｸM-PRO"/>
      <family val="3"/>
    </font>
    <font>
      <sz val="6.5"/>
      <color indexed="8"/>
      <name val="HG丸ｺﾞｼｯｸM-PRO"/>
      <family val="3"/>
    </font>
    <font>
      <sz val="5"/>
      <color indexed="8"/>
      <name val="HG丸ｺﾞｼｯｸM-PRO"/>
      <family val="3"/>
    </font>
    <font>
      <strike/>
      <sz val="7"/>
      <color indexed="8"/>
      <name val="HG丸ｺﾞｼｯｸM-PRO"/>
      <family val="3"/>
    </font>
    <font>
      <strike/>
      <sz val="8"/>
      <color indexed="8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theme="1"/>
      <name val="ＦＡ 丸ゴシックＭ"/>
      <family val="3"/>
    </font>
    <font>
      <sz val="8"/>
      <color theme="1"/>
      <name val="HG丸ｺﾞｼｯｸM-PRO"/>
      <family val="3"/>
    </font>
    <font>
      <sz val="7"/>
      <color theme="1"/>
      <name val="HG丸ｺﾞｼｯｸM-PRO"/>
      <family val="3"/>
    </font>
    <font>
      <sz val="6"/>
      <color theme="1"/>
      <name val="HG丸ｺﾞｼｯｸM-PRO"/>
      <family val="3"/>
    </font>
    <font>
      <sz val="5"/>
      <color theme="1"/>
      <name val="HG丸ｺﾞｼｯｸM-PRO"/>
      <family val="3"/>
    </font>
    <font>
      <strike/>
      <sz val="7"/>
      <color theme="1"/>
      <name val="HG丸ｺﾞｼｯｸM-PRO"/>
      <family val="3"/>
    </font>
    <font>
      <strike/>
      <sz val="8"/>
      <color theme="1"/>
      <name val="HG丸ｺﾞｼｯｸM-PRO"/>
      <family val="3"/>
    </font>
    <font>
      <sz val="6.5"/>
      <color theme="1"/>
      <name val="HG丸ｺﾞｼｯｸM-PRO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1" applyNumberFormat="0" applyAlignment="0" applyProtection="0"/>
    <xf numFmtId="0" fontId="39" fillId="26" borderId="0" applyNumberFormat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0" fillId="0" borderId="3" applyNumberFormat="0" applyFill="0" applyAlignment="0" applyProtection="0"/>
    <xf numFmtId="0" fontId="41" fillId="28" borderId="0" applyNumberFormat="0" applyBorder="0" applyAlignment="0" applyProtection="0"/>
    <xf numFmtId="0" fontId="42" fillId="29" borderId="4" applyNumberFormat="0" applyAlignment="0" applyProtection="0"/>
    <xf numFmtId="0" fontId="4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29" borderId="9" applyNumberFormat="0" applyAlignment="0" applyProtection="0"/>
    <xf numFmtId="0" fontId="4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0" fillId="30" borderId="4" applyNumberFormat="0" applyAlignment="0" applyProtection="0"/>
    <xf numFmtId="0" fontId="4" fillId="0" borderId="0" applyNumberFormat="0" applyFill="0" applyBorder="0" applyAlignment="0" applyProtection="0"/>
    <xf numFmtId="0" fontId="51" fillId="31" borderId="0" applyNumberFormat="0" applyBorder="0" applyAlignment="0" applyProtection="0"/>
  </cellStyleXfs>
  <cellXfs count="348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32" borderId="10" xfId="0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center" wrapText="1"/>
    </xf>
    <xf numFmtId="0" fontId="5" fillId="32" borderId="1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5" fillId="0" borderId="13" xfId="0" applyFont="1" applyBorder="1" applyAlignment="1">
      <alignment vertical="center"/>
    </xf>
    <xf numFmtId="0" fontId="52" fillId="0" borderId="0" xfId="0" applyFont="1" applyAlignment="1">
      <alignment vertical="center"/>
    </xf>
    <xf numFmtId="0" fontId="52" fillId="0" borderId="12" xfId="0" applyFont="1" applyBorder="1" applyAlignment="1">
      <alignment vertical="center"/>
    </xf>
    <xf numFmtId="0" fontId="53" fillId="0" borderId="0" xfId="0" applyFont="1" applyAlignment="1">
      <alignment vertical="center"/>
    </xf>
    <xf numFmtId="0" fontId="53" fillId="0" borderId="12" xfId="0" applyFont="1" applyFill="1" applyBorder="1" applyAlignment="1">
      <alignment vertical="center" wrapText="1"/>
    </xf>
    <xf numFmtId="178" fontId="54" fillId="0" borderId="14" xfId="0" applyNumberFormat="1" applyFont="1" applyFill="1" applyBorder="1" applyAlignment="1">
      <alignment horizontal="right" vertical="center" shrinkToFit="1"/>
    </xf>
    <xf numFmtId="178" fontId="54" fillId="0" borderId="15" xfId="0" applyNumberFormat="1" applyFont="1" applyFill="1" applyBorder="1" applyAlignment="1">
      <alignment horizontal="right" vertical="center" shrinkToFit="1"/>
    </xf>
    <xf numFmtId="178" fontId="54" fillId="0" borderId="0" xfId="0" applyNumberFormat="1" applyFont="1" applyFill="1" applyBorder="1" applyAlignment="1">
      <alignment horizontal="right" vertical="center" shrinkToFit="1"/>
    </xf>
    <xf numFmtId="178" fontId="54" fillId="0" borderId="16" xfId="0" applyNumberFormat="1" applyFont="1" applyFill="1" applyBorder="1" applyAlignment="1">
      <alignment horizontal="right" vertical="center" shrinkToFit="1"/>
    </xf>
    <xf numFmtId="184" fontId="55" fillId="0" borderId="17" xfId="0" applyNumberFormat="1" applyFont="1" applyFill="1" applyBorder="1" applyAlignment="1">
      <alignment horizontal="right" vertical="center"/>
    </xf>
    <xf numFmtId="186" fontId="55" fillId="0" borderId="17" xfId="43" applyNumberFormat="1" applyFont="1" applyFill="1" applyBorder="1" applyAlignment="1">
      <alignment horizontal="right" vertical="center"/>
    </xf>
    <xf numFmtId="178" fontId="54" fillId="0" borderId="18" xfId="0" applyNumberFormat="1" applyFont="1" applyFill="1" applyBorder="1" applyAlignment="1">
      <alignment horizontal="right" vertical="center" shrinkToFit="1"/>
    </xf>
    <xf numFmtId="178" fontId="54" fillId="0" borderId="19" xfId="0" applyNumberFormat="1" applyFont="1" applyFill="1" applyBorder="1" applyAlignment="1">
      <alignment horizontal="right" vertical="center" shrinkToFit="1"/>
    </xf>
    <xf numFmtId="178" fontId="54" fillId="0" borderId="20" xfId="0" applyNumberFormat="1" applyFont="1" applyFill="1" applyBorder="1" applyAlignment="1">
      <alignment vertical="center" shrinkToFit="1"/>
    </xf>
    <xf numFmtId="178" fontId="54" fillId="0" borderId="21" xfId="0" applyNumberFormat="1" applyFont="1" applyFill="1" applyBorder="1" applyAlignment="1">
      <alignment horizontal="left" vertical="center" shrinkToFit="1"/>
    </xf>
    <xf numFmtId="178" fontId="54" fillId="0" borderId="14" xfId="0" applyNumberFormat="1" applyFont="1" applyFill="1" applyBorder="1" applyAlignment="1">
      <alignment vertical="center" shrinkToFit="1"/>
    </xf>
    <xf numFmtId="178" fontId="54" fillId="0" borderId="22" xfId="0" applyNumberFormat="1" applyFont="1" applyFill="1" applyBorder="1" applyAlignment="1">
      <alignment vertical="center" shrinkToFit="1"/>
    </xf>
    <xf numFmtId="178" fontId="54" fillId="0" borderId="23" xfId="0" applyNumberFormat="1" applyFont="1" applyFill="1" applyBorder="1" applyAlignment="1">
      <alignment horizontal="left" vertical="center" shrinkToFit="1"/>
    </xf>
    <xf numFmtId="178" fontId="54" fillId="0" borderId="0" xfId="0" applyNumberFormat="1" applyFont="1" applyFill="1" applyBorder="1" applyAlignment="1">
      <alignment vertical="center" shrinkToFit="1"/>
    </xf>
    <xf numFmtId="178" fontId="54" fillId="0" borderId="24" xfId="0" applyNumberFormat="1" applyFont="1" applyFill="1" applyBorder="1" applyAlignment="1">
      <alignment vertical="center" shrinkToFit="1"/>
    </xf>
    <xf numFmtId="178" fontId="54" fillId="0" borderId="25" xfId="0" applyNumberFormat="1" applyFont="1" applyFill="1" applyBorder="1" applyAlignment="1">
      <alignment horizontal="left" vertical="center" shrinkToFit="1"/>
    </xf>
    <xf numFmtId="178" fontId="54" fillId="0" borderId="18" xfId="0" applyNumberFormat="1" applyFont="1" applyFill="1" applyBorder="1" applyAlignment="1">
      <alignment vertical="center" shrinkToFit="1"/>
    </xf>
    <xf numFmtId="178" fontId="54" fillId="0" borderId="15" xfId="0" applyNumberFormat="1" applyFont="1" applyFill="1" applyBorder="1" applyAlignment="1">
      <alignment vertical="center" shrinkToFit="1"/>
    </xf>
    <xf numFmtId="178" fontId="54" fillId="0" borderId="16" xfId="0" applyNumberFormat="1" applyFont="1" applyFill="1" applyBorder="1" applyAlignment="1">
      <alignment vertical="center" shrinkToFit="1"/>
    </xf>
    <xf numFmtId="186" fontId="55" fillId="0" borderId="17" xfId="0" applyNumberFormat="1" applyFont="1" applyFill="1" applyBorder="1" applyAlignment="1">
      <alignment horizontal="center" vertical="center"/>
    </xf>
    <xf numFmtId="178" fontId="54" fillId="0" borderId="19" xfId="0" applyNumberFormat="1" applyFont="1" applyFill="1" applyBorder="1" applyAlignment="1">
      <alignment vertical="center" shrinkToFit="1"/>
    </xf>
    <xf numFmtId="184" fontId="55" fillId="0" borderId="17" xfId="0" applyNumberFormat="1" applyFont="1" applyFill="1" applyBorder="1" applyAlignment="1">
      <alignment vertical="center"/>
    </xf>
    <xf numFmtId="185" fontId="54" fillId="0" borderId="14" xfId="0" applyNumberFormat="1" applyFont="1" applyFill="1" applyBorder="1" applyAlignment="1">
      <alignment horizontal="right" vertical="center"/>
    </xf>
    <xf numFmtId="178" fontId="54" fillId="0" borderId="14" xfId="0" applyNumberFormat="1" applyFont="1" applyFill="1" applyBorder="1" applyAlignment="1">
      <alignment horizontal="right" vertical="center"/>
    </xf>
    <xf numFmtId="0" fontId="54" fillId="0" borderId="14" xfId="0" applyFont="1" applyFill="1" applyBorder="1" applyAlignment="1">
      <alignment vertical="center"/>
    </xf>
    <xf numFmtId="178" fontId="54" fillId="0" borderId="15" xfId="0" applyNumberFormat="1" applyFont="1" applyFill="1" applyBorder="1" applyAlignment="1">
      <alignment horizontal="right" vertical="center"/>
    </xf>
    <xf numFmtId="0" fontId="54" fillId="0" borderId="22" xfId="0" applyFont="1" applyFill="1" applyBorder="1" applyAlignment="1">
      <alignment vertical="center"/>
    </xf>
    <xf numFmtId="185" fontId="54" fillId="0" borderId="0" xfId="0" applyNumberFormat="1" applyFont="1" applyFill="1" applyBorder="1" applyAlignment="1">
      <alignment horizontal="right" vertical="center"/>
    </xf>
    <xf numFmtId="178" fontId="54" fillId="0" borderId="0" xfId="0" applyNumberFormat="1" applyFont="1" applyFill="1" applyBorder="1" applyAlignment="1">
      <alignment horizontal="right" vertical="center"/>
    </xf>
    <xf numFmtId="0" fontId="56" fillId="0" borderId="0" xfId="0" applyFont="1" applyFill="1" applyBorder="1" applyAlignment="1">
      <alignment vertical="center"/>
    </xf>
    <xf numFmtId="0" fontId="54" fillId="0" borderId="16" xfId="0" applyFont="1" applyFill="1" applyBorder="1" applyAlignment="1">
      <alignment vertical="center"/>
    </xf>
    <xf numFmtId="185" fontId="54" fillId="0" borderId="14" xfId="0" applyNumberFormat="1" applyFont="1" applyFill="1" applyBorder="1" applyAlignment="1">
      <alignment horizontal="right" vertical="center" shrinkToFit="1"/>
    </xf>
    <xf numFmtId="185" fontId="54" fillId="0" borderId="15" xfId="0" applyNumberFormat="1" applyFont="1" applyFill="1" applyBorder="1" applyAlignment="1">
      <alignment horizontal="right" vertical="center" shrinkToFit="1"/>
    </xf>
    <xf numFmtId="185" fontId="54" fillId="0" borderId="0" xfId="0" applyNumberFormat="1" applyFont="1" applyFill="1" applyBorder="1" applyAlignment="1">
      <alignment horizontal="right" vertical="center" shrinkToFit="1"/>
    </xf>
    <xf numFmtId="185" fontId="54" fillId="0" borderId="0" xfId="0" applyNumberFormat="1" applyFont="1" applyFill="1" applyBorder="1" applyAlignment="1">
      <alignment vertical="center" shrinkToFit="1"/>
    </xf>
    <xf numFmtId="185" fontId="54" fillId="0" borderId="16" xfId="0" applyNumberFormat="1" applyFont="1" applyFill="1" applyBorder="1" applyAlignment="1">
      <alignment horizontal="left" vertical="center" shrinkToFit="1"/>
    </xf>
    <xf numFmtId="181" fontId="54" fillId="0" borderId="14" xfId="0" applyNumberFormat="1" applyFont="1" applyFill="1" applyBorder="1" applyAlignment="1">
      <alignment horizontal="right" vertical="center" shrinkToFit="1"/>
    </xf>
    <xf numFmtId="181" fontId="54" fillId="0" borderId="15" xfId="0" applyNumberFormat="1" applyFont="1" applyFill="1" applyBorder="1" applyAlignment="1">
      <alignment horizontal="right" vertical="center" shrinkToFit="1"/>
    </xf>
    <xf numFmtId="181" fontId="54" fillId="0" borderId="18" xfId="0" applyNumberFormat="1" applyFont="1" applyFill="1" applyBorder="1" applyAlignment="1">
      <alignment horizontal="right" vertical="center" shrinkToFit="1"/>
    </xf>
    <xf numFmtId="185" fontId="54" fillId="0" borderId="18" xfId="0" applyNumberFormat="1" applyFont="1" applyFill="1" applyBorder="1" applyAlignment="1">
      <alignment horizontal="right" vertical="center" shrinkToFit="1"/>
    </xf>
    <xf numFmtId="185" fontId="54" fillId="0" borderId="18" xfId="0" applyNumberFormat="1" applyFont="1" applyFill="1" applyBorder="1" applyAlignment="1">
      <alignment vertical="center" shrinkToFit="1"/>
    </xf>
    <xf numFmtId="185" fontId="54" fillId="0" borderId="19" xfId="0" applyNumberFormat="1" applyFont="1" applyFill="1" applyBorder="1" applyAlignment="1">
      <alignment horizontal="left" vertical="center" shrinkToFit="1"/>
    </xf>
    <xf numFmtId="178" fontId="54" fillId="0" borderId="14" xfId="0" applyNumberFormat="1" applyFont="1" applyFill="1" applyBorder="1" applyAlignment="1">
      <alignment horizontal="distributed" vertical="center" shrinkToFit="1"/>
    </xf>
    <xf numFmtId="38" fontId="54" fillId="0" borderId="14" xfId="52" applyFont="1" applyFill="1" applyBorder="1" applyAlignment="1">
      <alignment horizontal="right" vertical="center" shrinkToFit="1"/>
    </xf>
    <xf numFmtId="178" fontId="54" fillId="0" borderId="0" xfId="0" applyNumberFormat="1" applyFont="1" applyFill="1" applyBorder="1" applyAlignment="1">
      <alignment horizontal="distributed" vertical="center" wrapText="1" shrinkToFit="1"/>
    </xf>
    <xf numFmtId="38" fontId="54" fillId="0" borderId="0" xfId="52" applyFont="1" applyFill="1" applyBorder="1" applyAlignment="1">
      <alignment horizontal="right" vertical="center" shrinkToFit="1"/>
    </xf>
    <xf numFmtId="185" fontId="54" fillId="0" borderId="16" xfId="0" applyNumberFormat="1" applyFont="1" applyFill="1" applyBorder="1" applyAlignment="1">
      <alignment vertical="center" shrinkToFit="1"/>
    </xf>
    <xf numFmtId="185" fontId="54" fillId="0" borderId="14" xfId="0" applyNumberFormat="1" applyFont="1" applyFill="1" applyBorder="1" applyAlignment="1">
      <alignment horizontal="left" vertical="center" shrinkToFit="1"/>
    </xf>
    <xf numFmtId="185" fontId="54" fillId="0" borderId="15" xfId="0" applyNumberFormat="1" applyFont="1" applyFill="1" applyBorder="1" applyAlignment="1">
      <alignment vertical="center" shrinkToFit="1"/>
    </xf>
    <xf numFmtId="178" fontId="54" fillId="0" borderId="18" xfId="0" applyNumberFormat="1" applyFont="1" applyFill="1" applyBorder="1" applyAlignment="1">
      <alignment horizontal="distributed" vertical="center" shrinkToFit="1"/>
    </xf>
    <xf numFmtId="38" fontId="54" fillId="0" borderId="18" xfId="52" applyFont="1" applyFill="1" applyBorder="1" applyAlignment="1">
      <alignment horizontal="right" vertical="center" shrinkToFit="1"/>
    </xf>
    <xf numFmtId="185" fontId="54" fillId="0" borderId="19" xfId="0" applyNumberFormat="1" applyFont="1" applyFill="1" applyBorder="1" applyAlignment="1">
      <alignment horizontal="right" vertical="center" shrinkToFit="1"/>
    </xf>
    <xf numFmtId="185" fontId="54" fillId="0" borderId="14" xfId="52" applyNumberFormat="1" applyFont="1" applyFill="1" applyBorder="1" applyAlignment="1">
      <alignment horizontal="right" vertical="center" shrinkToFit="1"/>
    </xf>
    <xf numFmtId="185" fontId="54" fillId="0" borderId="18" xfId="52" applyNumberFormat="1" applyFont="1" applyFill="1" applyBorder="1" applyAlignment="1">
      <alignment horizontal="right" vertical="center" shrinkToFit="1"/>
    </xf>
    <xf numFmtId="185" fontId="54" fillId="0" borderId="14" xfId="0" applyNumberFormat="1" applyFont="1" applyFill="1" applyBorder="1" applyAlignment="1">
      <alignment vertical="center" shrinkToFit="1"/>
    </xf>
    <xf numFmtId="0" fontId="54" fillId="0" borderId="18" xfId="0" applyFont="1" applyFill="1" applyBorder="1" applyAlignment="1">
      <alignment vertical="center" shrinkToFit="1"/>
    </xf>
    <xf numFmtId="185" fontId="54" fillId="0" borderId="19" xfId="52" applyNumberFormat="1" applyFont="1" applyFill="1" applyBorder="1" applyAlignment="1">
      <alignment horizontal="right" vertical="center" shrinkToFit="1"/>
    </xf>
    <xf numFmtId="0" fontId="54" fillId="0" borderId="22" xfId="0" applyFont="1" applyFill="1" applyBorder="1" applyAlignment="1">
      <alignment vertical="center" shrinkToFit="1"/>
    </xf>
    <xf numFmtId="0" fontId="53" fillId="0" borderId="0" xfId="0" applyFont="1" applyFill="1" applyBorder="1" applyAlignment="1">
      <alignment vertical="center" shrinkToFit="1"/>
    </xf>
    <xf numFmtId="0" fontId="54" fillId="0" borderId="0" xfId="0" applyFont="1" applyFill="1" applyBorder="1" applyAlignment="1">
      <alignment vertical="center" shrinkToFit="1"/>
    </xf>
    <xf numFmtId="185" fontId="54" fillId="0" borderId="16" xfId="0" applyNumberFormat="1" applyFont="1" applyFill="1" applyBorder="1" applyAlignment="1">
      <alignment horizontal="right" vertical="center" shrinkToFit="1"/>
    </xf>
    <xf numFmtId="0" fontId="54" fillId="0" borderId="24" xfId="0" applyFont="1" applyFill="1" applyBorder="1" applyAlignment="1">
      <alignment vertical="center" shrinkToFit="1"/>
    </xf>
    <xf numFmtId="0" fontId="53" fillId="0" borderId="18" xfId="0" applyFont="1" applyFill="1" applyBorder="1" applyAlignment="1">
      <alignment vertical="center" shrinkToFit="1"/>
    </xf>
    <xf numFmtId="185" fontId="54" fillId="0" borderId="19" xfId="0" applyNumberFormat="1" applyFont="1" applyFill="1" applyBorder="1" applyAlignment="1">
      <alignment vertical="center" shrinkToFit="1"/>
    </xf>
    <xf numFmtId="0" fontId="54" fillId="0" borderId="14" xfId="0" applyNumberFormat="1" applyFont="1" applyFill="1" applyBorder="1" applyAlignment="1">
      <alignment horizontal="left" vertical="center" shrinkToFit="1"/>
    </xf>
    <xf numFmtId="0" fontId="54" fillId="0" borderId="18" xfId="0" applyNumberFormat="1" applyFont="1" applyFill="1" applyBorder="1" applyAlignment="1">
      <alignment horizontal="left" vertical="center" shrinkToFit="1"/>
    </xf>
    <xf numFmtId="0" fontId="53" fillId="0" borderId="26" xfId="0" applyFont="1" applyFill="1" applyBorder="1" applyAlignment="1">
      <alignment vertical="center" wrapText="1"/>
    </xf>
    <xf numFmtId="0" fontId="53" fillId="0" borderId="27" xfId="0" applyFont="1" applyFill="1" applyBorder="1" applyAlignment="1">
      <alignment vertical="center" wrapText="1"/>
    </xf>
    <xf numFmtId="178" fontId="54" fillId="0" borderId="21" xfId="0" applyNumberFormat="1" applyFont="1" applyFill="1" applyBorder="1" applyAlignment="1">
      <alignment vertical="center" shrinkToFit="1"/>
    </xf>
    <xf numFmtId="178" fontId="54" fillId="0" borderId="23" xfId="0" applyNumberFormat="1" applyFont="1" applyFill="1" applyBorder="1" applyAlignment="1">
      <alignment vertical="center" shrinkToFit="1"/>
    </xf>
    <xf numFmtId="178" fontId="54" fillId="0" borderId="25" xfId="0" applyNumberFormat="1" applyFont="1" applyFill="1" applyBorder="1" applyAlignment="1">
      <alignment vertical="center" shrinkToFit="1"/>
    </xf>
    <xf numFmtId="178" fontId="54" fillId="0" borderId="20" xfId="0" applyNumberFormat="1" applyFont="1" applyFill="1" applyBorder="1" applyAlignment="1">
      <alignment shrinkToFit="1"/>
    </xf>
    <xf numFmtId="179" fontId="54" fillId="0" borderId="14" xfId="0" applyNumberFormat="1" applyFont="1" applyFill="1" applyBorder="1" applyAlignment="1">
      <alignment horizontal="right" shrinkToFit="1"/>
    </xf>
    <xf numFmtId="179" fontId="54" fillId="0" borderId="21" xfId="0" applyNumberFormat="1" applyFont="1" applyFill="1" applyBorder="1" applyAlignment="1">
      <alignment horizontal="left" shrinkToFit="1"/>
    </xf>
    <xf numFmtId="178" fontId="54" fillId="0" borderId="14" xfId="0" applyNumberFormat="1" applyFont="1" applyFill="1" applyBorder="1" applyAlignment="1">
      <alignment shrinkToFit="1"/>
    </xf>
    <xf numFmtId="179" fontId="54" fillId="0" borderId="0" xfId="0" applyNumberFormat="1" applyFont="1" applyFill="1" applyBorder="1" applyAlignment="1">
      <alignment horizontal="right" vertical="center" shrinkToFit="1"/>
    </xf>
    <xf numFmtId="179" fontId="54" fillId="0" borderId="23" xfId="0" applyNumberFormat="1" applyFont="1" applyFill="1" applyBorder="1" applyAlignment="1">
      <alignment horizontal="left" vertical="center" shrinkToFit="1"/>
    </xf>
    <xf numFmtId="178" fontId="54" fillId="0" borderId="24" xfId="0" applyNumberFormat="1" applyFont="1" applyFill="1" applyBorder="1" applyAlignment="1">
      <alignment vertical="top" shrinkToFit="1"/>
    </xf>
    <xf numFmtId="179" fontId="54" fillId="0" borderId="18" xfId="0" applyNumberFormat="1" applyFont="1" applyFill="1" applyBorder="1" applyAlignment="1">
      <alignment horizontal="right" vertical="top" shrinkToFit="1"/>
    </xf>
    <xf numFmtId="179" fontId="54" fillId="0" borderId="25" xfId="0" applyNumberFormat="1" applyFont="1" applyFill="1" applyBorder="1" applyAlignment="1">
      <alignment horizontal="left" vertical="top" shrinkToFit="1"/>
    </xf>
    <xf numFmtId="178" fontId="54" fillId="0" borderId="18" xfId="0" applyNumberFormat="1" applyFont="1" applyFill="1" applyBorder="1" applyAlignment="1">
      <alignment vertical="top" shrinkToFit="1"/>
    </xf>
    <xf numFmtId="0" fontId="53" fillId="0" borderId="17" xfId="0" applyFont="1" applyFill="1" applyBorder="1" applyAlignment="1">
      <alignment vertical="center" shrinkToFit="1"/>
    </xf>
    <xf numFmtId="178" fontId="54" fillId="0" borderId="0" xfId="0" applyNumberFormat="1" applyFont="1" applyFill="1" applyBorder="1" applyAlignment="1">
      <alignment horizontal="left" vertical="center" shrinkToFit="1"/>
    </xf>
    <xf numFmtId="0" fontId="55" fillId="0" borderId="17" xfId="0" applyFont="1" applyFill="1" applyBorder="1" applyAlignment="1">
      <alignment horizontal="center" vertical="top" shrinkToFit="1"/>
    </xf>
    <xf numFmtId="184" fontId="55" fillId="0" borderId="17" xfId="0" applyNumberFormat="1" applyFont="1" applyFill="1" applyBorder="1" applyAlignment="1" quotePrefix="1">
      <alignment horizontal="center" vertical="center"/>
    </xf>
    <xf numFmtId="0" fontId="54" fillId="0" borderId="0" xfId="0" applyFont="1" applyFill="1" applyAlignment="1">
      <alignment vertical="center"/>
    </xf>
    <xf numFmtId="38" fontId="54" fillId="0" borderId="0" xfId="50" applyFont="1" applyFill="1" applyAlignment="1">
      <alignment vertical="center"/>
    </xf>
    <xf numFmtId="0" fontId="53" fillId="0" borderId="0" xfId="0" applyFont="1" applyFill="1" applyAlignment="1">
      <alignment vertical="center"/>
    </xf>
    <xf numFmtId="178" fontId="53" fillId="0" borderId="17" xfId="0" applyNumberFormat="1" applyFont="1" applyFill="1" applyBorder="1" applyAlignment="1">
      <alignment vertical="center"/>
    </xf>
    <xf numFmtId="178" fontId="53" fillId="0" borderId="17" xfId="0" applyNumberFormat="1" applyFont="1" applyFill="1" applyBorder="1" applyAlignment="1">
      <alignment horizontal="right" vertical="center"/>
    </xf>
    <xf numFmtId="186" fontId="55" fillId="0" borderId="17" xfId="0" applyNumberFormat="1" applyFont="1" applyFill="1" applyBorder="1" applyAlignment="1">
      <alignment horizontal="right" vertical="center"/>
    </xf>
    <xf numFmtId="184" fontId="55" fillId="0" borderId="17" xfId="0" applyNumberFormat="1" applyFont="1" applyFill="1" applyBorder="1" applyAlignment="1">
      <alignment horizontal="center" vertical="center"/>
    </xf>
    <xf numFmtId="177" fontId="55" fillId="0" borderId="17" xfId="43" applyNumberFormat="1" applyFont="1" applyFill="1" applyBorder="1" applyAlignment="1">
      <alignment horizontal="right" vertical="center"/>
    </xf>
    <xf numFmtId="178" fontId="55" fillId="0" borderId="17" xfId="0" applyNumberFormat="1" applyFont="1" applyFill="1" applyBorder="1" applyAlignment="1">
      <alignment horizontal="center" vertical="center"/>
    </xf>
    <xf numFmtId="179" fontId="55" fillId="0" borderId="17" xfId="43" applyNumberFormat="1" applyFont="1" applyFill="1" applyBorder="1" applyAlignment="1">
      <alignment horizontal="right" vertical="center"/>
    </xf>
    <xf numFmtId="178" fontId="54" fillId="0" borderId="18" xfId="0" applyNumberFormat="1" applyFont="1" applyFill="1" applyBorder="1" applyAlignment="1">
      <alignment horizontal="center" vertical="center" shrinkToFit="1"/>
    </xf>
    <xf numFmtId="0" fontId="54" fillId="0" borderId="15" xfId="0" applyNumberFormat="1" applyFont="1" applyFill="1" applyBorder="1" applyAlignment="1">
      <alignment vertical="center" shrinkToFit="1"/>
    </xf>
    <xf numFmtId="0" fontId="54" fillId="0" borderId="16" xfId="0" applyNumberFormat="1" applyFont="1" applyFill="1" applyBorder="1" applyAlignment="1">
      <alignment vertical="center" shrinkToFit="1"/>
    </xf>
    <xf numFmtId="179" fontId="54" fillId="0" borderId="18" xfId="0" applyNumberFormat="1" applyFont="1" applyFill="1" applyBorder="1" applyAlignment="1">
      <alignment horizontal="right" vertical="center" shrinkToFit="1"/>
    </xf>
    <xf numFmtId="179" fontId="54" fillId="0" borderId="16" xfId="0" applyNumberFormat="1" applyFont="1" applyFill="1" applyBorder="1" applyAlignment="1">
      <alignment horizontal="right" vertical="center" shrinkToFit="1"/>
    </xf>
    <xf numFmtId="0" fontId="54" fillId="0" borderId="20" xfId="0" applyNumberFormat="1" applyFont="1" applyFill="1" applyBorder="1" applyAlignment="1">
      <alignment vertical="center" shrinkToFit="1"/>
    </xf>
    <xf numFmtId="0" fontId="53" fillId="0" borderId="21" xfId="0" applyFont="1" applyFill="1" applyBorder="1" applyAlignment="1">
      <alignment vertical="center" shrinkToFit="1"/>
    </xf>
    <xf numFmtId="180" fontId="54" fillId="0" borderId="14" xfId="0" applyNumberFormat="1" applyFont="1" applyFill="1" applyBorder="1" applyAlignment="1">
      <alignment vertical="center" shrinkToFit="1"/>
    </xf>
    <xf numFmtId="0" fontId="53" fillId="0" borderId="23" xfId="0" applyFont="1" applyFill="1" applyBorder="1" applyAlignment="1">
      <alignment vertical="center" shrinkToFit="1"/>
    </xf>
    <xf numFmtId="180" fontId="54" fillId="0" borderId="0" xfId="0" applyNumberFormat="1" applyFont="1" applyFill="1" applyBorder="1" applyAlignment="1">
      <alignment vertical="center" shrinkToFit="1"/>
    </xf>
    <xf numFmtId="186" fontId="55" fillId="0" borderId="17" xfId="0" applyNumberFormat="1" applyFont="1" applyFill="1" applyBorder="1" applyAlignment="1">
      <alignment vertical="center"/>
    </xf>
    <xf numFmtId="0" fontId="53" fillId="0" borderId="25" xfId="0" applyFont="1" applyFill="1" applyBorder="1" applyAlignment="1">
      <alignment vertical="center" shrinkToFit="1"/>
    </xf>
    <xf numFmtId="0" fontId="54" fillId="0" borderId="14" xfId="0" applyFont="1" applyFill="1" applyBorder="1" applyAlignment="1">
      <alignment vertical="center" shrinkToFit="1"/>
    </xf>
    <xf numFmtId="180" fontId="54" fillId="0" borderId="18" xfId="0" applyNumberFormat="1" applyFont="1" applyFill="1" applyBorder="1" applyAlignment="1">
      <alignment vertical="center" shrinkToFit="1"/>
    </xf>
    <xf numFmtId="0" fontId="53" fillId="0" borderId="12" xfId="0" applyFont="1" applyFill="1" applyBorder="1" applyAlignment="1">
      <alignment vertical="center"/>
    </xf>
    <xf numFmtId="0" fontId="54" fillId="0" borderId="22" xfId="0" applyNumberFormat="1" applyFont="1" applyFill="1" applyBorder="1" applyAlignment="1">
      <alignment vertical="center" shrinkToFit="1"/>
    </xf>
    <xf numFmtId="178" fontId="54" fillId="0" borderId="14" xfId="0" applyNumberFormat="1" applyFont="1" applyFill="1" applyBorder="1" applyAlignment="1">
      <alignment vertical="center" wrapText="1"/>
    </xf>
    <xf numFmtId="185" fontId="54" fillId="0" borderId="16" xfId="52" applyNumberFormat="1" applyFont="1" applyFill="1" applyBorder="1" applyAlignment="1">
      <alignment vertical="center" shrinkToFit="1"/>
    </xf>
    <xf numFmtId="0" fontId="53" fillId="0" borderId="28" xfId="0" applyFont="1" applyFill="1" applyBorder="1" applyAlignment="1">
      <alignment vertical="center"/>
    </xf>
    <xf numFmtId="0" fontId="54" fillId="0" borderId="20" xfId="0" applyFont="1" applyFill="1" applyBorder="1" applyAlignment="1">
      <alignment vertical="center" shrinkToFit="1"/>
    </xf>
    <xf numFmtId="185" fontId="54" fillId="0" borderId="0" xfId="0" applyNumberFormat="1" applyFont="1" applyFill="1" applyBorder="1" applyAlignment="1">
      <alignment horizontal="distributed" vertical="center" shrinkToFit="1"/>
    </xf>
    <xf numFmtId="185" fontId="54" fillId="0" borderId="0" xfId="0" applyNumberFormat="1" applyFont="1" applyFill="1" applyBorder="1" applyAlignment="1">
      <alignment horizontal="left" vertical="center" shrinkToFit="1"/>
    </xf>
    <xf numFmtId="185" fontId="54" fillId="0" borderId="18" xfId="0" applyNumberFormat="1" applyFont="1" applyFill="1" applyBorder="1" applyAlignment="1">
      <alignment horizontal="distributed" vertical="center" shrinkToFit="1"/>
    </xf>
    <xf numFmtId="178" fontId="54" fillId="0" borderId="20" xfId="0" applyNumberFormat="1" applyFont="1" applyFill="1" applyBorder="1" applyAlignment="1">
      <alignment vertical="center" wrapText="1"/>
    </xf>
    <xf numFmtId="178" fontId="54" fillId="0" borderId="0" xfId="0" applyNumberFormat="1" applyFont="1" applyFill="1" applyBorder="1" applyAlignment="1">
      <alignment vertical="center"/>
    </xf>
    <xf numFmtId="0" fontId="53" fillId="0" borderId="0" xfId="0" applyFont="1" applyFill="1" applyBorder="1" applyAlignment="1">
      <alignment horizontal="distributed" vertical="center"/>
    </xf>
    <xf numFmtId="178" fontId="54" fillId="0" borderId="24" xfId="0" applyNumberFormat="1" applyFont="1" applyFill="1" applyBorder="1" applyAlignment="1">
      <alignment vertical="center" wrapText="1"/>
    </xf>
    <xf numFmtId="178" fontId="54" fillId="0" borderId="18" xfId="0" applyNumberFormat="1" applyFont="1" applyFill="1" applyBorder="1" applyAlignment="1">
      <alignment vertical="center"/>
    </xf>
    <xf numFmtId="178" fontId="57" fillId="0" borderId="20" xfId="0" applyNumberFormat="1" applyFont="1" applyFill="1" applyBorder="1" applyAlignment="1">
      <alignment vertical="center" shrinkToFit="1"/>
    </xf>
    <xf numFmtId="185" fontId="57" fillId="0" borderId="14" xfId="52" applyNumberFormat="1" applyFont="1" applyFill="1" applyBorder="1" applyAlignment="1">
      <alignment vertical="center" shrinkToFit="1"/>
    </xf>
    <xf numFmtId="0" fontId="58" fillId="0" borderId="14" xfId="0" applyFont="1" applyFill="1" applyBorder="1" applyAlignment="1">
      <alignment vertical="center" shrinkToFit="1"/>
    </xf>
    <xf numFmtId="0" fontId="57" fillId="0" borderId="14" xfId="0" applyFont="1" applyFill="1" applyBorder="1" applyAlignment="1">
      <alignment vertical="center" shrinkToFit="1"/>
    </xf>
    <xf numFmtId="185" fontId="57" fillId="0" borderId="15" xfId="52" applyNumberFormat="1" applyFont="1" applyFill="1" applyBorder="1" applyAlignment="1">
      <alignment vertical="center" shrinkToFit="1"/>
    </xf>
    <xf numFmtId="0" fontId="57" fillId="0" borderId="24" xfId="0" applyFont="1" applyFill="1" applyBorder="1" applyAlignment="1">
      <alignment vertical="center" shrinkToFit="1"/>
    </xf>
    <xf numFmtId="185" fontId="57" fillId="0" borderId="18" xfId="52" applyNumberFormat="1" applyFont="1" applyFill="1" applyBorder="1" applyAlignment="1">
      <alignment vertical="center" shrinkToFit="1"/>
    </xf>
    <xf numFmtId="0" fontId="58" fillId="0" borderId="18" xfId="0" applyFont="1" applyFill="1" applyBorder="1" applyAlignment="1">
      <alignment vertical="center" shrinkToFit="1"/>
    </xf>
    <xf numFmtId="0" fontId="57" fillId="0" borderId="18" xfId="0" applyFont="1" applyFill="1" applyBorder="1" applyAlignment="1">
      <alignment vertical="center" shrinkToFit="1"/>
    </xf>
    <xf numFmtId="185" fontId="57" fillId="0" borderId="19" xfId="0" applyNumberFormat="1" applyFont="1" applyFill="1" applyBorder="1" applyAlignment="1">
      <alignment vertical="center" shrinkToFit="1"/>
    </xf>
    <xf numFmtId="185" fontId="54" fillId="0" borderId="14" xfId="52" applyNumberFormat="1" applyFont="1" applyFill="1" applyBorder="1" applyAlignment="1">
      <alignment vertical="center" shrinkToFit="1"/>
    </xf>
    <xf numFmtId="185" fontId="54" fillId="0" borderId="0" xfId="52" applyNumberFormat="1" applyFont="1" applyFill="1" applyBorder="1" applyAlignment="1">
      <alignment vertical="center" shrinkToFit="1"/>
    </xf>
    <xf numFmtId="178" fontId="54" fillId="0" borderId="18" xfId="0" applyNumberFormat="1" applyFont="1" applyFill="1" applyBorder="1" applyAlignment="1">
      <alignment horizontal="left" vertical="center" shrinkToFit="1"/>
    </xf>
    <xf numFmtId="185" fontId="54" fillId="0" borderId="15" xfId="52" applyNumberFormat="1" applyFont="1" applyFill="1" applyBorder="1" applyAlignment="1">
      <alignment vertical="center" shrinkToFit="1"/>
    </xf>
    <xf numFmtId="185" fontId="54" fillId="0" borderId="18" xfId="52" applyNumberFormat="1" applyFont="1" applyFill="1" applyBorder="1" applyAlignment="1">
      <alignment vertical="center" shrinkToFit="1"/>
    </xf>
    <xf numFmtId="38" fontId="53" fillId="0" borderId="29" xfId="52" applyFont="1" applyFill="1" applyBorder="1" applyAlignment="1">
      <alignment vertical="center"/>
    </xf>
    <xf numFmtId="38" fontId="53" fillId="0" borderId="17" xfId="52" applyFont="1" applyFill="1" applyBorder="1" applyAlignment="1">
      <alignment vertical="center"/>
    </xf>
    <xf numFmtId="0" fontId="53" fillId="0" borderId="14" xfId="0" applyFont="1" applyFill="1" applyBorder="1" applyAlignment="1">
      <alignment horizontal="distributed" vertical="center" shrinkToFit="1"/>
    </xf>
    <xf numFmtId="0" fontId="53" fillId="0" borderId="0" xfId="0" applyFont="1" applyFill="1" applyBorder="1" applyAlignment="1">
      <alignment horizontal="distributed" vertical="center" shrinkToFit="1"/>
    </xf>
    <xf numFmtId="0" fontId="53" fillId="0" borderId="16" xfId="0" applyFont="1" applyFill="1" applyBorder="1" applyAlignment="1">
      <alignment vertical="center" shrinkToFit="1"/>
    </xf>
    <xf numFmtId="178" fontId="54" fillId="0" borderId="0" xfId="0" applyNumberFormat="1" applyFont="1" applyFill="1" applyBorder="1" applyAlignment="1">
      <alignment horizontal="distributed" vertical="center" shrinkToFit="1"/>
    </xf>
    <xf numFmtId="178" fontId="54" fillId="0" borderId="18" xfId="0" applyNumberFormat="1" applyFont="1" applyFill="1" applyBorder="1" applyAlignment="1">
      <alignment horizontal="distributed" vertical="center"/>
    </xf>
    <xf numFmtId="0" fontId="53" fillId="0" borderId="18" xfId="0" applyFont="1" applyFill="1" applyBorder="1" applyAlignment="1">
      <alignment horizontal="distributed" vertical="center" shrinkToFit="1"/>
    </xf>
    <xf numFmtId="0" fontId="54" fillId="0" borderId="20" xfId="0" applyFont="1" applyFill="1" applyBorder="1" applyAlignment="1">
      <alignment vertical="center"/>
    </xf>
    <xf numFmtId="178" fontId="54" fillId="0" borderId="0" xfId="0" applyNumberFormat="1" applyFont="1" applyFill="1" applyAlignment="1">
      <alignment horizontal="right" vertical="center"/>
    </xf>
    <xf numFmtId="0" fontId="54" fillId="0" borderId="24" xfId="0" applyFont="1" applyFill="1" applyBorder="1" applyAlignment="1">
      <alignment vertical="center"/>
    </xf>
    <xf numFmtId="178" fontId="54" fillId="0" borderId="18" xfId="0" applyNumberFormat="1" applyFont="1" applyFill="1" applyBorder="1" applyAlignment="1">
      <alignment horizontal="right" vertical="center"/>
    </xf>
    <xf numFmtId="0" fontId="54" fillId="0" borderId="18" xfId="0" applyFont="1" applyFill="1" applyBorder="1" applyAlignment="1">
      <alignment vertical="center"/>
    </xf>
    <xf numFmtId="0" fontId="54" fillId="0" borderId="19" xfId="0" applyFont="1" applyFill="1" applyBorder="1" applyAlignment="1">
      <alignment vertical="center"/>
    </xf>
    <xf numFmtId="0" fontId="54" fillId="0" borderId="20" xfId="0" applyFont="1" applyFill="1" applyBorder="1" applyAlignment="1">
      <alignment vertical="center"/>
    </xf>
    <xf numFmtId="185" fontId="54" fillId="0" borderId="14" xfId="0" applyNumberFormat="1" applyFont="1" applyFill="1" applyBorder="1" applyAlignment="1">
      <alignment vertical="center"/>
    </xf>
    <xf numFmtId="185" fontId="54" fillId="0" borderId="15" xfId="0" applyNumberFormat="1" applyFont="1" applyFill="1" applyBorder="1" applyAlignment="1">
      <alignment vertical="center"/>
    </xf>
    <xf numFmtId="0" fontId="54" fillId="0" borderId="24" xfId="0" applyFont="1" applyFill="1" applyBorder="1" applyAlignment="1">
      <alignment vertical="center"/>
    </xf>
    <xf numFmtId="185" fontId="54" fillId="0" borderId="18" xfId="0" applyNumberFormat="1" applyFont="1" applyFill="1" applyBorder="1" applyAlignment="1">
      <alignment vertical="center"/>
    </xf>
    <xf numFmtId="0" fontId="54" fillId="0" borderId="18" xfId="0" applyFont="1" applyFill="1" applyBorder="1" applyAlignment="1">
      <alignment vertical="center"/>
    </xf>
    <xf numFmtId="185" fontId="54" fillId="0" borderId="19" xfId="0" applyNumberFormat="1" applyFont="1" applyFill="1" applyBorder="1" applyAlignment="1">
      <alignment vertical="center"/>
    </xf>
    <xf numFmtId="178" fontId="54" fillId="0" borderId="30" xfId="0" applyNumberFormat="1" applyFont="1" applyFill="1" applyBorder="1" applyAlignment="1">
      <alignment vertical="center" shrinkToFit="1"/>
    </xf>
    <xf numFmtId="185" fontId="54" fillId="0" borderId="31" xfId="0" applyNumberFormat="1" applyFont="1" applyFill="1" applyBorder="1" applyAlignment="1">
      <alignment horizontal="right" vertical="center" shrinkToFit="1"/>
    </xf>
    <xf numFmtId="178" fontId="54" fillId="0" borderId="31" xfId="0" applyNumberFormat="1" applyFont="1" applyFill="1" applyBorder="1" applyAlignment="1">
      <alignment horizontal="left" vertical="center" shrinkToFit="1"/>
    </xf>
    <xf numFmtId="178" fontId="54" fillId="0" borderId="31" xfId="0" applyNumberFormat="1" applyFont="1" applyFill="1" applyBorder="1" applyAlignment="1">
      <alignment vertical="center" shrinkToFit="1"/>
    </xf>
    <xf numFmtId="185" fontId="54" fillId="0" borderId="32" xfId="0" applyNumberFormat="1" applyFont="1" applyFill="1" applyBorder="1" applyAlignment="1">
      <alignment horizontal="right" vertical="center" shrinkToFit="1"/>
    </xf>
    <xf numFmtId="0" fontId="53" fillId="0" borderId="33" xfId="0" applyFont="1" applyFill="1" applyBorder="1" applyAlignment="1">
      <alignment horizontal="left" vertical="center" wrapText="1"/>
    </xf>
    <xf numFmtId="0" fontId="53" fillId="0" borderId="15" xfId="0" applyFont="1" applyFill="1" applyBorder="1" applyAlignment="1">
      <alignment horizontal="left" vertical="center" wrapText="1"/>
    </xf>
    <xf numFmtId="0" fontId="53" fillId="0" borderId="28" xfId="0" applyFont="1" applyFill="1" applyBorder="1" applyAlignment="1">
      <alignment horizontal="left" vertical="center" wrapText="1"/>
    </xf>
    <xf numFmtId="0" fontId="53" fillId="0" borderId="19" xfId="0" applyFont="1" applyFill="1" applyBorder="1" applyAlignment="1">
      <alignment horizontal="left" vertical="center" wrapText="1"/>
    </xf>
    <xf numFmtId="0" fontId="53" fillId="0" borderId="29" xfId="0" applyFont="1" applyFill="1" applyBorder="1" applyAlignment="1">
      <alignment horizontal="center" vertical="center" shrinkToFit="1"/>
    </xf>
    <xf numFmtId="0" fontId="53" fillId="0" borderId="17" xfId="0" applyFont="1" applyFill="1" applyBorder="1" applyAlignment="1">
      <alignment horizontal="center" vertical="center" shrinkToFit="1"/>
    </xf>
    <xf numFmtId="0" fontId="53" fillId="0" borderId="33" xfId="0" applyFont="1" applyFill="1" applyBorder="1" applyAlignment="1">
      <alignment vertical="center" wrapText="1"/>
    </xf>
    <xf numFmtId="0" fontId="53" fillId="0" borderId="15" xfId="0" applyFont="1" applyFill="1" applyBorder="1" applyAlignment="1">
      <alignment vertical="center" wrapText="1"/>
    </xf>
    <xf numFmtId="0" fontId="53" fillId="0" borderId="12" xfId="0" applyFont="1" applyFill="1" applyBorder="1" applyAlignment="1">
      <alignment vertical="center" wrapText="1"/>
    </xf>
    <xf numFmtId="0" fontId="53" fillId="0" borderId="16" xfId="0" applyFont="1" applyFill="1" applyBorder="1" applyAlignment="1">
      <alignment vertical="center" wrapText="1"/>
    </xf>
    <xf numFmtId="0" fontId="53" fillId="0" borderId="34" xfId="0" applyFont="1" applyFill="1" applyBorder="1" applyAlignment="1">
      <alignment horizontal="center" vertical="center" shrinkToFit="1"/>
    </xf>
    <xf numFmtId="0" fontId="53" fillId="0" borderId="12" xfId="0" applyFont="1" applyFill="1" applyBorder="1" applyAlignment="1">
      <alignment horizontal="left" vertical="center" wrapText="1"/>
    </xf>
    <xf numFmtId="0" fontId="53" fillId="0" borderId="16" xfId="0" applyFont="1" applyFill="1" applyBorder="1" applyAlignment="1">
      <alignment horizontal="left" vertical="center" wrapText="1"/>
    </xf>
    <xf numFmtId="0" fontId="5" fillId="32" borderId="35" xfId="0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horizontal="center" vertical="center"/>
    </xf>
    <xf numFmtId="0" fontId="5" fillId="32" borderId="36" xfId="0" applyFont="1" applyFill="1" applyBorder="1" applyAlignment="1">
      <alignment horizontal="center" vertical="center"/>
    </xf>
    <xf numFmtId="0" fontId="5" fillId="32" borderId="37" xfId="0" applyFont="1" applyFill="1" applyBorder="1" applyAlignment="1">
      <alignment horizontal="center" vertical="center"/>
    </xf>
    <xf numFmtId="0" fontId="5" fillId="32" borderId="38" xfId="0" applyFont="1" applyFill="1" applyBorder="1" applyAlignment="1">
      <alignment horizontal="center" vertical="center"/>
    </xf>
    <xf numFmtId="0" fontId="59" fillId="0" borderId="39" xfId="0" applyFont="1" applyFill="1" applyBorder="1" applyAlignment="1">
      <alignment horizontal="left" vertical="center" wrapText="1"/>
    </xf>
    <xf numFmtId="0" fontId="59" fillId="0" borderId="40" xfId="0" applyFont="1" applyFill="1" applyBorder="1" applyAlignment="1">
      <alignment horizontal="left" vertical="center" wrapText="1"/>
    </xf>
    <xf numFmtId="0" fontId="53" fillId="0" borderId="41" xfId="0" applyFont="1" applyFill="1" applyBorder="1" applyAlignment="1">
      <alignment horizontal="left" vertical="center" wrapText="1"/>
    </xf>
    <xf numFmtId="0" fontId="53" fillId="0" borderId="32" xfId="0" applyFont="1" applyFill="1" applyBorder="1" applyAlignment="1">
      <alignment horizontal="left" vertical="center" wrapText="1"/>
    </xf>
    <xf numFmtId="0" fontId="53" fillId="0" borderId="42" xfId="0" applyFont="1" applyFill="1" applyBorder="1" applyAlignment="1">
      <alignment horizontal="center" vertical="center" shrinkToFit="1"/>
    </xf>
    <xf numFmtId="185" fontId="53" fillId="0" borderId="34" xfId="0" applyNumberFormat="1" applyFont="1" applyFill="1" applyBorder="1" applyAlignment="1">
      <alignment horizontal="right" vertical="center"/>
    </xf>
    <xf numFmtId="185" fontId="53" fillId="0" borderId="42" xfId="0" applyNumberFormat="1" applyFont="1" applyFill="1" applyBorder="1" applyAlignment="1">
      <alignment horizontal="right" vertical="center"/>
    </xf>
    <xf numFmtId="178" fontId="53" fillId="0" borderId="34" xfId="0" applyNumberFormat="1" applyFont="1" applyFill="1" applyBorder="1" applyAlignment="1">
      <alignment horizontal="center" vertical="center"/>
    </xf>
    <xf numFmtId="178" fontId="53" fillId="0" borderId="42" xfId="0" applyNumberFormat="1" applyFont="1" applyFill="1" applyBorder="1" applyAlignment="1">
      <alignment horizontal="center" vertical="center"/>
    </xf>
    <xf numFmtId="177" fontId="53" fillId="0" borderId="34" xfId="0" applyNumberFormat="1" applyFont="1" applyFill="1" applyBorder="1" applyAlignment="1">
      <alignment horizontal="center" vertical="center"/>
    </xf>
    <xf numFmtId="177" fontId="53" fillId="0" borderId="42" xfId="0" applyNumberFormat="1" applyFont="1" applyFill="1" applyBorder="1" applyAlignment="1">
      <alignment horizontal="center" vertical="center"/>
    </xf>
    <xf numFmtId="0" fontId="59" fillId="0" borderId="43" xfId="0" applyFont="1" applyFill="1" applyBorder="1" applyAlignment="1">
      <alignment horizontal="left" vertical="center" wrapText="1"/>
    </xf>
    <xf numFmtId="0" fontId="53" fillId="0" borderId="33" xfId="0" applyFont="1" applyFill="1" applyBorder="1" applyAlignment="1">
      <alignment horizontal="left" vertical="center"/>
    </xf>
    <xf numFmtId="0" fontId="53" fillId="0" borderId="14" xfId="0" applyFont="1" applyFill="1" applyBorder="1" applyAlignment="1">
      <alignment horizontal="left" vertical="center"/>
    </xf>
    <xf numFmtId="0" fontId="53" fillId="0" borderId="28" xfId="0" applyFont="1" applyFill="1" applyBorder="1" applyAlignment="1">
      <alignment horizontal="left" vertical="center"/>
    </xf>
    <xf numFmtId="0" fontId="53" fillId="0" borderId="18" xfId="0" applyFont="1" applyFill="1" applyBorder="1" applyAlignment="1">
      <alignment horizontal="left" vertical="center"/>
    </xf>
    <xf numFmtId="0" fontId="53" fillId="0" borderId="29" xfId="0" applyFont="1" applyFill="1" applyBorder="1" applyAlignment="1">
      <alignment horizontal="center" vertical="center"/>
    </xf>
    <xf numFmtId="0" fontId="53" fillId="0" borderId="17" xfId="0" applyFont="1" applyFill="1" applyBorder="1" applyAlignment="1">
      <alignment horizontal="center" vertical="center"/>
    </xf>
    <xf numFmtId="185" fontId="53" fillId="0" borderId="29" xfId="0" applyNumberFormat="1" applyFont="1" applyFill="1" applyBorder="1" applyAlignment="1">
      <alignment horizontal="right" vertical="center"/>
    </xf>
    <xf numFmtId="185" fontId="53" fillId="0" borderId="17" xfId="0" applyNumberFormat="1" applyFont="1" applyFill="1" applyBorder="1" applyAlignment="1">
      <alignment horizontal="right" vertical="center"/>
    </xf>
    <xf numFmtId="177" fontId="53" fillId="0" borderId="29" xfId="0" applyNumberFormat="1" applyFont="1" applyFill="1" applyBorder="1" applyAlignment="1">
      <alignment horizontal="center" vertical="center"/>
    </xf>
    <xf numFmtId="177" fontId="53" fillId="0" borderId="17" xfId="0" applyNumberFormat="1" applyFont="1" applyFill="1" applyBorder="1" applyAlignment="1">
      <alignment horizontal="center" vertical="center"/>
    </xf>
    <xf numFmtId="178" fontId="53" fillId="0" borderId="20" xfId="0" applyNumberFormat="1" applyFont="1" applyFill="1" applyBorder="1" applyAlignment="1">
      <alignment horizontal="right" vertical="center"/>
    </xf>
    <xf numFmtId="178" fontId="53" fillId="0" borderId="24" xfId="0" applyNumberFormat="1" applyFont="1" applyFill="1" applyBorder="1" applyAlignment="1">
      <alignment horizontal="right" vertical="center"/>
    </xf>
    <xf numFmtId="178" fontId="53" fillId="0" borderId="14" xfId="0" applyNumberFormat="1" applyFont="1" applyFill="1" applyBorder="1" applyAlignment="1">
      <alignment horizontal="right" vertical="center"/>
    </xf>
    <xf numFmtId="178" fontId="53" fillId="0" borderId="18" xfId="0" applyNumberFormat="1" applyFont="1" applyFill="1" applyBorder="1" applyAlignment="1">
      <alignment horizontal="right" vertical="center"/>
    </xf>
    <xf numFmtId="178" fontId="53" fillId="0" borderId="29" xfId="0" applyNumberFormat="1" applyFont="1" applyFill="1" applyBorder="1" applyAlignment="1">
      <alignment horizontal="right" vertical="center"/>
    </xf>
    <xf numFmtId="178" fontId="53" fillId="0" borderId="17" xfId="0" applyNumberFormat="1" applyFont="1" applyFill="1" applyBorder="1" applyAlignment="1">
      <alignment horizontal="right" vertical="center"/>
    </xf>
    <xf numFmtId="178" fontId="53" fillId="0" borderId="29" xfId="0" applyNumberFormat="1" applyFont="1" applyFill="1" applyBorder="1" applyAlignment="1">
      <alignment horizontal="center" vertical="center"/>
    </xf>
    <xf numFmtId="178" fontId="53" fillId="0" borderId="17" xfId="0" applyNumberFormat="1" applyFont="1" applyFill="1" applyBorder="1" applyAlignment="1">
      <alignment horizontal="center" vertical="center"/>
    </xf>
    <xf numFmtId="178" fontId="54" fillId="0" borderId="24" xfId="0" applyNumberFormat="1" applyFont="1" applyFill="1" applyBorder="1" applyAlignment="1">
      <alignment horizontal="distributed" vertical="center" shrinkToFit="1"/>
    </xf>
    <xf numFmtId="178" fontId="54" fillId="0" borderId="18" xfId="0" applyNumberFormat="1" applyFont="1" applyFill="1" applyBorder="1" applyAlignment="1">
      <alignment horizontal="distributed" vertical="center" shrinkToFit="1"/>
    </xf>
    <xf numFmtId="0" fontId="59" fillId="0" borderId="44" xfId="0" applyFont="1" applyFill="1" applyBorder="1" applyAlignment="1">
      <alignment horizontal="left" vertical="center" wrapText="1"/>
    </xf>
    <xf numFmtId="178" fontId="54" fillId="0" borderId="20" xfId="0" applyNumberFormat="1" applyFont="1" applyFill="1" applyBorder="1" applyAlignment="1">
      <alignment horizontal="distributed" vertical="center" shrinkToFit="1"/>
    </xf>
    <xf numFmtId="178" fontId="54" fillId="0" borderId="14" xfId="0" applyNumberFormat="1" applyFont="1" applyFill="1" applyBorder="1" applyAlignment="1">
      <alignment horizontal="distributed" vertical="center" shrinkToFit="1"/>
    </xf>
    <xf numFmtId="178" fontId="54" fillId="0" borderId="22" xfId="0" applyNumberFormat="1" applyFont="1" applyFill="1" applyBorder="1" applyAlignment="1">
      <alignment horizontal="distributed" vertical="center" wrapText="1" shrinkToFit="1"/>
    </xf>
    <xf numFmtId="178" fontId="54" fillId="0" borderId="0" xfId="0" applyNumberFormat="1" applyFont="1" applyFill="1" applyBorder="1" applyAlignment="1">
      <alignment horizontal="distributed" vertical="center" wrapText="1" shrinkToFit="1"/>
    </xf>
    <xf numFmtId="178" fontId="53" fillId="0" borderId="34" xfId="0" applyNumberFormat="1" applyFont="1" applyFill="1" applyBorder="1" applyAlignment="1">
      <alignment horizontal="right" vertical="center"/>
    </xf>
    <xf numFmtId="0" fontId="59" fillId="0" borderId="39" xfId="0" applyFont="1" applyFill="1" applyBorder="1" applyAlignment="1">
      <alignment vertical="center" wrapText="1"/>
    </xf>
    <xf numFmtId="0" fontId="59" fillId="0" borderId="40" xfId="0" applyFont="1" applyFill="1" applyBorder="1" applyAlignment="1">
      <alignment vertical="center" wrapText="1"/>
    </xf>
    <xf numFmtId="179" fontId="53" fillId="0" borderId="29" xfId="0" applyNumberFormat="1" applyFont="1" applyFill="1" applyBorder="1" applyAlignment="1">
      <alignment horizontal="right" vertical="center"/>
    </xf>
    <xf numFmtId="179" fontId="53" fillId="0" borderId="34" xfId="0" applyNumberFormat="1" applyFont="1" applyFill="1" applyBorder="1" applyAlignment="1">
      <alignment horizontal="right" vertical="center"/>
    </xf>
    <xf numFmtId="179" fontId="53" fillId="0" borderId="29" xfId="0" applyNumberFormat="1" applyFont="1" applyFill="1" applyBorder="1" applyAlignment="1">
      <alignment horizontal="right" vertical="center" shrinkToFit="1"/>
    </xf>
    <xf numFmtId="179" fontId="53" fillId="0" borderId="34" xfId="0" applyNumberFormat="1" applyFont="1" applyFill="1" applyBorder="1" applyAlignment="1">
      <alignment horizontal="right" vertical="center" shrinkToFit="1"/>
    </xf>
    <xf numFmtId="178" fontId="54" fillId="0" borderId="22" xfId="0" applyNumberFormat="1" applyFont="1" applyFill="1" applyBorder="1" applyAlignment="1">
      <alignment horizontal="distributed" vertical="center" shrinkToFit="1"/>
    </xf>
    <xf numFmtId="0" fontId="53" fillId="0" borderId="0" xfId="0" applyFont="1" applyFill="1" applyBorder="1" applyAlignment="1">
      <alignment horizontal="distributed" vertical="center" shrinkToFit="1"/>
    </xf>
    <xf numFmtId="178" fontId="54" fillId="0" borderId="0" xfId="0" applyNumberFormat="1" applyFont="1" applyFill="1" applyBorder="1" applyAlignment="1">
      <alignment horizontal="distributed" vertical="center" shrinkToFit="1"/>
    </xf>
    <xf numFmtId="178" fontId="54" fillId="0" borderId="24" xfId="0" applyNumberFormat="1" applyFont="1" applyFill="1" applyBorder="1" applyAlignment="1">
      <alignment horizontal="distributed" vertical="center"/>
    </xf>
    <xf numFmtId="178" fontId="54" fillId="0" borderId="18" xfId="0" applyNumberFormat="1" applyFont="1" applyFill="1" applyBorder="1" applyAlignment="1">
      <alignment horizontal="distributed" vertical="center"/>
    </xf>
    <xf numFmtId="177" fontId="53" fillId="0" borderId="29" xfId="0" applyNumberFormat="1" applyFont="1" applyFill="1" applyBorder="1" applyAlignment="1">
      <alignment horizontal="right" vertical="center"/>
    </xf>
    <xf numFmtId="177" fontId="53" fillId="0" borderId="17" xfId="0" applyNumberFormat="1" applyFont="1" applyFill="1" applyBorder="1" applyAlignment="1">
      <alignment horizontal="right" vertical="center"/>
    </xf>
    <xf numFmtId="178" fontId="54" fillId="0" borderId="20" xfId="0" applyNumberFormat="1" applyFont="1" applyFill="1" applyBorder="1" applyAlignment="1">
      <alignment horizontal="center" vertical="center" shrinkToFit="1"/>
    </xf>
    <xf numFmtId="178" fontId="54" fillId="0" borderId="14" xfId="0" applyNumberFormat="1" applyFont="1" applyFill="1" applyBorder="1" applyAlignment="1">
      <alignment horizontal="center" vertical="center" shrinkToFit="1"/>
    </xf>
    <xf numFmtId="178" fontId="54" fillId="0" borderId="15" xfId="0" applyNumberFormat="1" applyFont="1" applyFill="1" applyBorder="1" applyAlignment="1">
      <alignment horizontal="center" vertical="center" shrinkToFit="1"/>
    </xf>
    <xf numFmtId="178" fontId="54" fillId="0" borderId="24" xfId="0" applyNumberFormat="1" applyFont="1" applyFill="1" applyBorder="1" applyAlignment="1">
      <alignment horizontal="center" vertical="center" shrinkToFit="1"/>
    </xf>
    <xf numFmtId="178" fontId="54" fillId="0" borderId="18" xfId="0" applyNumberFormat="1" applyFont="1" applyFill="1" applyBorder="1" applyAlignment="1">
      <alignment horizontal="center" vertical="center" shrinkToFit="1"/>
    </xf>
    <xf numFmtId="178" fontId="54" fillId="0" borderId="19" xfId="0" applyNumberFormat="1" applyFont="1" applyFill="1" applyBorder="1" applyAlignment="1">
      <alignment horizontal="center" vertical="center" shrinkToFit="1"/>
    </xf>
    <xf numFmtId="178" fontId="54" fillId="0" borderId="22" xfId="0" applyNumberFormat="1" applyFont="1" applyFill="1" applyBorder="1" applyAlignment="1">
      <alignment horizontal="left" vertical="center" shrinkToFit="1"/>
    </xf>
    <xf numFmtId="178" fontId="54" fillId="0" borderId="0" xfId="0" applyNumberFormat="1" applyFont="1" applyFill="1" applyBorder="1" applyAlignment="1">
      <alignment horizontal="left" vertical="center" shrinkToFit="1"/>
    </xf>
    <xf numFmtId="178" fontId="54" fillId="0" borderId="16" xfId="0" applyNumberFormat="1" applyFont="1" applyFill="1" applyBorder="1" applyAlignment="1">
      <alignment horizontal="left" vertical="center" shrinkToFit="1"/>
    </xf>
    <xf numFmtId="178" fontId="54" fillId="0" borderId="24" xfId="0" applyNumberFormat="1" applyFont="1" applyFill="1" applyBorder="1" applyAlignment="1">
      <alignment horizontal="left" vertical="center" shrinkToFit="1"/>
    </xf>
    <xf numFmtId="178" fontId="54" fillId="0" borderId="18" xfId="0" applyNumberFormat="1" applyFont="1" applyFill="1" applyBorder="1" applyAlignment="1">
      <alignment horizontal="left" vertical="center" shrinkToFit="1"/>
    </xf>
    <xf numFmtId="178" fontId="54" fillId="0" borderId="19" xfId="0" applyNumberFormat="1" applyFont="1" applyFill="1" applyBorder="1" applyAlignment="1">
      <alignment horizontal="left" vertical="center" shrinkToFit="1"/>
    </xf>
    <xf numFmtId="0" fontId="53" fillId="0" borderId="14" xfId="0" applyFont="1" applyFill="1" applyBorder="1" applyAlignment="1">
      <alignment horizontal="distributed" vertical="center" shrinkToFit="1"/>
    </xf>
    <xf numFmtId="38" fontId="53" fillId="0" borderId="34" xfId="52" applyFont="1" applyFill="1" applyBorder="1" applyAlignment="1">
      <alignment horizontal="right" vertical="center"/>
    </xf>
    <xf numFmtId="38" fontId="53" fillId="0" borderId="17" xfId="52" applyFont="1" applyFill="1" applyBorder="1" applyAlignment="1">
      <alignment horizontal="right" vertical="center"/>
    </xf>
    <xf numFmtId="38" fontId="53" fillId="0" borderId="29" xfId="52" applyFont="1" applyFill="1" applyBorder="1" applyAlignment="1">
      <alignment horizontal="right" vertical="center"/>
    </xf>
    <xf numFmtId="178" fontId="54" fillId="0" borderId="20" xfId="0" applyNumberFormat="1" applyFont="1" applyFill="1" applyBorder="1" applyAlignment="1">
      <alignment horizontal="left" vertical="center" shrinkToFit="1"/>
    </xf>
    <xf numFmtId="178" fontId="54" fillId="0" borderId="14" xfId="0" applyNumberFormat="1" applyFont="1" applyFill="1" applyBorder="1" applyAlignment="1">
      <alignment horizontal="left" vertical="center" shrinkToFit="1"/>
    </xf>
    <xf numFmtId="178" fontId="54" fillId="0" borderId="15" xfId="0" applyNumberFormat="1" applyFont="1" applyFill="1" applyBorder="1" applyAlignment="1">
      <alignment horizontal="left" vertical="center" shrinkToFit="1"/>
    </xf>
    <xf numFmtId="0" fontId="53" fillId="0" borderId="29" xfId="0" applyFont="1" applyFill="1" applyBorder="1" applyAlignment="1">
      <alignment horizontal="left" vertical="center" wrapText="1"/>
    </xf>
    <xf numFmtId="0" fontId="53" fillId="0" borderId="17" xfId="0" applyFont="1" applyFill="1" applyBorder="1" applyAlignment="1">
      <alignment horizontal="left" vertical="center" wrapText="1"/>
    </xf>
    <xf numFmtId="0" fontId="59" fillId="0" borderId="39" xfId="0" applyFont="1" applyFill="1" applyBorder="1" applyAlignment="1">
      <alignment horizontal="left" vertical="center" wrapText="1" shrinkToFit="1"/>
    </xf>
    <xf numFmtId="0" fontId="59" fillId="0" borderId="44" xfId="0" applyFont="1" applyFill="1" applyBorder="1" applyAlignment="1">
      <alignment horizontal="left" vertical="center" shrinkToFit="1"/>
    </xf>
    <xf numFmtId="190" fontId="53" fillId="0" borderId="29" xfId="0" applyNumberFormat="1" applyFont="1" applyFill="1" applyBorder="1" applyAlignment="1">
      <alignment horizontal="center" vertical="center"/>
    </xf>
    <xf numFmtId="190" fontId="53" fillId="0" borderId="17" xfId="0" applyNumberFormat="1" applyFont="1" applyFill="1" applyBorder="1" applyAlignment="1">
      <alignment horizontal="center" vertical="center"/>
    </xf>
    <xf numFmtId="0" fontId="59" fillId="0" borderId="45" xfId="0" applyFont="1" applyFill="1" applyBorder="1" applyAlignment="1">
      <alignment horizontal="left" vertical="center" wrapText="1"/>
    </xf>
    <xf numFmtId="0" fontId="59" fillId="0" borderId="46" xfId="0" applyFont="1" applyFill="1" applyBorder="1" applyAlignment="1">
      <alignment horizontal="left" vertical="center" wrapText="1"/>
    </xf>
    <xf numFmtId="0" fontId="53" fillId="0" borderId="15" xfId="0" applyFont="1" applyFill="1" applyBorder="1" applyAlignment="1">
      <alignment horizontal="left" vertical="center"/>
    </xf>
    <xf numFmtId="0" fontId="53" fillId="0" borderId="12" xfId="0" applyFont="1" applyFill="1" applyBorder="1" applyAlignment="1">
      <alignment horizontal="left" vertical="center"/>
    </xf>
    <xf numFmtId="0" fontId="53" fillId="0" borderId="16" xfId="0" applyFont="1" applyFill="1" applyBorder="1" applyAlignment="1">
      <alignment horizontal="left" vertical="center"/>
    </xf>
    <xf numFmtId="190" fontId="53" fillId="0" borderId="34" xfId="0" applyNumberFormat="1" applyFont="1" applyFill="1" applyBorder="1" applyAlignment="1">
      <alignment horizontal="center" vertical="center"/>
    </xf>
    <xf numFmtId="178" fontId="53" fillId="0" borderId="22" xfId="0" applyNumberFormat="1" applyFont="1" applyFill="1" applyBorder="1" applyAlignment="1">
      <alignment horizontal="right" vertical="center"/>
    </xf>
    <xf numFmtId="0" fontId="53" fillId="0" borderId="29" xfId="0" applyFont="1" applyFill="1" applyBorder="1" applyAlignment="1">
      <alignment horizontal="left" vertical="center" shrinkToFit="1"/>
    </xf>
    <xf numFmtId="0" fontId="53" fillId="0" borderId="17" xfId="0" applyFont="1" applyFill="1" applyBorder="1" applyAlignment="1">
      <alignment horizontal="left" vertical="center" shrinkToFit="1"/>
    </xf>
    <xf numFmtId="0" fontId="59" fillId="0" borderId="44" xfId="0" applyFont="1" applyFill="1" applyBorder="1" applyAlignment="1">
      <alignment horizontal="left" vertical="center" wrapText="1" shrinkToFit="1"/>
    </xf>
    <xf numFmtId="0" fontId="59" fillId="0" borderId="44" xfId="0" applyFont="1" applyFill="1" applyBorder="1" applyAlignment="1">
      <alignment vertical="center" wrapText="1"/>
    </xf>
    <xf numFmtId="0" fontId="53" fillId="0" borderId="33" xfId="0" applyFont="1" applyFill="1" applyBorder="1" applyAlignment="1">
      <alignment vertical="center"/>
    </xf>
    <xf numFmtId="0" fontId="53" fillId="0" borderId="15" xfId="0" applyFont="1" applyFill="1" applyBorder="1" applyAlignment="1">
      <alignment vertical="center"/>
    </xf>
    <xf numFmtId="0" fontId="53" fillId="0" borderId="12" xfId="0" applyFont="1" applyFill="1" applyBorder="1" applyAlignment="1">
      <alignment vertical="center"/>
    </xf>
    <xf numFmtId="0" fontId="53" fillId="0" borderId="16" xfId="0" applyFont="1" applyFill="1" applyBorder="1" applyAlignment="1">
      <alignment vertical="center"/>
    </xf>
    <xf numFmtId="0" fontId="53" fillId="0" borderId="28" xfId="0" applyFont="1" applyFill="1" applyBorder="1" applyAlignment="1">
      <alignment vertical="center"/>
    </xf>
    <xf numFmtId="0" fontId="53" fillId="0" borderId="19" xfId="0" applyFont="1" applyFill="1" applyBorder="1" applyAlignment="1">
      <alignment vertical="center"/>
    </xf>
    <xf numFmtId="0" fontId="53" fillId="0" borderId="29" xfId="0" applyFont="1" applyFill="1" applyBorder="1" applyAlignment="1">
      <alignment horizontal="center" wrapText="1" shrinkToFit="1"/>
    </xf>
    <xf numFmtId="0" fontId="53" fillId="0" borderId="34" xfId="0" applyFont="1" applyFill="1" applyBorder="1" applyAlignment="1">
      <alignment horizontal="center" shrinkToFit="1"/>
    </xf>
    <xf numFmtId="0" fontId="53" fillId="0" borderId="28" xfId="0" applyFont="1" applyFill="1" applyBorder="1" applyAlignment="1">
      <alignment vertical="center" wrapText="1"/>
    </xf>
    <xf numFmtId="0" fontId="53" fillId="0" borderId="19" xfId="0" applyFont="1" applyFill="1" applyBorder="1" applyAlignment="1">
      <alignment vertical="center" wrapText="1"/>
    </xf>
    <xf numFmtId="178" fontId="53" fillId="0" borderId="29" xfId="0" applyNumberFormat="1" applyFont="1" applyFill="1" applyBorder="1" applyAlignment="1">
      <alignment vertical="center"/>
    </xf>
    <xf numFmtId="178" fontId="53" fillId="0" borderId="34" xfId="0" applyNumberFormat="1" applyFont="1" applyFill="1" applyBorder="1" applyAlignment="1">
      <alignment vertical="center"/>
    </xf>
    <xf numFmtId="0" fontId="53" fillId="0" borderId="34" xfId="0" applyFont="1" applyFill="1" applyBorder="1" applyAlignment="1">
      <alignment horizontal="center" vertical="center"/>
    </xf>
    <xf numFmtId="181" fontId="53" fillId="0" borderId="29" xfId="43" applyNumberFormat="1" applyFont="1" applyFill="1" applyBorder="1" applyAlignment="1">
      <alignment horizontal="right" vertical="center"/>
    </xf>
    <xf numFmtId="181" fontId="53" fillId="0" borderId="34" xfId="0" applyNumberFormat="1" applyFont="1" applyFill="1" applyBorder="1" applyAlignment="1">
      <alignment horizontal="right" vertical="center"/>
    </xf>
    <xf numFmtId="0" fontId="53" fillId="0" borderId="34" xfId="0" applyFont="1" applyFill="1" applyBorder="1" applyAlignment="1">
      <alignment horizontal="right" vertical="center"/>
    </xf>
    <xf numFmtId="191" fontId="53" fillId="0" borderId="29" xfId="0" applyNumberFormat="1" applyFont="1" applyFill="1" applyBorder="1" applyAlignment="1">
      <alignment horizontal="right" vertical="center"/>
    </xf>
    <xf numFmtId="191" fontId="53" fillId="0" borderId="34" xfId="0" applyNumberFormat="1" applyFont="1" applyFill="1" applyBorder="1" applyAlignment="1">
      <alignment horizontal="right" vertical="center"/>
    </xf>
    <xf numFmtId="0" fontId="53" fillId="0" borderId="34" xfId="0" applyFont="1" applyFill="1" applyBorder="1" applyAlignment="1">
      <alignment horizontal="left" vertical="center" wrapText="1"/>
    </xf>
    <xf numFmtId="178" fontId="53" fillId="0" borderId="29" xfId="0" applyNumberFormat="1" applyFont="1" applyFill="1" applyBorder="1" applyAlignment="1">
      <alignment horizontal="right" vertical="center" wrapText="1"/>
    </xf>
    <xf numFmtId="181" fontId="53" fillId="0" borderId="29" xfId="43" applyNumberFormat="1" applyFont="1" applyFill="1" applyBorder="1" applyAlignment="1">
      <alignment horizontal="center" vertical="center"/>
    </xf>
    <xf numFmtId="181" fontId="53" fillId="0" borderId="34" xfId="0" applyNumberFormat="1" applyFont="1" applyFill="1" applyBorder="1" applyAlignment="1">
      <alignment horizontal="center" vertical="center"/>
    </xf>
    <xf numFmtId="0" fontId="53" fillId="0" borderId="26" xfId="0" applyFont="1" applyFill="1" applyBorder="1" applyAlignment="1">
      <alignment vertical="center" wrapText="1"/>
    </xf>
    <xf numFmtId="0" fontId="53" fillId="0" borderId="27" xfId="0" applyFont="1" applyFill="1" applyBorder="1" applyAlignment="1">
      <alignment vertical="center" wrapText="1"/>
    </xf>
    <xf numFmtId="0" fontId="53" fillId="0" borderId="29" xfId="0" applyFont="1" applyFill="1" applyBorder="1" applyAlignment="1">
      <alignment vertical="center" wrapText="1"/>
    </xf>
    <xf numFmtId="0" fontId="53" fillId="0" borderId="34" xfId="0" applyFont="1" applyFill="1" applyBorder="1" applyAlignment="1">
      <alignment vertical="center" wrapText="1"/>
    </xf>
    <xf numFmtId="0" fontId="53" fillId="0" borderId="17" xfId="0" applyFont="1" applyFill="1" applyBorder="1" applyAlignment="1">
      <alignment vertical="center" wrapText="1"/>
    </xf>
    <xf numFmtId="0" fontId="53" fillId="0" borderId="34" xfId="0" applyFont="1" applyFill="1" applyBorder="1" applyAlignment="1">
      <alignment horizontal="center" wrapText="1" shrinkToFit="1"/>
    </xf>
    <xf numFmtId="181" fontId="53" fillId="0" borderId="34" xfId="43" applyNumberFormat="1" applyFont="1" applyFill="1" applyBorder="1" applyAlignment="1">
      <alignment horizontal="right" vertical="center"/>
    </xf>
    <xf numFmtId="185" fontId="53" fillId="0" borderId="29" xfId="43" applyNumberFormat="1" applyFont="1" applyFill="1" applyBorder="1" applyAlignment="1">
      <alignment horizontal="right" vertical="center"/>
    </xf>
    <xf numFmtId="0" fontId="53" fillId="0" borderId="29" xfId="0" applyFont="1" applyFill="1" applyBorder="1" applyAlignment="1">
      <alignment horizontal="center" vertical="center" wrapText="1" shrinkToFit="1"/>
    </xf>
    <xf numFmtId="0" fontId="53" fillId="0" borderId="34" xfId="0" applyFont="1" applyFill="1" applyBorder="1" applyAlignment="1">
      <alignment horizontal="center" vertical="center" wrapText="1" shrinkToFit="1"/>
    </xf>
    <xf numFmtId="0" fontId="53" fillId="0" borderId="17" xfId="0" applyFont="1" applyFill="1" applyBorder="1" applyAlignment="1">
      <alignment horizontal="center" vertical="center" wrapText="1" shrinkToFit="1"/>
    </xf>
    <xf numFmtId="181" fontId="53" fillId="0" borderId="17" xfId="43" applyNumberFormat="1" applyFont="1" applyFill="1" applyBorder="1" applyAlignment="1">
      <alignment horizontal="right" vertical="center"/>
    </xf>
    <xf numFmtId="181" fontId="53" fillId="0" borderId="29" xfId="42" applyNumberFormat="1" applyFont="1" applyFill="1" applyBorder="1" applyAlignment="1">
      <alignment horizontal="right" vertical="center"/>
    </xf>
    <xf numFmtId="181" fontId="53" fillId="0" borderId="34" xfId="42" applyNumberFormat="1" applyFont="1" applyFill="1" applyBorder="1" applyAlignment="1">
      <alignment horizontal="right" vertical="center"/>
    </xf>
    <xf numFmtId="179" fontId="53" fillId="0" borderId="34" xfId="42" applyNumberFormat="1" applyFont="1" applyFill="1" applyBorder="1" applyAlignment="1">
      <alignment horizontal="right" vertical="center"/>
    </xf>
    <xf numFmtId="179" fontId="53" fillId="0" borderId="17" xfId="42" applyNumberFormat="1" applyFont="1" applyFill="1" applyBorder="1" applyAlignment="1">
      <alignment horizontal="right" vertical="center"/>
    </xf>
    <xf numFmtId="178" fontId="53" fillId="0" borderId="22" xfId="0" applyNumberFormat="1" applyFont="1" applyFill="1" applyBorder="1" applyAlignment="1">
      <alignment horizontal="center" vertical="center" shrinkToFit="1"/>
    </xf>
    <xf numFmtId="178" fontId="53" fillId="0" borderId="0" xfId="0" applyNumberFormat="1" applyFont="1" applyFill="1" applyBorder="1" applyAlignment="1">
      <alignment horizontal="center" vertical="center" shrinkToFit="1"/>
    </xf>
    <xf numFmtId="178" fontId="53" fillId="0" borderId="16" xfId="0" applyNumberFormat="1" applyFont="1" applyFill="1" applyBorder="1" applyAlignment="1">
      <alignment horizontal="center" vertical="center" shrinkToFit="1"/>
    </xf>
    <xf numFmtId="178" fontId="53" fillId="0" borderId="24" xfId="0" applyNumberFormat="1" applyFont="1" applyFill="1" applyBorder="1" applyAlignment="1">
      <alignment horizontal="center" vertical="center" shrinkToFit="1"/>
    </xf>
    <xf numFmtId="178" fontId="53" fillId="0" borderId="18" xfId="0" applyNumberFormat="1" applyFont="1" applyFill="1" applyBorder="1" applyAlignment="1">
      <alignment horizontal="center" vertical="center" shrinkToFit="1"/>
    </xf>
    <xf numFmtId="178" fontId="53" fillId="0" borderId="19" xfId="0" applyNumberFormat="1" applyFont="1" applyFill="1" applyBorder="1" applyAlignment="1">
      <alignment horizontal="center" vertical="center" shrinkToFit="1"/>
    </xf>
    <xf numFmtId="181" fontId="53" fillId="0" borderId="29" xfId="0" applyNumberFormat="1" applyFont="1" applyFill="1" applyBorder="1" applyAlignment="1">
      <alignment horizontal="right" vertical="center"/>
    </xf>
    <xf numFmtId="181" fontId="53" fillId="0" borderId="17" xfId="0" applyNumberFormat="1" applyFont="1" applyFill="1" applyBorder="1" applyAlignment="1">
      <alignment horizontal="right" vertical="center"/>
    </xf>
    <xf numFmtId="181" fontId="53" fillId="0" borderId="17" xfId="42" applyNumberFormat="1" applyFont="1" applyFill="1" applyBorder="1" applyAlignment="1">
      <alignment horizontal="right" vertical="center"/>
    </xf>
    <xf numFmtId="177" fontId="53" fillId="0" borderId="34" xfId="0" applyNumberFormat="1" applyFont="1" applyFill="1" applyBorder="1" applyAlignment="1">
      <alignment horizontal="right" vertical="center"/>
    </xf>
    <xf numFmtId="0" fontId="53" fillId="0" borderId="40" xfId="0" applyFont="1" applyFill="1" applyBorder="1" applyAlignment="1">
      <alignment vertical="center" wrapText="1"/>
    </xf>
    <xf numFmtId="0" fontId="53" fillId="0" borderId="44" xfId="0" applyFont="1" applyFill="1" applyBorder="1" applyAlignment="1">
      <alignment vertical="center" wrapText="1"/>
    </xf>
    <xf numFmtId="179" fontId="53" fillId="0" borderId="17" xfId="0" applyNumberFormat="1" applyFont="1" applyFill="1" applyBorder="1" applyAlignment="1">
      <alignment horizontal="right" vertical="center"/>
    </xf>
    <xf numFmtId="0" fontId="54" fillId="0" borderId="20" xfId="0" applyNumberFormat="1" applyFont="1" applyFill="1" applyBorder="1" applyAlignment="1">
      <alignment horizontal="center" vertical="center" shrinkToFit="1"/>
    </xf>
    <xf numFmtId="0" fontId="54" fillId="0" borderId="14" xfId="0" applyNumberFormat="1" applyFont="1" applyFill="1" applyBorder="1" applyAlignment="1">
      <alignment horizontal="center" vertical="center" shrinkToFit="1"/>
    </xf>
    <xf numFmtId="0" fontId="54" fillId="0" borderId="15" xfId="0" applyNumberFormat="1" applyFont="1" applyFill="1" applyBorder="1" applyAlignment="1">
      <alignment horizontal="center" vertical="center" shrinkToFit="1"/>
    </xf>
    <xf numFmtId="0" fontId="54" fillId="0" borderId="24" xfId="0" applyNumberFormat="1" applyFont="1" applyFill="1" applyBorder="1" applyAlignment="1">
      <alignment horizontal="center" vertical="center" shrinkToFit="1"/>
    </xf>
    <xf numFmtId="0" fontId="54" fillId="0" borderId="18" xfId="0" applyNumberFormat="1" applyFont="1" applyFill="1" applyBorder="1" applyAlignment="1">
      <alignment horizontal="center" vertical="center" shrinkToFit="1"/>
    </xf>
    <xf numFmtId="0" fontId="54" fillId="0" borderId="19" xfId="0" applyNumberFormat="1" applyFont="1" applyFill="1" applyBorder="1" applyAlignment="1">
      <alignment horizontal="center" vertical="center" shrinkToFit="1"/>
    </xf>
    <xf numFmtId="189" fontId="53" fillId="0" borderId="29" xfId="0" applyNumberFormat="1" applyFont="1" applyFill="1" applyBorder="1" applyAlignment="1">
      <alignment horizontal="right" vertical="center"/>
    </xf>
    <xf numFmtId="189" fontId="53" fillId="0" borderId="17" xfId="0" applyNumberFormat="1" applyFont="1" applyFill="1" applyBorder="1" applyAlignment="1">
      <alignment horizontal="right" vertical="center"/>
    </xf>
    <xf numFmtId="0" fontId="54" fillId="0" borderId="20" xfId="0" applyNumberFormat="1" applyFont="1" applyFill="1" applyBorder="1" applyAlignment="1">
      <alignment horizontal="left" vertical="center" shrinkToFit="1"/>
    </xf>
    <xf numFmtId="0" fontId="54" fillId="0" borderId="14" xfId="0" applyNumberFormat="1" applyFont="1" applyFill="1" applyBorder="1" applyAlignment="1">
      <alignment horizontal="left" vertical="center" shrinkToFit="1"/>
    </xf>
    <xf numFmtId="0" fontId="54" fillId="0" borderId="24" xfId="0" applyNumberFormat="1" applyFont="1" applyFill="1" applyBorder="1" applyAlignment="1">
      <alignment horizontal="left" vertical="center" shrinkToFit="1"/>
    </xf>
    <xf numFmtId="0" fontId="54" fillId="0" borderId="18" xfId="0" applyNumberFormat="1" applyFont="1" applyFill="1" applyBorder="1" applyAlignment="1">
      <alignment horizontal="left" vertical="center" shrinkToFit="1"/>
    </xf>
    <xf numFmtId="180" fontId="54" fillId="0" borderId="14" xfId="0" applyNumberFormat="1" applyFont="1" applyFill="1" applyBorder="1" applyAlignment="1">
      <alignment horizontal="left" vertical="center" shrinkToFit="1"/>
    </xf>
    <xf numFmtId="180" fontId="54" fillId="0" borderId="18" xfId="0" applyNumberFormat="1" applyFont="1" applyFill="1" applyBorder="1" applyAlignment="1">
      <alignment horizontal="left" vertical="center" shrinkToFi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8"/>
  <sheetViews>
    <sheetView tabSelected="1" view="pageBreakPreview" zoomScale="130" zoomScaleSheetLayoutView="130"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E18" sqref="E18:E20"/>
    </sheetView>
  </sheetViews>
  <sheetFormatPr defaultColWidth="9.140625" defaultRowHeight="12"/>
  <cols>
    <col min="1" max="1" width="1.8515625" style="1" customWidth="1"/>
    <col min="2" max="2" width="2.8515625" style="1" customWidth="1"/>
    <col min="3" max="3" width="20.8515625" style="1" customWidth="1"/>
    <col min="4" max="4" width="6.8515625" style="1" customWidth="1"/>
    <col min="5" max="5" width="14.7109375" style="1" customWidth="1"/>
    <col min="6" max="6" width="5.140625" style="1" customWidth="1"/>
    <col min="7" max="7" width="6.8515625" style="1" customWidth="1"/>
    <col min="8" max="8" width="15.7109375" style="1" bestFit="1" customWidth="1"/>
    <col min="9" max="9" width="7.8515625" style="1" customWidth="1"/>
    <col min="10" max="10" width="9.8515625" style="1" customWidth="1"/>
    <col min="11" max="12" width="0.85546875" style="1" customWidth="1"/>
    <col min="13" max="13" width="7.8515625" style="1" customWidth="1"/>
    <col min="14" max="14" width="9.8515625" style="1" customWidth="1"/>
    <col min="15" max="15" width="35.7109375" style="1" customWidth="1"/>
    <col min="16" max="17" width="10.8515625" style="0" customWidth="1"/>
    <col min="18" max="18" width="10.7109375" style="0" customWidth="1"/>
  </cols>
  <sheetData>
    <row r="1" spans="2:3" ht="27.75" customHeight="1" thickBot="1">
      <c r="B1" s="2" t="s">
        <v>60</v>
      </c>
      <c r="C1" s="2"/>
    </row>
    <row r="2" spans="2:16" ht="27" customHeight="1">
      <c r="B2" s="191" t="s">
        <v>1</v>
      </c>
      <c r="C2" s="192"/>
      <c r="D2" s="3" t="s">
        <v>0</v>
      </c>
      <c r="E2" s="4" t="s">
        <v>40</v>
      </c>
      <c r="F2" s="4" t="s">
        <v>2</v>
      </c>
      <c r="G2" s="5" t="s">
        <v>3</v>
      </c>
      <c r="H2" s="4" t="s">
        <v>8</v>
      </c>
      <c r="I2" s="193" t="s">
        <v>33</v>
      </c>
      <c r="J2" s="194"/>
      <c r="K2" s="194"/>
      <c r="L2" s="194"/>
      <c r="M2" s="194"/>
      <c r="N2" s="195"/>
      <c r="O2" s="6" t="s">
        <v>23</v>
      </c>
      <c r="P2" s="8"/>
    </row>
    <row r="3" spans="2:16" ht="11.25" customHeight="1">
      <c r="B3" s="178" t="s">
        <v>4</v>
      </c>
      <c r="C3" s="179"/>
      <c r="D3" s="182" t="s">
        <v>303</v>
      </c>
      <c r="E3" s="222">
        <v>7115</v>
      </c>
      <c r="F3" s="224">
        <v>17</v>
      </c>
      <c r="G3" s="245">
        <f>E3/H3*100</f>
        <v>1.8824145703914577</v>
      </c>
      <c r="H3" s="222">
        <v>377972</v>
      </c>
      <c r="I3" s="334"/>
      <c r="J3" s="335"/>
      <c r="K3" s="335"/>
      <c r="L3" s="335"/>
      <c r="M3" s="335"/>
      <c r="N3" s="336"/>
      <c r="O3" s="196" t="s">
        <v>304</v>
      </c>
      <c r="P3" s="10"/>
    </row>
    <row r="4" spans="2:16" ht="11.25" customHeight="1">
      <c r="B4" s="189"/>
      <c r="C4" s="190"/>
      <c r="D4" s="183"/>
      <c r="E4" s="223"/>
      <c r="F4" s="225"/>
      <c r="G4" s="246"/>
      <c r="H4" s="223"/>
      <c r="I4" s="337"/>
      <c r="J4" s="338"/>
      <c r="K4" s="338"/>
      <c r="L4" s="338"/>
      <c r="M4" s="338"/>
      <c r="N4" s="339"/>
      <c r="O4" s="228"/>
      <c r="P4" s="10"/>
    </row>
    <row r="5" spans="2:16" ht="11.25" customHeight="1">
      <c r="B5" s="13"/>
      <c r="C5" s="266" t="s">
        <v>34</v>
      </c>
      <c r="D5" s="182" t="s">
        <v>303</v>
      </c>
      <c r="E5" s="222">
        <v>5354</v>
      </c>
      <c r="F5" s="224" t="s">
        <v>112</v>
      </c>
      <c r="G5" s="245" t="s">
        <v>113</v>
      </c>
      <c r="H5" s="222" t="s">
        <v>114</v>
      </c>
      <c r="I5" s="342" t="s">
        <v>37</v>
      </c>
      <c r="J5" s="343"/>
      <c r="K5" s="78"/>
      <c r="L5" s="346">
        <f>E5/E3</f>
        <v>0.7524947294448349</v>
      </c>
      <c r="M5" s="346"/>
      <c r="N5" s="31"/>
      <c r="O5" s="196" t="s">
        <v>195</v>
      </c>
      <c r="P5" s="10"/>
    </row>
    <row r="6" spans="2:16" ht="11.25" customHeight="1">
      <c r="B6" s="13"/>
      <c r="C6" s="267"/>
      <c r="D6" s="183"/>
      <c r="E6" s="223"/>
      <c r="F6" s="225"/>
      <c r="G6" s="246"/>
      <c r="H6" s="223"/>
      <c r="I6" s="344"/>
      <c r="J6" s="345"/>
      <c r="K6" s="79"/>
      <c r="L6" s="347"/>
      <c r="M6" s="347"/>
      <c r="N6" s="32"/>
      <c r="O6" s="228"/>
      <c r="P6" s="10"/>
    </row>
    <row r="7" spans="2:16" ht="11.25" customHeight="1">
      <c r="B7" s="178" t="s">
        <v>5</v>
      </c>
      <c r="C7" s="179"/>
      <c r="D7" s="182" t="s">
        <v>106</v>
      </c>
      <c r="E7" s="222">
        <v>66400</v>
      </c>
      <c r="F7" s="224">
        <v>22</v>
      </c>
      <c r="G7" s="245">
        <f>E7/H7*100</f>
        <v>1.4768683274021353</v>
      </c>
      <c r="H7" s="222">
        <v>4496000</v>
      </c>
      <c r="I7" s="342" t="s">
        <v>36</v>
      </c>
      <c r="J7" s="343"/>
      <c r="K7" s="78"/>
      <c r="L7" s="346">
        <f>E7/(E3*100)</f>
        <v>0.09332396345748419</v>
      </c>
      <c r="M7" s="346"/>
      <c r="N7" s="31"/>
      <c r="O7" s="196" t="s">
        <v>305</v>
      </c>
      <c r="P7" s="10"/>
    </row>
    <row r="8" spans="2:16" ht="11.25" customHeight="1">
      <c r="B8" s="189"/>
      <c r="C8" s="190"/>
      <c r="D8" s="183"/>
      <c r="E8" s="223"/>
      <c r="F8" s="225"/>
      <c r="G8" s="246"/>
      <c r="H8" s="223"/>
      <c r="I8" s="344"/>
      <c r="J8" s="345"/>
      <c r="K8" s="79"/>
      <c r="L8" s="347"/>
      <c r="M8" s="347"/>
      <c r="N8" s="34"/>
      <c r="O8" s="197"/>
      <c r="P8" s="10"/>
    </row>
    <row r="9" spans="2:16" ht="11.25" customHeight="1">
      <c r="B9" s="80"/>
      <c r="C9" s="266" t="s">
        <v>6</v>
      </c>
      <c r="D9" s="182" t="s">
        <v>106</v>
      </c>
      <c r="E9" s="222">
        <v>51900</v>
      </c>
      <c r="F9" s="224">
        <v>17</v>
      </c>
      <c r="G9" s="245">
        <f>E9/H9*100</f>
        <v>2.1218315617334427</v>
      </c>
      <c r="H9" s="222">
        <v>2446000</v>
      </c>
      <c r="I9" s="334"/>
      <c r="J9" s="335"/>
      <c r="K9" s="335"/>
      <c r="L9" s="335"/>
      <c r="M9" s="335"/>
      <c r="N9" s="336"/>
      <c r="O9" s="197"/>
      <c r="P9" s="10"/>
    </row>
    <row r="10" spans="2:16" ht="11.25" customHeight="1">
      <c r="B10" s="80"/>
      <c r="C10" s="267"/>
      <c r="D10" s="183"/>
      <c r="E10" s="223"/>
      <c r="F10" s="225"/>
      <c r="G10" s="246"/>
      <c r="H10" s="223"/>
      <c r="I10" s="337"/>
      <c r="J10" s="338"/>
      <c r="K10" s="338"/>
      <c r="L10" s="338"/>
      <c r="M10" s="338"/>
      <c r="N10" s="339"/>
      <c r="O10" s="197"/>
      <c r="P10" s="10"/>
    </row>
    <row r="11" spans="2:16" ht="11.25" customHeight="1">
      <c r="B11" s="80"/>
      <c r="C11" s="179" t="s">
        <v>7</v>
      </c>
      <c r="D11" s="182" t="s">
        <v>106</v>
      </c>
      <c r="E11" s="222">
        <v>14500</v>
      </c>
      <c r="F11" s="224">
        <v>29</v>
      </c>
      <c r="G11" s="245">
        <f>E11/H11*100</f>
        <v>0.7073170731707318</v>
      </c>
      <c r="H11" s="222">
        <v>2050000</v>
      </c>
      <c r="I11" s="334"/>
      <c r="J11" s="335"/>
      <c r="K11" s="335"/>
      <c r="L11" s="335"/>
      <c r="M11" s="335"/>
      <c r="N11" s="336"/>
      <c r="O11" s="197"/>
      <c r="P11" s="10"/>
    </row>
    <row r="12" spans="2:16" ht="11.25" customHeight="1">
      <c r="B12" s="81"/>
      <c r="C12" s="181"/>
      <c r="D12" s="183"/>
      <c r="E12" s="223"/>
      <c r="F12" s="225"/>
      <c r="G12" s="246"/>
      <c r="H12" s="223"/>
      <c r="I12" s="337"/>
      <c r="J12" s="338"/>
      <c r="K12" s="338"/>
      <c r="L12" s="338"/>
      <c r="M12" s="338"/>
      <c r="N12" s="339"/>
      <c r="O12" s="228"/>
      <c r="P12" s="10"/>
    </row>
    <row r="13" spans="2:16" ht="11.25" customHeight="1">
      <c r="B13" s="178" t="s">
        <v>92</v>
      </c>
      <c r="C13" s="179"/>
      <c r="D13" s="182" t="s">
        <v>117</v>
      </c>
      <c r="E13" s="340">
        <v>63.7</v>
      </c>
      <c r="F13" s="224" t="s">
        <v>112</v>
      </c>
      <c r="G13" s="245" t="s">
        <v>113</v>
      </c>
      <c r="H13" s="222" t="s">
        <v>114</v>
      </c>
      <c r="I13" s="263" t="s">
        <v>213</v>
      </c>
      <c r="J13" s="264"/>
      <c r="K13" s="264"/>
      <c r="L13" s="264"/>
      <c r="M13" s="264"/>
      <c r="N13" s="265"/>
      <c r="O13" s="196" t="s">
        <v>306</v>
      </c>
      <c r="P13" s="10"/>
    </row>
    <row r="14" spans="2:16" ht="11.25" customHeight="1">
      <c r="B14" s="180"/>
      <c r="C14" s="181"/>
      <c r="D14" s="183"/>
      <c r="E14" s="341"/>
      <c r="F14" s="225"/>
      <c r="G14" s="246"/>
      <c r="H14" s="223"/>
      <c r="I14" s="256"/>
      <c r="J14" s="257"/>
      <c r="K14" s="257"/>
      <c r="L14" s="257"/>
      <c r="M14" s="257"/>
      <c r="N14" s="258"/>
      <c r="O14" s="228"/>
      <c r="P14" s="10"/>
    </row>
    <row r="15" spans="2:16" ht="11.25" customHeight="1">
      <c r="B15" s="178" t="s">
        <v>93</v>
      </c>
      <c r="C15" s="179"/>
      <c r="D15" s="182" t="s">
        <v>94</v>
      </c>
      <c r="E15" s="222">
        <v>9720</v>
      </c>
      <c r="F15" s="224">
        <v>6</v>
      </c>
      <c r="G15" s="245">
        <v>4.9</v>
      </c>
      <c r="H15" s="222">
        <v>197708</v>
      </c>
      <c r="I15" s="25" t="s">
        <v>95</v>
      </c>
      <c r="J15" s="27">
        <v>43245</v>
      </c>
      <c r="K15" s="27"/>
      <c r="L15" s="82"/>
      <c r="M15" s="27" t="s">
        <v>11</v>
      </c>
      <c r="N15" s="32">
        <v>1450</v>
      </c>
      <c r="O15" s="196" t="s">
        <v>307</v>
      </c>
      <c r="P15" s="10"/>
    </row>
    <row r="16" spans="2:16" ht="11.25" customHeight="1">
      <c r="B16" s="189"/>
      <c r="C16" s="190"/>
      <c r="D16" s="188"/>
      <c r="E16" s="233"/>
      <c r="F16" s="203"/>
      <c r="G16" s="330"/>
      <c r="H16" s="233"/>
      <c r="I16" s="25" t="s">
        <v>196</v>
      </c>
      <c r="J16" s="27">
        <v>19609</v>
      </c>
      <c r="K16" s="27"/>
      <c r="L16" s="83"/>
      <c r="M16" s="27" t="s">
        <v>96</v>
      </c>
      <c r="N16" s="32">
        <v>1052</v>
      </c>
      <c r="O16" s="197"/>
      <c r="P16" s="10"/>
    </row>
    <row r="17" spans="2:16" ht="11.25" customHeight="1">
      <c r="B17" s="180"/>
      <c r="C17" s="181"/>
      <c r="D17" s="183"/>
      <c r="E17" s="223"/>
      <c r="F17" s="225"/>
      <c r="G17" s="246"/>
      <c r="H17" s="223"/>
      <c r="I17" s="28" t="s">
        <v>15</v>
      </c>
      <c r="J17" s="30">
        <v>14619</v>
      </c>
      <c r="K17" s="30"/>
      <c r="L17" s="84"/>
      <c r="M17" s="30" t="s">
        <v>12</v>
      </c>
      <c r="N17" s="34">
        <v>823</v>
      </c>
      <c r="O17" s="228"/>
      <c r="P17" s="10"/>
    </row>
    <row r="18" spans="2:16" ht="11.25" customHeight="1">
      <c r="B18" s="184" t="s">
        <v>97</v>
      </c>
      <c r="C18" s="185"/>
      <c r="D18" s="182" t="s">
        <v>117</v>
      </c>
      <c r="E18" s="236">
        <v>18.3</v>
      </c>
      <c r="F18" s="224">
        <v>12</v>
      </c>
      <c r="G18" s="245" t="s">
        <v>113</v>
      </c>
      <c r="H18" s="236">
        <v>10.5</v>
      </c>
      <c r="I18" s="85" t="s">
        <v>98</v>
      </c>
      <c r="J18" s="86">
        <v>25.7</v>
      </c>
      <c r="K18" s="86"/>
      <c r="L18" s="87"/>
      <c r="M18" s="88" t="s">
        <v>99</v>
      </c>
      <c r="N18" s="86">
        <v>55.9</v>
      </c>
      <c r="O18" s="234" t="s">
        <v>195</v>
      </c>
      <c r="P18" s="10"/>
    </row>
    <row r="19" spans="2:16" ht="11.25" customHeight="1">
      <c r="B19" s="186"/>
      <c r="C19" s="187"/>
      <c r="D19" s="188"/>
      <c r="E19" s="237"/>
      <c r="F19" s="203"/>
      <c r="G19" s="330"/>
      <c r="H19" s="237"/>
      <c r="I19" s="25" t="s">
        <v>100</v>
      </c>
      <c r="J19" s="89">
        <v>24</v>
      </c>
      <c r="K19" s="89"/>
      <c r="L19" s="90"/>
      <c r="M19" s="27" t="s">
        <v>101</v>
      </c>
      <c r="N19" s="89">
        <v>46.2</v>
      </c>
      <c r="O19" s="235"/>
      <c r="P19" s="10"/>
    </row>
    <row r="20" spans="2:16" ht="11.25" customHeight="1">
      <c r="B20" s="186"/>
      <c r="C20" s="187"/>
      <c r="D20" s="183"/>
      <c r="E20" s="333"/>
      <c r="F20" s="225"/>
      <c r="G20" s="246"/>
      <c r="H20" s="333"/>
      <c r="I20" s="91" t="s">
        <v>149</v>
      </c>
      <c r="J20" s="92">
        <v>22.8</v>
      </c>
      <c r="K20" s="92"/>
      <c r="L20" s="93"/>
      <c r="M20" s="94" t="s">
        <v>103</v>
      </c>
      <c r="N20" s="92">
        <v>41.7</v>
      </c>
      <c r="O20" s="235"/>
      <c r="P20" s="10"/>
    </row>
    <row r="21" spans="2:16" ht="11.25" customHeight="1">
      <c r="B21" s="13"/>
      <c r="C21" s="307" t="s">
        <v>97</v>
      </c>
      <c r="D21" s="182" t="s">
        <v>117</v>
      </c>
      <c r="E21" s="236">
        <v>10.6</v>
      </c>
      <c r="F21" s="224">
        <v>13</v>
      </c>
      <c r="G21" s="245" t="s">
        <v>113</v>
      </c>
      <c r="H21" s="236">
        <v>6</v>
      </c>
      <c r="I21" s="85" t="s">
        <v>98</v>
      </c>
      <c r="J21" s="86">
        <v>15</v>
      </c>
      <c r="K21" s="86"/>
      <c r="L21" s="87"/>
      <c r="M21" s="88" t="s">
        <v>99</v>
      </c>
      <c r="N21" s="86">
        <v>31.3</v>
      </c>
      <c r="O21" s="331"/>
      <c r="P21" s="10"/>
    </row>
    <row r="22" spans="2:16" ht="11.25" customHeight="1">
      <c r="B22" s="13"/>
      <c r="C22" s="308"/>
      <c r="D22" s="188"/>
      <c r="E22" s="237"/>
      <c r="F22" s="203"/>
      <c r="G22" s="330"/>
      <c r="H22" s="237"/>
      <c r="I22" s="25" t="s">
        <v>100</v>
      </c>
      <c r="J22" s="89">
        <v>14.9</v>
      </c>
      <c r="K22" s="89"/>
      <c r="L22" s="90"/>
      <c r="M22" s="27" t="s">
        <v>101</v>
      </c>
      <c r="N22" s="89">
        <v>29.6</v>
      </c>
      <c r="O22" s="331"/>
      <c r="P22" s="10"/>
    </row>
    <row r="23" spans="2:16" ht="11.25" customHeight="1">
      <c r="B23" s="13"/>
      <c r="C23" s="95" t="s">
        <v>104</v>
      </c>
      <c r="D23" s="183"/>
      <c r="E23" s="333"/>
      <c r="F23" s="225"/>
      <c r="G23" s="246"/>
      <c r="H23" s="333"/>
      <c r="I23" s="91" t="s">
        <v>149</v>
      </c>
      <c r="J23" s="92">
        <v>13.5</v>
      </c>
      <c r="K23" s="92"/>
      <c r="L23" s="93"/>
      <c r="M23" s="94" t="s">
        <v>103</v>
      </c>
      <c r="N23" s="92">
        <v>27.6</v>
      </c>
      <c r="O23" s="332"/>
      <c r="P23" s="10"/>
    </row>
    <row r="24" spans="2:16" ht="11.25" customHeight="1">
      <c r="B24" s="184" t="s">
        <v>105</v>
      </c>
      <c r="C24" s="185"/>
      <c r="D24" s="182" t="s">
        <v>106</v>
      </c>
      <c r="E24" s="222">
        <v>13558</v>
      </c>
      <c r="F24" s="224">
        <v>2</v>
      </c>
      <c r="G24" s="245">
        <f>E24/H24*100</f>
        <v>6.132982308530898</v>
      </c>
      <c r="H24" s="222">
        <v>221067</v>
      </c>
      <c r="I24" s="22" t="s">
        <v>16</v>
      </c>
      <c r="J24" s="14">
        <v>23366</v>
      </c>
      <c r="K24" s="14"/>
      <c r="L24" s="23"/>
      <c r="M24" s="24" t="s">
        <v>107</v>
      </c>
      <c r="N24" s="15">
        <v>2126</v>
      </c>
      <c r="O24" s="234" t="s">
        <v>108</v>
      </c>
      <c r="P24" s="11"/>
    </row>
    <row r="25" spans="2:16" ht="11.25" customHeight="1">
      <c r="B25" s="186"/>
      <c r="C25" s="187"/>
      <c r="D25" s="188"/>
      <c r="E25" s="233"/>
      <c r="F25" s="203"/>
      <c r="G25" s="330"/>
      <c r="H25" s="233"/>
      <c r="I25" s="25" t="s">
        <v>59</v>
      </c>
      <c r="J25" s="16">
        <v>13558</v>
      </c>
      <c r="K25" s="16"/>
      <c r="L25" s="26"/>
      <c r="M25" s="27" t="s">
        <v>54</v>
      </c>
      <c r="N25" s="17">
        <v>1741</v>
      </c>
      <c r="O25" s="235"/>
      <c r="P25" s="10"/>
    </row>
    <row r="26" spans="2:16" ht="11.25" customHeight="1">
      <c r="B26" s="291"/>
      <c r="C26" s="292"/>
      <c r="D26" s="183"/>
      <c r="E26" s="223"/>
      <c r="F26" s="225"/>
      <c r="G26" s="246"/>
      <c r="H26" s="223"/>
      <c r="I26" s="28" t="s">
        <v>56</v>
      </c>
      <c r="J26" s="20">
        <v>12575</v>
      </c>
      <c r="K26" s="20"/>
      <c r="L26" s="29"/>
      <c r="M26" s="30" t="s">
        <v>109</v>
      </c>
      <c r="N26" s="21">
        <v>1693</v>
      </c>
      <c r="O26" s="282"/>
      <c r="P26" s="10"/>
    </row>
    <row r="27" spans="2:16" ht="11.25" customHeight="1">
      <c r="B27" s="178" t="s">
        <v>118</v>
      </c>
      <c r="C27" s="179"/>
      <c r="D27" s="182" t="s">
        <v>32</v>
      </c>
      <c r="E27" s="222">
        <v>1260</v>
      </c>
      <c r="F27" s="224">
        <v>25</v>
      </c>
      <c r="G27" s="245">
        <f>E27/H27*100</f>
        <v>1.4695248536306593</v>
      </c>
      <c r="H27" s="222">
        <v>85742</v>
      </c>
      <c r="I27" s="25" t="s">
        <v>45</v>
      </c>
      <c r="J27" s="16">
        <v>319</v>
      </c>
      <c r="K27" s="16"/>
      <c r="L27" s="96"/>
      <c r="M27" s="27" t="s">
        <v>274</v>
      </c>
      <c r="N27" s="17">
        <v>56</v>
      </c>
      <c r="O27" s="196" t="s">
        <v>308</v>
      </c>
      <c r="P27" s="10"/>
    </row>
    <row r="28" spans="2:16" ht="11.25" customHeight="1">
      <c r="B28" s="189"/>
      <c r="C28" s="190"/>
      <c r="D28" s="188"/>
      <c r="E28" s="233"/>
      <c r="F28" s="203"/>
      <c r="G28" s="330"/>
      <c r="H28" s="233"/>
      <c r="I28" s="25" t="s">
        <v>46</v>
      </c>
      <c r="J28" s="16">
        <v>227</v>
      </c>
      <c r="K28" s="16"/>
      <c r="L28" s="96"/>
      <c r="M28" s="27" t="s">
        <v>275</v>
      </c>
      <c r="N28" s="17">
        <v>48</v>
      </c>
      <c r="O28" s="197"/>
      <c r="P28" s="10"/>
    </row>
    <row r="29" spans="2:16" ht="11.25" customHeight="1">
      <c r="B29" s="189"/>
      <c r="C29" s="190"/>
      <c r="D29" s="188"/>
      <c r="E29" s="233"/>
      <c r="F29" s="203"/>
      <c r="G29" s="330"/>
      <c r="H29" s="233"/>
      <c r="I29" s="25" t="s">
        <v>119</v>
      </c>
      <c r="J29" s="16">
        <v>113</v>
      </c>
      <c r="K29" s="16"/>
      <c r="L29" s="96"/>
      <c r="M29" s="27" t="s">
        <v>276</v>
      </c>
      <c r="N29" s="17">
        <v>22</v>
      </c>
      <c r="O29" s="197"/>
      <c r="P29" s="10"/>
    </row>
    <row r="30" spans="2:16" ht="11.25" customHeight="1">
      <c r="B30" s="189"/>
      <c r="C30" s="190"/>
      <c r="D30" s="188"/>
      <c r="E30" s="233"/>
      <c r="F30" s="203"/>
      <c r="G30" s="330"/>
      <c r="H30" s="233"/>
      <c r="I30" s="25" t="s">
        <v>52</v>
      </c>
      <c r="J30" s="16">
        <v>100</v>
      </c>
      <c r="K30" s="16"/>
      <c r="L30" s="96"/>
      <c r="M30" s="27" t="s">
        <v>277</v>
      </c>
      <c r="N30" s="17">
        <v>20</v>
      </c>
      <c r="O30" s="197"/>
      <c r="P30" s="10"/>
    </row>
    <row r="31" spans="2:16" ht="11.25" customHeight="1">
      <c r="B31" s="180"/>
      <c r="C31" s="181"/>
      <c r="D31" s="183"/>
      <c r="E31" s="223"/>
      <c r="F31" s="225"/>
      <c r="G31" s="246"/>
      <c r="H31" s="223"/>
      <c r="I31" s="25" t="s">
        <v>120</v>
      </c>
      <c r="J31" s="16">
        <v>73</v>
      </c>
      <c r="K31" s="16"/>
      <c r="L31" s="96"/>
      <c r="M31" s="27" t="s">
        <v>302</v>
      </c>
      <c r="N31" s="17">
        <v>16</v>
      </c>
      <c r="O31" s="228"/>
      <c r="P31" s="10"/>
    </row>
    <row r="32" spans="2:16" ht="11.25" customHeight="1">
      <c r="B32" s="178" t="s">
        <v>121</v>
      </c>
      <c r="C32" s="179"/>
      <c r="D32" s="313" t="s">
        <v>122</v>
      </c>
      <c r="E32" s="222">
        <v>755</v>
      </c>
      <c r="F32" s="224">
        <v>18</v>
      </c>
      <c r="G32" s="317">
        <f>E32/H32*100</f>
        <v>1.4532925256491696</v>
      </c>
      <c r="H32" s="222">
        <v>51951</v>
      </c>
      <c r="I32" s="247"/>
      <c r="J32" s="248"/>
      <c r="K32" s="248"/>
      <c r="L32" s="248"/>
      <c r="M32" s="248"/>
      <c r="N32" s="249"/>
      <c r="O32" s="196" t="s">
        <v>200</v>
      </c>
      <c r="P32" s="10"/>
    </row>
    <row r="33" spans="2:16" ht="11.25" customHeight="1">
      <c r="B33" s="180"/>
      <c r="C33" s="181"/>
      <c r="D33" s="315"/>
      <c r="E33" s="223"/>
      <c r="F33" s="225"/>
      <c r="G33" s="329"/>
      <c r="H33" s="223"/>
      <c r="I33" s="250"/>
      <c r="J33" s="251"/>
      <c r="K33" s="251"/>
      <c r="L33" s="251"/>
      <c r="M33" s="251"/>
      <c r="N33" s="252"/>
      <c r="O33" s="228"/>
      <c r="P33" s="10"/>
    </row>
    <row r="34" spans="2:16" ht="11.25" customHeight="1">
      <c r="B34" s="178" t="s">
        <v>123</v>
      </c>
      <c r="C34" s="179"/>
      <c r="D34" s="313" t="s">
        <v>124</v>
      </c>
      <c r="E34" s="222">
        <v>1945</v>
      </c>
      <c r="F34" s="224">
        <v>21</v>
      </c>
      <c r="G34" s="317">
        <f>E34/H34*100</f>
        <v>1.5188548849340529</v>
      </c>
      <c r="H34" s="222">
        <v>128057</v>
      </c>
      <c r="I34" s="247" t="s">
        <v>115</v>
      </c>
      <c r="J34" s="248"/>
      <c r="K34" s="248"/>
      <c r="L34" s="248"/>
      <c r="M34" s="248"/>
      <c r="N34" s="249"/>
      <c r="O34" s="196" t="s">
        <v>200</v>
      </c>
      <c r="P34" s="10"/>
    </row>
    <row r="35" spans="2:16" ht="11.25" customHeight="1">
      <c r="B35" s="180"/>
      <c r="C35" s="181"/>
      <c r="D35" s="315"/>
      <c r="E35" s="223"/>
      <c r="F35" s="225"/>
      <c r="G35" s="329"/>
      <c r="H35" s="223"/>
      <c r="I35" s="250"/>
      <c r="J35" s="251"/>
      <c r="K35" s="251"/>
      <c r="L35" s="251"/>
      <c r="M35" s="251"/>
      <c r="N35" s="252"/>
      <c r="O35" s="228"/>
      <c r="P35" s="10"/>
    </row>
    <row r="36" spans="2:16" ht="11.25" customHeight="1">
      <c r="B36" s="178" t="s">
        <v>125</v>
      </c>
      <c r="C36" s="179"/>
      <c r="D36" s="182" t="s">
        <v>126</v>
      </c>
      <c r="E36" s="222">
        <v>73498</v>
      </c>
      <c r="F36" s="212">
        <v>10</v>
      </c>
      <c r="G36" s="327">
        <f>E36/H36*100</f>
        <v>2.907417399408532</v>
      </c>
      <c r="H36" s="222">
        <v>2527948</v>
      </c>
      <c r="I36" s="247" t="s">
        <v>115</v>
      </c>
      <c r="J36" s="248"/>
      <c r="K36" s="248"/>
      <c r="L36" s="248"/>
      <c r="M36" s="248"/>
      <c r="N36" s="249"/>
      <c r="O36" s="196" t="s">
        <v>201</v>
      </c>
      <c r="P36" s="10"/>
    </row>
    <row r="37" spans="2:16" ht="11.25" customHeight="1">
      <c r="B37" s="180"/>
      <c r="C37" s="181"/>
      <c r="D37" s="183"/>
      <c r="E37" s="223"/>
      <c r="F37" s="213"/>
      <c r="G37" s="328"/>
      <c r="H37" s="223"/>
      <c r="I37" s="250"/>
      <c r="J37" s="251"/>
      <c r="K37" s="251"/>
      <c r="L37" s="251"/>
      <c r="M37" s="251"/>
      <c r="N37" s="252"/>
      <c r="O37" s="228"/>
      <c r="P37" s="10"/>
    </row>
    <row r="38" spans="2:16" ht="11.25" customHeight="1">
      <c r="B38" s="189" t="s">
        <v>127</v>
      </c>
      <c r="C38" s="190"/>
      <c r="D38" s="188" t="s">
        <v>126</v>
      </c>
      <c r="E38" s="201">
        <v>44228</v>
      </c>
      <c r="F38" s="203">
        <v>14</v>
      </c>
      <c r="G38" s="319">
        <f>E38/H38*100</f>
        <v>2.7113681533785434</v>
      </c>
      <c r="H38" s="201">
        <v>1631206</v>
      </c>
      <c r="I38" s="321" t="s">
        <v>115</v>
      </c>
      <c r="J38" s="322"/>
      <c r="K38" s="322"/>
      <c r="L38" s="322"/>
      <c r="M38" s="322"/>
      <c r="N38" s="323"/>
      <c r="O38" s="235" t="s">
        <v>201</v>
      </c>
      <c r="P38" s="10"/>
    </row>
    <row r="39" spans="2:16" ht="11.25" customHeight="1">
      <c r="B39" s="180"/>
      <c r="C39" s="181"/>
      <c r="D39" s="183"/>
      <c r="E39" s="215"/>
      <c r="F39" s="225"/>
      <c r="G39" s="320"/>
      <c r="H39" s="215"/>
      <c r="I39" s="324"/>
      <c r="J39" s="325"/>
      <c r="K39" s="325"/>
      <c r="L39" s="325"/>
      <c r="M39" s="325"/>
      <c r="N39" s="326"/>
      <c r="O39" s="282"/>
      <c r="P39" s="10"/>
    </row>
    <row r="40" spans="2:16" ht="11.25" customHeight="1">
      <c r="B40" s="178" t="s">
        <v>128</v>
      </c>
      <c r="C40" s="179"/>
      <c r="D40" s="313" t="s">
        <v>129</v>
      </c>
      <c r="E40" s="222">
        <v>59570</v>
      </c>
      <c r="F40" s="224">
        <v>20</v>
      </c>
      <c r="G40" s="317">
        <f>E40/H40*100</f>
        <v>2.2861103350454535</v>
      </c>
      <c r="H40" s="222">
        <v>2605736</v>
      </c>
      <c r="I40" s="263"/>
      <c r="J40" s="264"/>
      <c r="K40" s="264"/>
      <c r="L40" s="264"/>
      <c r="M40" s="264"/>
      <c r="N40" s="265"/>
      <c r="O40" s="234" t="s">
        <v>201</v>
      </c>
      <c r="P40" s="10"/>
    </row>
    <row r="41" spans="2:16" ht="11.25" customHeight="1">
      <c r="B41" s="189"/>
      <c r="C41" s="190"/>
      <c r="D41" s="314"/>
      <c r="E41" s="233"/>
      <c r="F41" s="203"/>
      <c r="G41" s="318"/>
      <c r="H41" s="233"/>
      <c r="I41" s="253"/>
      <c r="J41" s="254"/>
      <c r="K41" s="254"/>
      <c r="L41" s="254"/>
      <c r="M41" s="254"/>
      <c r="N41" s="255"/>
      <c r="O41" s="235"/>
      <c r="P41" s="10"/>
    </row>
    <row r="42" spans="2:16" ht="11.25" customHeight="1">
      <c r="B42" s="178" t="s">
        <v>110</v>
      </c>
      <c r="C42" s="179"/>
      <c r="D42" s="313" t="s">
        <v>129</v>
      </c>
      <c r="E42" s="214">
        <v>139</v>
      </c>
      <c r="F42" s="293" t="s">
        <v>130</v>
      </c>
      <c r="G42" s="222" t="s">
        <v>130</v>
      </c>
      <c r="H42" s="214">
        <v>57650</v>
      </c>
      <c r="I42" s="263" t="s">
        <v>309</v>
      </c>
      <c r="J42" s="264"/>
      <c r="K42" s="264"/>
      <c r="L42" s="264"/>
      <c r="M42" s="264"/>
      <c r="N42" s="265"/>
      <c r="O42" s="196" t="s">
        <v>310</v>
      </c>
      <c r="P42" s="10"/>
    </row>
    <row r="43" spans="2:16" ht="11.25" customHeight="1">
      <c r="B43" s="189"/>
      <c r="C43" s="190"/>
      <c r="D43" s="314"/>
      <c r="E43" s="201"/>
      <c r="F43" s="294"/>
      <c r="G43" s="233"/>
      <c r="H43" s="201"/>
      <c r="I43" s="253" t="s">
        <v>311</v>
      </c>
      <c r="J43" s="254"/>
      <c r="K43" s="254"/>
      <c r="L43" s="254"/>
      <c r="M43" s="254"/>
      <c r="N43" s="255"/>
      <c r="O43" s="228"/>
      <c r="P43" s="10"/>
    </row>
    <row r="44" spans="2:16" ht="11.25" customHeight="1">
      <c r="B44" s="184" t="s">
        <v>131</v>
      </c>
      <c r="C44" s="185"/>
      <c r="D44" s="313" t="s">
        <v>129</v>
      </c>
      <c r="E44" s="222">
        <v>3151</v>
      </c>
      <c r="F44" s="224">
        <v>27</v>
      </c>
      <c r="G44" s="296">
        <v>1.3</v>
      </c>
      <c r="H44" s="222">
        <v>238443</v>
      </c>
      <c r="I44" s="22" t="s">
        <v>10</v>
      </c>
      <c r="J44" s="14">
        <v>31286</v>
      </c>
      <c r="K44" s="14"/>
      <c r="L44" s="23"/>
      <c r="M44" s="24" t="s">
        <v>51</v>
      </c>
      <c r="N44" s="15">
        <v>633</v>
      </c>
      <c r="O44" s="234" t="s">
        <v>312</v>
      </c>
      <c r="P44" s="10"/>
    </row>
    <row r="45" spans="2:16" ht="11.25" customHeight="1">
      <c r="B45" s="186"/>
      <c r="C45" s="187"/>
      <c r="D45" s="314"/>
      <c r="E45" s="233"/>
      <c r="F45" s="203"/>
      <c r="G45" s="311"/>
      <c r="H45" s="233"/>
      <c r="I45" s="25" t="s">
        <v>111</v>
      </c>
      <c r="J45" s="16">
        <v>13306</v>
      </c>
      <c r="K45" s="16"/>
      <c r="L45" s="26"/>
      <c r="M45" s="27" t="s">
        <v>47</v>
      </c>
      <c r="N45" s="17">
        <v>308</v>
      </c>
      <c r="O45" s="235"/>
      <c r="P45" s="10"/>
    </row>
    <row r="46" spans="2:16" ht="11.25" customHeight="1">
      <c r="B46" s="186"/>
      <c r="C46" s="292"/>
      <c r="D46" s="315"/>
      <c r="E46" s="223"/>
      <c r="F46" s="225"/>
      <c r="G46" s="316"/>
      <c r="H46" s="223"/>
      <c r="I46" s="28" t="s">
        <v>65</v>
      </c>
      <c r="J46" s="20">
        <v>11126</v>
      </c>
      <c r="K46" s="20"/>
      <c r="L46" s="29"/>
      <c r="M46" s="30" t="s">
        <v>76</v>
      </c>
      <c r="N46" s="21">
        <v>277</v>
      </c>
      <c r="O46" s="282"/>
      <c r="P46" s="10"/>
    </row>
    <row r="47" spans="2:16" ht="11.25" customHeight="1">
      <c r="B47" s="178" t="s">
        <v>132</v>
      </c>
      <c r="C47" s="179"/>
      <c r="D47" s="289" t="s">
        <v>106</v>
      </c>
      <c r="E47" s="222">
        <v>32600</v>
      </c>
      <c r="F47" s="224">
        <v>19</v>
      </c>
      <c r="G47" s="296">
        <f>E47/H47*100</f>
        <v>2.072472981563891</v>
      </c>
      <c r="H47" s="222">
        <v>1573000</v>
      </c>
      <c r="I47" s="22" t="s">
        <v>16</v>
      </c>
      <c r="J47" s="14">
        <v>120100</v>
      </c>
      <c r="K47" s="14"/>
      <c r="L47" s="23"/>
      <c r="M47" s="24" t="s">
        <v>11</v>
      </c>
      <c r="N47" s="15">
        <v>8440</v>
      </c>
      <c r="O47" s="234" t="s">
        <v>313</v>
      </c>
      <c r="P47" s="10"/>
    </row>
    <row r="48" spans="2:16" ht="11.25" customHeight="1">
      <c r="B48" s="189"/>
      <c r="C48" s="190"/>
      <c r="D48" s="290"/>
      <c r="E48" s="298"/>
      <c r="F48" s="295"/>
      <c r="G48" s="297"/>
      <c r="H48" s="298"/>
      <c r="I48" s="25" t="s">
        <v>133</v>
      </c>
      <c r="J48" s="16">
        <v>111000</v>
      </c>
      <c r="K48" s="16"/>
      <c r="L48" s="26"/>
      <c r="M48" s="27" t="s">
        <v>134</v>
      </c>
      <c r="N48" s="17">
        <v>2930</v>
      </c>
      <c r="O48" s="235"/>
      <c r="P48" s="10"/>
    </row>
    <row r="49" spans="2:16" ht="11.25" customHeight="1">
      <c r="B49" s="189"/>
      <c r="C49" s="190"/>
      <c r="D49" s="97" t="s">
        <v>116</v>
      </c>
      <c r="E49" s="18">
        <v>160700</v>
      </c>
      <c r="F49" s="98">
        <v>17</v>
      </c>
      <c r="G49" s="19">
        <f>E49/H49*100</f>
        <v>1.925934803451582</v>
      </c>
      <c r="H49" s="18">
        <v>8344000</v>
      </c>
      <c r="I49" s="28" t="s">
        <v>53</v>
      </c>
      <c r="J49" s="20">
        <v>91700</v>
      </c>
      <c r="K49" s="20"/>
      <c r="L49" s="29"/>
      <c r="M49" s="30" t="s">
        <v>12</v>
      </c>
      <c r="N49" s="21">
        <v>2640</v>
      </c>
      <c r="O49" s="282"/>
      <c r="P49" s="10"/>
    </row>
    <row r="50" spans="2:16" ht="11.25" customHeight="1">
      <c r="B50" s="80"/>
      <c r="C50" s="179" t="s">
        <v>135</v>
      </c>
      <c r="D50" s="289" t="s">
        <v>106</v>
      </c>
      <c r="E50" s="222">
        <v>3450</v>
      </c>
      <c r="F50" s="224">
        <v>1</v>
      </c>
      <c r="G50" s="312">
        <v>100</v>
      </c>
      <c r="H50" s="222">
        <v>3450</v>
      </c>
      <c r="I50" s="99" t="s">
        <v>18</v>
      </c>
      <c r="J50" s="100">
        <v>3450</v>
      </c>
      <c r="K50" s="101"/>
      <c r="L50" s="23"/>
      <c r="M50" s="24" t="s">
        <v>11</v>
      </c>
      <c r="N50" s="14">
        <v>1458</v>
      </c>
      <c r="O50" s="234" t="s">
        <v>314</v>
      </c>
      <c r="P50" s="10"/>
    </row>
    <row r="51" spans="2:16" ht="11.25" customHeight="1">
      <c r="B51" s="80"/>
      <c r="C51" s="190"/>
      <c r="D51" s="290"/>
      <c r="E51" s="298"/>
      <c r="F51" s="295"/>
      <c r="G51" s="201"/>
      <c r="H51" s="298"/>
      <c r="I51" s="101"/>
      <c r="J51" s="101"/>
      <c r="K51" s="101"/>
      <c r="L51" s="26"/>
      <c r="M51" s="27" t="s">
        <v>13</v>
      </c>
      <c r="N51" s="16">
        <v>648</v>
      </c>
      <c r="O51" s="235"/>
      <c r="P51" s="10"/>
    </row>
    <row r="52" spans="2:16" ht="11.25" customHeight="1">
      <c r="B52" s="80"/>
      <c r="C52" s="181"/>
      <c r="D52" s="97" t="s">
        <v>116</v>
      </c>
      <c r="E52" s="18">
        <v>17500</v>
      </c>
      <c r="F52" s="102" t="s">
        <v>112</v>
      </c>
      <c r="G52" s="103" t="s">
        <v>112</v>
      </c>
      <c r="H52" s="103" t="s">
        <v>112</v>
      </c>
      <c r="I52" s="101"/>
      <c r="J52" s="101"/>
      <c r="K52" s="101"/>
      <c r="L52" s="29"/>
      <c r="M52" s="30" t="s">
        <v>136</v>
      </c>
      <c r="N52" s="20">
        <v>299</v>
      </c>
      <c r="O52" s="282"/>
      <c r="P52" s="10"/>
    </row>
    <row r="53" spans="2:16" ht="11.25" customHeight="1">
      <c r="B53" s="305"/>
      <c r="C53" s="307" t="s">
        <v>137</v>
      </c>
      <c r="D53" s="289" t="s">
        <v>106</v>
      </c>
      <c r="E53" s="222">
        <v>500</v>
      </c>
      <c r="F53" s="224">
        <v>1</v>
      </c>
      <c r="G53" s="296" t="s">
        <v>221</v>
      </c>
      <c r="H53" s="222" t="s">
        <v>221</v>
      </c>
      <c r="I53" s="22" t="s">
        <v>18</v>
      </c>
      <c r="J53" s="14">
        <v>500</v>
      </c>
      <c r="K53" s="14"/>
      <c r="L53" s="23"/>
      <c r="M53" s="24" t="s">
        <v>11</v>
      </c>
      <c r="N53" s="15">
        <v>330</v>
      </c>
      <c r="O53" s="234" t="s">
        <v>314</v>
      </c>
      <c r="P53" s="10"/>
    </row>
    <row r="54" spans="2:16" ht="11.25" customHeight="1">
      <c r="B54" s="305"/>
      <c r="C54" s="308"/>
      <c r="D54" s="290"/>
      <c r="E54" s="298"/>
      <c r="F54" s="295"/>
      <c r="G54" s="297"/>
      <c r="H54" s="298"/>
      <c r="I54" s="25"/>
      <c r="J54" s="16"/>
      <c r="K54" s="16"/>
      <c r="L54" s="26"/>
      <c r="M54" s="27" t="s">
        <v>138</v>
      </c>
      <c r="N54" s="17">
        <v>140</v>
      </c>
      <c r="O54" s="235"/>
      <c r="P54" s="10"/>
    </row>
    <row r="55" spans="2:16" ht="11.25" customHeight="1">
      <c r="B55" s="306"/>
      <c r="C55" s="309"/>
      <c r="D55" s="97" t="s">
        <v>116</v>
      </c>
      <c r="E55" s="18">
        <v>2176</v>
      </c>
      <c r="F55" s="102" t="s">
        <v>112</v>
      </c>
      <c r="G55" s="104">
        <v>94.1</v>
      </c>
      <c r="H55" s="18">
        <v>2312</v>
      </c>
      <c r="I55" s="28"/>
      <c r="J55" s="20"/>
      <c r="K55" s="20"/>
      <c r="L55" s="29"/>
      <c r="M55" s="30" t="s">
        <v>139</v>
      </c>
      <c r="N55" s="21">
        <v>10</v>
      </c>
      <c r="O55" s="282"/>
      <c r="P55" s="10"/>
    </row>
    <row r="56" spans="2:16" ht="11.25" customHeight="1">
      <c r="B56" s="178" t="s">
        <v>140</v>
      </c>
      <c r="C56" s="179"/>
      <c r="D56" s="289" t="s">
        <v>106</v>
      </c>
      <c r="E56" s="222">
        <v>2070</v>
      </c>
      <c r="F56" s="224">
        <v>4</v>
      </c>
      <c r="G56" s="296">
        <f>E56/H56*100</f>
        <v>5.50531914893617</v>
      </c>
      <c r="H56" s="222">
        <v>37600</v>
      </c>
      <c r="I56" s="22" t="s">
        <v>85</v>
      </c>
      <c r="J56" s="14">
        <v>10500</v>
      </c>
      <c r="K56" s="14"/>
      <c r="L56" s="23"/>
      <c r="M56" s="24" t="s">
        <v>51</v>
      </c>
      <c r="N56" s="15">
        <v>1470</v>
      </c>
      <c r="O56" s="234" t="s">
        <v>315</v>
      </c>
      <c r="P56" s="10"/>
    </row>
    <row r="57" spans="2:16" ht="11.25" customHeight="1">
      <c r="B57" s="189"/>
      <c r="C57" s="190"/>
      <c r="D57" s="290"/>
      <c r="E57" s="298"/>
      <c r="F57" s="295"/>
      <c r="G57" s="297"/>
      <c r="H57" s="298"/>
      <c r="I57" s="25" t="s">
        <v>30</v>
      </c>
      <c r="J57" s="16">
        <v>9320</v>
      </c>
      <c r="K57" s="16"/>
      <c r="L57" s="26"/>
      <c r="M57" s="27" t="s">
        <v>141</v>
      </c>
      <c r="N57" s="17">
        <v>219</v>
      </c>
      <c r="O57" s="235"/>
      <c r="P57" s="10"/>
    </row>
    <row r="58" spans="2:16" ht="11.25" customHeight="1">
      <c r="B58" s="180"/>
      <c r="C58" s="181"/>
      <c r="D58" s="97" t="s">
        <v>116</v>
      </c>
      <c r="E58" s="18">
        <v>7600</v>
      </c>
      <c r="F58" s="105">
        <v>4</v>
      </c>
      <c r="G58" s="19">
        <f>E58/H58*100</f>
        <v>7.024029574861368</v>
      </c>
      <c r="H58" s="18">
        <v>108200</v>
      </c>
      <c r="I58" s="28" t="s">
        <v>27</v>
      </c>
      <c r="J58" s="20">
        <v>5770</v>
      </c>
      <c r="K58" s="20"/>
      <c r="L58" s="29"/>
      <c r="M58" s="30" t="s">
        <v>142</v>
      </c>
      <c r="N58" s="21">
        <v>130</v>
      </c>
      <c r="O58" s="282"/>
      <c r="P58" s="10"/>
    </row>
    <row r="59" spans="2:16" ht="11.25" customHeight="1">
      <c r="B59" s="178" t="s">
        <v>20</v>
      </c>
      <c r="C59" s="179"/>
      <c r="D59" s="289" t="s">
        <v>106</v>
      </c>
      <c r="E59" s="222">
        <v>1730</v>
      </c>
      <c r="F59" s="224">
        <v>20</v>
      </c>
      <c r="G59" s="296">
        <f>E59/H59*100</f>
        <v>1.3145896656534954</v>
      </c>
      <c r="H59" s="222">
        <v>131600</v>
      </c>
      <c r="I59" s="22" t="s">
        <v>10</v>
      </c>
      <c r="J59" s="14">
        <v>28600</v>
      </c>
      <c r="K59" s="14"/>
      <c r="L59" s="23"/>
      <c r="M59" s="24" t="s">
        <v>145</v>
      </c>
      <c r="N59" s="15">
        <v>311</v>
      </c>
      <c r="O59" s="234" t="s">
        <v>315</v>
      </c>
      <c r="P59" s="10"/>
    </row>
    <row r="60" spans="2:16" ht="11.25" customHeight="1">
      <c r="B60" s="189"/>
      <c r="C60" s="190"/>
      <c r="D60" s="290"/>
      <c r="E60" s="298"/>
      <c r="F60" s="295"/>
      <c r="G60" s="297"/>
      <c r="H60" s="298"/>
      <c r="I60" s="25" t="s">
        <v>144</v>
      </c>
      <c r="J60" s="16">
        <v>10000</v>
      </c>
      <c r="K60" s="16"/>
      <c r="L60" s="26"/>
      <c r="M60" s="27" t="s">
        <v>208</v>
      </c>
      <c r="N60" s="17">
        <v>192</v>
      </c>
      <c r="O60" s="235"/>
      <c r="P60" s="10"/>
    </row>
    <row r="61" spans="2:16" ht="11.25" customHeight="1">
      <c r="B61" s="189"/>
      <c r="C61" s="190"/>
      <c r="D61" s="97" t="s">
        <v>116</v>
      </c>
      <c r="E61" s="18">
        <v>2370</v>
      </c>
      <c r="F61" s="105">
        <v>21</v>
      </c>
      <c r="G61" s="106">
        <v>-1</v>
      </c>
      <c r="H61" s="18">
        <v>231700</v>
      </c>
      <c r="I61" s="28" t="s">
        <v>207</v>
      </c>
      <c r="J61" s="20">
        <v>8670</v>
      </c>
      <c r="K61" s="20"/>
      <c r="L61" s="29"/>
      <c r="M61" s="27" t="s">
        <v>209</v>
      </c>
      <c r="N61" s="21">
        <v>152</v>
      </c>
      <c r="O61" s="282"/>
      <c r="P61" s="10"/>
    </row>
    <row r="62" spans="2:16" ht="11.25" customHeight="1">
      <c r="B62" s="305"/>
      <c r="C62" s="307" t="s">
        <v>143</v>
      </c>
      <c r="D62" s="289" t="s">
        <v>106</v>
      </c>
      <c r="E62" s="222">
        <v>1150</v>
      </c>
      <c r="F62" s="224">
        <v>2</v>
      </c>
      <c r="G62" s="296">
        <v>37</v>
      </c>
      <c r="H62" s="222">
        <v>3105</v>
      </c>
      <c r="I62" s="22" t="s">
        <v>95</v>
      </c>
      <c r="J62" s="14">
        <v>1496</v>
      </c>
      <c r="K62" s="14"/>
      <c r="L62" s="23"/>
      <c r="M62" s="24" t="s">
        <v>145</v>
      </c>
      <c r="N62" s="15">
        <v>198</v>
      </c>
      <c r="O62" s="234" t="s">
        <v>316</v>
      </c>
      <c r="P62" s="10"/>
    </row>
    <row r="63" spans="2:16" ht="11.25" customHeight="1">
      <c r="B63" s="305"/>
      <c r="C63" s="308"/>
      <c r="D63" s="290"/>
      <c r="E63" s="298"/>
      <c r="F63" s="295"/>
      <c r="G63" s="297"/>
      <c r="H63" s="298"/>
      <c r="I63" s="25" t="s">
        <v>59</v>
      </c>
      <c r="J63" s="16">
        <v>1150</v>
      </c>
      <c r="K63" s="16"/>
      <c r="L63" s="26"/>
      <c r="M63" s="27" t="s">
        <v>210</v>
      </c>
      <c r="N63" s="17">
        <v>186</v>
      </c>
      <c r="O63" s="235"/>
      <c r="P63" s="10"/>
    </row>
    <row r="64" spans="2:16" ht="11.25" customHeight="1">
      <c r="B64" s="306"/>
      <c r="C64" s="309"/>
      <c r="D64" s="97" t="s">
        <v>116</v>
      </c>
      <c r="E64" s="18">
        <v>1425</v>
      </c>
      <c r="F64" s="107" t="s">
        <v>223</v>
      </c>
      <c r="G64" s="108" t="s">
        <v>224</v>
      </c>
      <c r="H64" s="18" t="s">
        <v>225</v>
      </c>
      <c r="I64" s="28"/>
      <c r="J64" s="109"/>
      <c r="K64" s="109"/>
      <c r="L64" s="29"/>
      <c r="M64" s="30" t="s">
        <v>226</v>
      </c>
      <c r="N64" s="21">
        <v>143</v>
      </c>
      <c r="O64" s="282"/>
      <c r="P64" s="10"/>
    </row>
    <row r="65" spans="2:16" ht="11.25" customHeight="1">
      <c r="B65" s="184" t="s">
        <v>227</v>
      </c>
      <c r="C65" s="185"/>
      <c r="D65" s="289" t="s">
        <v>106</v>
      </c>
      <c r="E65" s="222" t="s">
        <v>256</v>
      </c>
      <c r="F65" s="224">
        <v>4</v>
      </c>
      <c r="G65" s="296">
        <v>6.6</v>
      </c>
      <c r="H65" s="222" t="s">
        <v>258</v>
      </c>
      <c r="I65" s="22" t="s">
        <v>146</v>
      </c>
      <c r="J65" s="14" t="s">
        <v>259</v>
      </c>
      <c r="K65" s="14"/>
      <c r="L65" s="23"/>
      <c r="M65" s="24" t="s">
        <v>51</v>
      </c>
      <c r="N65" s="15">
        <v>290</v>
      </c>
      <c r="O65" s="234" t="s">
        <v>317</v>
      </c>
      <c r="P65" s="10"/>
    </row>
    <row r="66" spans="2:16" ht="11.25" customHeight="1">
      <c r="B66" s="186"/>
      <c r="C66" s="187"/>
      <c r="D66" s="310"/>
      <c r="E66" s="233"/>
      <c r="F66" s="203"/>
      <c r="G66" s="311"/>
      <c r="H66" s="233"/>
      <c r="I66" s="25" t="s">
        <v>29</v>
      </c>
      <c r="J66" s="16" t="s">
        <v>260</v>
      </c>
      <c r="K66" s="16"/>
      <c r="L66" s="26"/>
      <c r="M66" s="27" t="s">
        <v>47</v>
      </c>
      <c r="N66" s="17">
        <v>144</v>
      </c>
      <c r="O66" s="235"/>
      <c r="P66" s="10"/>
    </row>
    <row r="67" spans="2:16" ht="11.25" customHeight="1">
      <c r="B67" s="186"/>
      <c r="C67" s="187"/>
      <c r="D67" s="97" t="s">
        <v>116</v>
      </c>
      <c r="E67" s="18" t="s">
        <v>257</v>
      </c>
      <c r="F67" s="105">
        <v>4</v>
      </c>
      <c r="G67" s="19">
        <v>8.2</v>
      </c>
      <c r="H67" s="18" t="s">
        <v>318</v>
      </c>
      <c r="I67" s="28" t="s">
        <v>147</v>
      </c>
      <c r="J67" s="20" t="s">
        <v>261</v>
      </c>
      <c r="K67" s="20"/>
      <c r="L67" s="29"/>
      <c r="M67" s="30" t="s">
        <v>50</v>
      </c>
      <c r="N67" s="17">
        <v>128</v>
      </c>
      <c r="O67" s="282"/>
      <c r="P67" s="10"/>
    </row>
    <row r="68" spans="2:16" ht="11.25" customHeight="1">
      <c r="B68" s="80"/>
      <c r="C68" s="266" t="s">
        <v>228</v>
      </c>
      <c r="D68" s="289" t="s">
        <v>106</v>
      </c>
      <c r="E68" s="222">
        <v>65</v>
      </c>
      <c r="F68" s="224">
        <v>1</v>
      </c>
      <c r="G68" s="296">
        <f>E68/H68*100</f>
        <v>97.01492537313433</v>
      </c>
      <c r="H68" s="222">
        <v>67</v>
      </c>
      <c r="I68" s="22" t="s">
        <v>18</v>
      </c>
      <c r="J68" s="14" t="s">
        <v>263</v>
      </c>
      <c r="K68" s="14"/>
      <c r="L68" s="23"/>
      <c r="M68" s="24" t="s">
        <v>11</v>
      </c>
      <c r="N68" s="15">
        <v>36</v>
      </c>
      <c r="O68" s="234" t="s">
        <v>319</v>
      </c>
      <c r="P68" s="10"/>
    </row>
    <row r="69" spans="2:16" ht="11.25" customHeight="1">
      <c r="B69" s="80"/>
      <c r="C69" s="301"/>
      <c r="D69" s="290"/>
      <c r="E69" s="298"/>
      <c r="F69" s="295"/>
      <c r="G69" s="297"/>
      <c r="H69" s="298"/>
      <c r="I69" s="25" t="s">
        <v>148</v>
      </c>
      <c r="J69" s="16" t="s">
        <v>229</v>
      </c>
      <c r="K69" s="16"/>
      <c r="L69" s="26"/>
      <c r="M69" s="27" t="s">
        <v>47</v>
      </c>
      <c r="N69" s="17">
        <v>22</v>
      </c>
      <c r="O69" s="235"/>
      <c r="P69" s="10"/>
    </row>
    <row r="70" spans="2:16" ht="11.25" customHeight="1">
      <c r="B70" s="80"/>
      <c r="C70" s="267"/>
      <c r="D70" s="97" t="s">
        <v>116</v>
      </c>
      <c r="E70" s="18">
        <v>570</v>
      </c>
      <c r="F70" s="105">
        <v>1</v>
      </c>
      <c r="G70" s="19">
        <f>E70/H70*100</f>
        <v>95</v>
      </c>
      <c r="H70" s="18">
        <v>600</v>
      </c>
      <c r="I70" s="28"/>
      <c r="J70" s="20"/>
      <c r="K70" s="20"/>
      <c r="L70" s="29"/>
      <c r="M70" s="30" t="s">
        <v>44</v>
      </c>
      <c r="N70" s="21">
        <v>3</v>
      </c>
      <c r="O70" s="282"/>
      <c r="P70" s="10"/>
    </row>
    <row r="71" spans="2:16" ht="11.25" customHeight="1">
      <c r="B71" s="305"/>
      <c r="C71" s="307" t="s">
        <v>230</v>
      </c>
      <c r="D71" s="289" t="s">
        <v>106</v>
      </c>
      <c r="E71" s="222">
        <v>923</v>
      </c>
      <c r="F71" s="224">
        <v>1</v>
      </c>
      <c r="G71" s="296">
        <f>E71/H71*100</f>
        <v>39.78448275862069</v>
      </c>
      <c r="H71" s="222">
        <v>2320</v>
      </c>
      <c r="I71" s="22" t="s">
        <v>18</v>
      </c>
      <c r="J71" s="14" t="s">
        <v>264</v>
      </c>
      <c r="K71" s="14"/>
      <c r="L71" s="23"/>
      <c r="M71" s="24" t="s">
        <v>231</v>
      </c>
      <c r="N71" s="110">
        <v>135</v>
      </c>
      <c r="O71" s="234" t="s">
        <v>319</v>
      </c>
      <c r="P71" s="10"/>
    </row>
    <row r="72" spans="2:16" ht="11.25" customHeight="1">
      <c r="B72" s="305"/>
      <c r="C72" s="308"/>
      <c r="D72" s="290"/>
      <c r="E72" s="298"/>
      <c r="F72" s="295"/>
      <c r="G72" s="297"/>
      <c r="H72" s="233"/>
      <c r="I72" s="25" t="s">
        <v>100</v>
      </c>
      <c r="J72" s="16" t="s">
        <v>265</v>
      </c>
      <c r="K72" s="16"/>
      <c r="L72" s="26"/>
      <c r="M72" s="27" t="s">
        <v>49</v>
      </c>
      <c r="N72" s="111">
        <v>130</v>
      </c>
      <c r="O72" s="235"/>
      <c r="P72" s="10"/>
    </row>
    <row r="73" spans="2:16" ht="11.25" customHeight="1">
      <c r="B73" s="306"/>
      <c r="C73" s="309"/>
      <c r="D73" s="97" t="s">
        <v>116</v>
      </c>
      <c r="E73" s="18">
        <v>10200</v>
      </c>
      <c r="F73" s="105">
        <v>1</v>
      </c>
      <c r="G73" s="19">
        <f>E73/H73*100</f>
        <v>41.46341463414634</v>
      </c>
      <c r="H73" s="18">
        <v>24600</v>
      </c>
      <c r="I73" s="28" t="s">
        <v>56</v>
      </c>
      <c r="J73" s="20" t="s">
        <v>266</v>
      </c>
      <c r="K73" s="20"/>
      <c r="L73" s="29"/>
      <c r="M73" s="30" t="s">
        <v>211</v>
      </c>
      <c r="N73" s="111">
        <v>96</v>
      </c>
      <c r="O73" s="282"/>
      <c r="P73" s="10"/>
    </row>
    <row r="74" spans="2:16" ht="11.25" customHeight="1">
      <c r="B74" s="184" t="s">
        <v>232</v>
      </c>
      <c r="C74" s="185"/>
      <c r="D74" s="289" t="s">
        <v>106</v>
      </c>
      <c r="E74" s="222">
        <v>672</v>
      </c>
      <c r="F74" s="224">
        <v>5</v>
      </c>
      <c r="G74" s="303">
        <v>6.3</v>
      </c>
      <c r="H74" s="222" t="s">
        <v>267</v>
      </c>
      <c r="I74" s="22" t="s">
        <v>146</v>
      </c>
      <c r="J74" s="14" t="s">
        <v>298</v>
      </c>
      <c r="K74" s="14"/>
      <c r="L74" s="23"/>
      <c r="M74" s="24" t="s">
        <v>150</v>
      </c>
      <c r="N74" s="15">
        <v>172</v>
      </c>
      <c r="O74" s="234" t="s">
        <v>317</v>
      </c>
      <c r="P74" s="10"/>
    </row>
    <row r="75" spans="2:16" ht="11.25" customHeight="1">
      <c r="B75" s="186"/>
      <c r="C75" s="187"/>
      <c r="D75" s="290"/>
      <c r="E75" s="298"/>
      <c r="F75" s="295"/>
      <c r="G75" s="304"/>
      <c r="H75" s="298"/>
      <c r="I75" s="25" t="s">
        <v>55</v>
      </c>
      <c r="J75" s="16" t="s">
        <v>269</v>
      </c>
      <c r="K75" s="16"/>
      <c r="L75" s="26"/>
      <c r="M75" s="27" t="s">
        <v>49</v>
      </c>
      <c r="N75" s="17">
        <v>147</v>
      </c>
      <c r="O75" s="235"/>
      <c r="P75" s="10"/>
    </row>
    <row r="76" spans="2:16" ht="11.25" customHeight="1">
      <c r="B76" s="186"/>
      <c r="C76" s="292"/>
      <c r="D76" s="97" t="s">
        <v>116</v>
      </c>
      <c r="E76" s="18">
        <v>7100</v>
      </c>
      <c r="F76" s="105">
        <v>6</v>
      </c>
      <c r="G76" s="19">
        <v>5.1</v>
      </c>
      <c r="H76" s="18" t="s">
        <v>268</v>
      </c>
      <c r="I76" s="28" t="s">
        <v>56</v>
      </c>
      <c r="J76" s="20" t="s">
        <v>270</v>
      </c>
      <c r="K76" s="20"/>
      <c r="L76" s="29"/>
      <c r="M76" s="30" t="s">
        <v>136</v>
      </c>
      <c r="N76" s="17">
        <v>98</v>
      </c>
      <c r="O76" s="282"/>
      <c r="P76" s="10"/>
    </row>
    <row r="77" spans="2:16" ht="11.25" customHeight="1">
      <c r="B77" s="80"/>
      <c r="C77" s="266" t="s">
        <v>57</v>
      </c>
      <c r="D77" s="289" t="s">
        <v>106</v>
      </c>
      <c r="E77" s="222">
        <v>238</v>
      </c>
      <c r="F77" s="224">
        <v>1</v>
      </c>
      <c r="G77" s="296">
        <v>63.8</v>
      </c>
      <c r="H77" s="302" t="s">
        <v>320</v>
      </c>
      <c r="I77" s="22" t="s">
        <v>18</v>
      </c>
      <c r="J77" s="14" t="s">
        <v>233</v>
      </c>
      <c r="K77" s="14"/>
      <c r="L77" s="23"/>
      <c r="M77" s="24" t="s">
        <v>51</v>
      </c>
      <c r="N77" s="15">
        <v>77</v>
      </c>
      <c r="O77" s="234" t="s">
        <v>321</v>
      </c>
      <c r="P77" s="10"/>
    </row>
    <row r="78" spans="2:16" ht="11.25" customHeight="1">
      <c r="B78" s="80"/>
      <c r="C78" s="301"/>
      <c r="D78" s="290"/>
      <c r="E78" s="298"/>
      <c r="F78" s="295"/>
      <c r="G78" s="297"/>
      <c r="H78" s="233"/>
      <c r="I78" s="25" t="s">
        <v>35</v>
      </c>
      <c r="J78" s="16" t="s">
        <v>262</v>
      </c>
      <c r="K78" s="16"/>
      <c r="L78" s="26"/>
      <c r="M78" s="27" t="s">
        <v>47</v>
      </c>
      <c r="N78" s="17">
        <v>52</v>
      </c>
      <c r="O78" s="235"/>
      <c r="P78" s="10"/>
    </row>
    <row r="79" spans="2:16" ht="11.25" customHeight="1">
      <c r="B79" s="81"/>
      <c r="C79" s="267"/>
      <c r="D79" s="97" t="s">
        <v>116</v>
      </c>
      <c r="E79" s="18">
        <v>2515</v>
      </c>
      <c r="F79" s="105">
        <v>-1</v>
      </c>
      <c r="G79" s="19">
        <v>66.4</v>
      </c>
      <c r="H79" s="223"/>
      <c r="I79" s="28" t="s">
        <v>202</v>
      </c>
      <c r="J79" s="20" t="s">
        <v>234</v>
      </c>
      <c r="K79" s="20"/>
      <c r="L79" s="29"/>
      <c r="M79" s="30" t="s">
        <v>44</v>
      </c>
      <c r="N79" s="21">
        <v>28</v>
      </c>
      <c r="O79" s="282"/>
      <c r="P79" s="10"/>
    </row>
    <row r="80" spans="2:16" ht="11.25" customHeight="1">
      <c r="B80" s="184" t="s">
        <v>21</v>
      </c>
      <c r="C80" s="185"/>
      <c r="D80" s="289" t="s">
        <v>106</v>
      </c>
      <c r="E80" s="222">
        <v>33</v>
      </c>
      <c r="F80" s="224">
        <v>1</v>
      </c>
      <c r="G80" s="296" t="s">
        <v>299</v>
      </c>
      <c r="H80" s="222" t="s">
        <v>271</v>
      </c>
      <c r="I80" s="22" t="s">
        <v>18</v>
      </c>
      <c r="J80" s="14" t="s">
        <v>235</v>
      </c>
      <c r="K80" s="24"/>
      <c r="L80" s="23"/>
      <c r="M80" s="24" t="s">
        <v>51</v>
      </c>
      <c r="N80" s="15">
        <v>8</v>
      </c>
      <c r="O80" s="234" t="s">
        <v>322</v>
      </c>
      <c r="P80" s="10"/>
    </row>
    <row r="81" spans="2:16" ht="11.25" customHeight="1">
      <c r="B81" s="186"/>
      <c r="C81" s="187"/>
      <c r="D81" s="290"/>
      <c r="E81" s="298"/>
      <c r="F81" s="295"/>
      <c r="G81" s="297"/>
      <c r="H81" s="233"/>
      <c r="I81" s="25" t="s">
        <v>58</v>
      </c>
      <c r="J81" s="16" t="s">
        <v>272</v>
      </c>
      <c r="K81" s="16"/>
      <c r="L81" s="26"/>
      <c r="M81" s="27" t="s">
        <v>70</v>
      </c>
      <c r="N81" s="17">
        <v>5</v>
      </c>
      <c r="O81" s="235"/>
      <c r="P81" s="10"/>
    </row>
    <row r="82" spans="2:16" ht="11.25" customHeight="1">
      <c r="B82" s="291"/>
      <c r="C82" s="292"/>
      <c r="D82" s="97" t="s">
        <v>116</v>
      </c>
      <c r="E82" s="18" t="s">
        <v>236</v>
      </c>
      <c r="F82" s="105" t="s">
        <v>221</v>
      </c>
      <c r="G82" s="19" t="s">
        <v>225</v>
      </c>
      <c r="H82" s="223"/>
      <c r="I82" s="28" t="s">
        <v>151</v>
      </c>
      <c r="J82" s="20" t="s">
        <v>273</v>
      </c>
      <c r="K82" s="20"/>
      <c r="L82" s="29"/>
      <c r="M82" s="30" t="s">
        <v>48</v>
      </c>
      <c r="N82" s="21">
        <v>5</v>
      </c>
      <c r="O82" s="282"/>
      <c r="P82" s="10"/>
    </row>
    <row r="83" spans="2:16" ht="11.25" customHeight="1">
      <c r="B83" s="178" t="s">
        <v>237</v>
      </c>
      <c r="C83" s="179"/>
      <c r="D83" s="289" t="s">
        <v>106</v>
      </c>
      <c r="E83" s="299">
        <v>142</v>
      </c>
      <c r="F83" s="224">
        <v>28</v>
      </c>
      <c r="G83" s="296">
        <v>1.5</v>
      </c>
      <c r="H83" s="222">
        <v>9700</v>
      </c>
      <c r="I83" s="22" t="s">
        <v>16</v>
      </c>
      <c r="J83" s="14">
        <v>649</v>
      </c>
      <c r="K83" s="14"/>
      <c r="L83" s="23"/>
      <c r="M83" s="24" t="s">
        <v>51</v>
      </c>
      <c r="N83" s="31" t="s">
        <v>286</v>
      </c>
      <c r="O83" s="234" t="s">
        <v>323</v>
      </c>
      <c r="P83" s="10"/>
    </row>
    <row r="84" spans="2:16" ht="11.25" customHeight="1">
      <c r="B84" s="189"/>
      <c r="C84" s="190"/>
      <c r="D84" s="290"/>
      <c r="E84" s="300"/>
      <c r="F84" s="295"/>
      <c r="G84" s="297"/>
      <c r="H84" s="298"/>
      <c r="I84" s="25" t="s">
        <v>24</v>
      </c>
      <c r="J84" s="16">
        <v>566</v>
      </c>
      <c r="K84" s="16"/>
      <c r="L84" s="26"/>
      <c r="M84" s="27" t="s">
        <v>203</v>
      </c>
      <c r="N84" s="32" t="s">
        <v>287</v>
      </c>
      <c r="O84" s="235"/>
      <c r="P84" s="10"/>
    </row>
    <row r="85" spans="2:16" ht="11.25" customHeight="1">
      <c r="B85" s="189"/>
      <c r="C85" s="181"/>
      <c r="D85" s="97" t="s">
        <v>116</v>
      </c>
      <c r="E85" s="18">
        <v>6760</v>
      </c>
      <c r="F85" s="105">
        <v>15</v>
      </c>
      <c r="G85" s="19">
        <v>2.1</v>
      </c>
      <c r="H85" s="18">
        <v>321200</v>
      </c>
      <c r="I85" s="28" t="s">
        <v>147</v>
      </c>
      <c r="J85" s="20">
        <v>519</v>
      </c>
      <c r="K85" s="20"/>
      <c r="L85" s="29"/>
      <c r="M85" s="30" t="s">
        <v>17</v>
      </c>
      <c r="N85" s="34" t="s">
        <v>288</v>
      </c>
      <c r="O85" s="282"/>
      <c r="P85" s="10"/>
    </row>
    <row r="86" spans="2:16" ht="11.25" customHeight="1">
      <c r="B86" s="80"/>
      <c r="C86" s="190" t="s">
        <v>152</v>
      </c>
      <c r="D86" s="289" t="s">
        <v>106</v>
      </c>
      <c r="E86" s="299">
        <v>30</v>
      </c>
      <c r="F86" s="224">
        <v>7</v>
      </c>
      <c r="G86" s="296">
        <v>2.7</v>
      </c>
      <c r="H86" s="222">
        <v>1130</v>
      </c>
      <c r="I86" s="22" t="s">
        <v>25</v>
      </c>
      <c r="J86" s="14">
        <v>301</v>
      </c>
      <c r="K86" s="14"/>
      <c r="L86" s="23"/>
      <c r="M86" s="24" t="s">
        <v>51</v>
      </c>
      <c r="N86" s="31" t="s">
        <v>289</v>
      </c>
      <c r="O86" s="234" t="s">
        <v>323</v>
      </c>
      <c r="P86" s="10"/>
    </row>
    <row r="87" spans="2:16" ht="11.25" customHeight="1">
      <c r="B87" s="80"/>
      <c r="C87" s="190"/>
      <c r="D87" s="290"/>
      <c r="E87" s="300"/>
      <c r="F87" s="295"/>
      <c r="G87" s="297"/>
      <c r="H87" s="298"/>
      <c r="I87" s="25" t="s">
        <v>26</v>
      </c>
      <c r="J87" s="16">
        <v>162</v>
      </c>
      <c r="K87" s="16"/>
      <c r="L87" s="26"/>
      <c r="M87" s="27" t="s">
        <v>28</v>
      </c>
      <c r="N87" s="32" t="s">
        <v>290</v>
      </c>
      <c r="O87" s="235"/>
      <c r="P87" s="10"/>
    </row>
    <row r="88" spans="2:16" ht="11.25" customHeight="1">
      <c r="B88" s="81"/>
      <c r="C88" s="181"/>
      <c r="D88" s="97" t="s">
        <v>116</v>
      </c>
      <c r="E88" s="18">
        <v>3680</v>
      </c>
      <c r="F88" s="105">
        <v>7</v>
      </c>
      <c r="G88" s="19">
        <v>3.1</v>
      </c>
      <c r="H88" s="18">
        <v>118300</v>
      </c>
      <c r="I88" s="28" t="s">
        <v>102</v>
      </c>
      <c r="J88" s="20">
        <v>129</v>
      </c>
      <c r="K88" s="20"/>
      <c r="L88" s="29"/>
      <c r="M88" s="30" t="s">
        <v>153</v>
      </c>
      <c r="N88" s="34" t="s">
        <v>291</v>
      </c>
      <c r="O88" s="282"/>
      <c r="P88" s="10"/>
    </row>
    <row r="89" spans="2:16" ht="11.25" customHeight="1">
      <c r="B89" s="184" t="s">
        <v>22</v>
      </c>
      <c r="C89" s="185"/>
      <c r="D89" s="289" t="s">
        <v>106</v>
      </c>
      <c r="E89" s="222">
        <v>17</v>
      </c>
      <c r="F89" s="224">
        <v>1</v>
      </c>
      <c r="G89" s="296">
        <v>70.8</v>
      </c>
      <c r="H89" s="222">
        <v>24</v>
      </c>
      <c r="I89" s="22" t="s">
        <v>18</v>
      </c>
      <c r="J89" s="14">
        <v>17</v>
      </c>
      <c r="K89" s="14"/>
      <c r="L89" s="23"/>
      <c r="M89" s="24" t="s">
        <v>51</v>
      </c>
      <c r="N89" s="15">
        <v>10</v>
      </c>
      <c r="O89" s="234" t="s">
        <v>324</v>
      </c>
      <c r="P89" s="10"/>
    </row>
    <row r="90" spans="2:16" ht="11.25" customHeight="1">
      <c r="B90" s="186"/>
      <c r="C90" s="187"/>
      <c r="D90" s="290"/>
      <c r="E90" s="233"/>
      <c r="F90" s="295"/>
      <c r="G90" s="297"/>
      <c r="H90" s="298"/>
      <c r="I90" s="25" t="s">
        <v>30</v>
      </c>
      <c r="J90" s="16">
        <v>7</v>
      </c>
      <c r="K90" s="16"/>
      <c r="L90" s="26"/>
      <c r="M90" s="27" t="s">
        <v>238</v>
      </c>
      <c r="N90" s="17">
        <v>6</v>
      </c>
      <c r="O90" s="235"/>
      <c r="P90" s="10"/>
    </row>
    <row r="91" spans="1:16" ht="11.25" customHeight="1">
      <c r="A91" s="7"/>
      <c r="B91" s="291"/>
      <c r="C91" s="292"/>
      <c r="D91" s="97" t="s">
        <v>116</v>
      </c>
      <c r="E91" s="18">
        <v>85</v>
      </c>
      <c r="F91" s="105">
        <v>1</v>
      </c>
      <c r="G91" s="19">
        <v>77.2</v>
      </c>
      <c r="H91" s="18">
        <v>110</v>
      </c>
      <c r="I91" s="28"/>
      <c r="J91" s="20"/>
      <c r="K91" s="20"/>
      <c r="L91" s="29"/>
      <c r="M91" s="30" t="s">
        <v>239</v>
      </c>
      <c r="N91" s="21">
        <v>1</v>
      </c>
      <c r="O91" s="282"/>
      <c r="P91" s="10"/>
    </row>
    <row r="92" spans="1:16" ht="11.25" customHeight="1">
      <c r="A92" s="7"/>
      <c r="B92" s="184" t="s">
        <v>240</v>
      </c>
      <c r="C92" s="185"/>
      <c r="D92" s="289" t="s">
        <v>106</v>
      </c>
      <c r="E92" s="222">
        <v>305</v>
      </c>
      <c r="F92" s="224">
        <v>17</v>
      </c>
      <c r="G92" s="216">
        <f>E92/H92*100</f>
        <v>1.7134831460674158</v>
      </c>
      <c r="H92" s="222">
        <v>17800</v>
      </c>
      <c r="I92" s="25" t="s">
        <v>38</v>
      </c>
      <c r="J92" s="16">
        <v>3350</v>
      </c>
      <c r="K92" s="16"/>
      <c r="L92" s="26"/>
      <c r="M92" s="27" t="s">
        <v>42</v>
      </c>
      <c r="N92" s="31" t="s">
        <v>292</v>
      </c>
      <c r="O92" s="234" t="s">
        <v>323</v>
      </c>
      <c r="P92" s="10"/>
    </row>
    <row r="93" spans="1:16" ht="11.25" customHeight="1">
      <c r="A93" s="7"/>
      <c r="B93" s="186"/>
      <c r="C93" s="187"/>
      <c r="D93" s="290"/>
      <c r="E93" s="233"/>
      <c r="F93" s="203"/>
      <c r="G93" s="205"/>
      <c r="H93" s="233"/>
      <c r="I93" s="25" t="s">
        <v>29</v>
      </c>
      <c r="J93" s="16">
        <v>2750</v>
      </c>
      <c r="K93" s="16"/>
      <c r="L93" s="26"/>
      <c r="M93" s="27" t="s">
        <v>14</v>
      </c>
      <c r="N93" s="32" t="s">
        <v>293</v>
      </c>
      <c r="O93" s="235"/>
      <c r="P93" s="10"/>
    </row>
    <row r="94" spans="1:16" ht="11.25" customHeight="1">
      <c r="A94" s="7"/>
      <c r="B94" s="291"/>
      <c r="C94" s="292"/>
      <c r="D94" s="97" t="s">
        <v>116</v>
      </c>
      <c r="E94" s="18">
        <v>17000</v>
      </c>
      <c r="F94" s="35">
        <v>13</v>
      </c>
      <c r="G94" s="33">
        <f>E94/H94*100</f>
        <v>1.8757585788370297</v>
      </c>
      <c r="H94" s="18">
        <v>906300</v>
      </c>
      <c r="I94" s="28" t="s">
        <v>31</v>
      </c>
      <c r="J94" s="20">
        <v>717</v>
      </c>
      <c r="K94" s="20"/>
      <c r="L94" s="29"/>
      <c r="M94" s="30" t="s">
        <v>43</v>
      </c>
      <c r="N94" s="34" t="s">
        <v>294</v>
      </c>
      <c r="O94" s="282"/>
      <c r="P94" s="10"/>
    </row>
    <row r="95" spans="2:16" ht="11.25" customHeight="1">
      <c r="B95" s="184" t="s">
        <v>241</v>
      </c>
      <c r="C95" s="185"/>
      <c r="D95" s="289" t="s">
        <v>106</v>
      </c>
      <c r="E95" s="222">
        <v>17</v>
      </c>
      <c r="F95" s="224">
        <v>5</v>
      </c>
      <c r="G95" s="216">
        <f>E95/H95*100</f>
        <v>6.4393939393939394</v>
      </c>
      <c r="H95" s="222">
        <v>264</v>
      </c>
      <c r="I95" s="22" t="s">
        <v>154</v>
      </c>
      <c r="J95" s="14">
        <v>88</v>
      </c>
      <c r="K95" s="14"/>
      <c r="L95" s="23"/>
      <c r="M95" s="24" t="s">
        <v>42</v>
      </c>
      <c r="N95" s="15">
        <v>17</v>
      </c>
      <c r="O95" s="234" t="s">
        <v>325</v>
      </c>
      <c r="P95" s="10"/>
    </row>
    <row r="96" spans="2:16" ht="11.25" customHeight="1">
      <c r="B96" s="186"/>
      <c r="C96" s="187"/>
      <c r="D96" s="290"/>
      <c r="E96" s="233"/>
      <c r="F96" s="203"/>
      <c r="G96" s="205"/>
      <c r="H96" s="233"/>
      <c r="I96" s="25" t="s">
        <v>242</v>
      </c>
      <c r="J96" s="16">
        <v>36</v>
      </c>
      <c r="K96" s="16"/>
      <c r="L96" s="26"/>
      <c r="M96" s="27"/>
      <c r="N96" s="17"/>
      <c r="O96" s="235"/>
      <c r="P96" s="10"/>
    </row>
    <row r="97" spans="2:16" ht="11.25" customHeight="1">
      <c r="B97" s="291"/>
      <c r="C97" s="292"/>
      <c r="D97" s="97" t="s">
        <v>116</v>
      </c>
      <c r="E97" s="18">
        <v>1626</v>
      </c>
      <c r="F97" s="105">
        <v>3</v>
      </c>
      <c r="G97" s="33">
        <v>14.1</v>
      </c>
      <c r="H97" s="35">
        <v>11515</v>
      </c>
      <c r="I97" s="28" t="s">
        <v>39</v>
      </c>
      <c r="J97" s="20">
        <v>31</v>
      </c>
      <c r="K97" s="20"/>
      <c r="L97" s="29"/>
      <c r="M97" s="30"/>
      <c r="N97" s="21"/>
      <c r="O97" s="282"/>
      <c r="P97" s="10"/>
    </row>
    <row r="98" spans="2:16" ht="11.25" customHeight="1">
      <c r="B98" s="184" t="s">
        <v>243</v>
      </c>
      <c r="C98" s="185"/>
      <c r="D98" s="289" t="s">
        <v>106</v>
      </c>
      <c r="E98" s="222">
        <v>105</v>
      </c>
      <c r="F98" s="224">
        <v>9</v>
      </c>
      <c r="G98" s="216">
        <f>E98/H98*100</f>
        <v>2.6515151515151514</v>
      </c>
      <c r="H98" s="222">
        <v>3960</v>
      </c>
      <c r="I98" s="22" t="s">
        <v>38</v>
      </c>
      <c r="J98" s="14">
        <v>1630</v>
      </c>
      <c r="K98" s="14"/>
      <c r="L98" s="23"/>
      <c r="M98" s="24" t="s">
        <v>19</v>
      </c>
      <c r="N98" s="31" t="s">
        <v>283</v>
      </c>
      <c r="O98" s="234" t="s">
        <v>323</v>
      </c>
      <c r="P98" s="10"/>
    </row>
    <row r="99" spans="2:16" ht="11.25" customHeight="1">
      <c r="B99" s="186"/>
      <c r="C99" s="187"/>
      <c r="D99" s="290"/>
      <c r="E99" s="233"/>
      <c r="F99" s="203"/>
      <c r="G99" s="205"/>
      <c r="H99" s="233"/>
      <c r="I99" s="25" t="s">
        <v>155</v>
      </c>
      <c r="J99" s="16">
        <v>529</v>
      </c>
      <c r="K99" s="16"/>
      <c r="L99" s="26"/>
      <c r="M99" s="27" t="s">
        <v>14</v>
      </c>
      <c r="N99" s="32" t="s">
        <v>284</v>
      </c>
      <c r="O99" s="235"/>
      <c r="P99" s="10"/>
    </row>
    <row r="100" spans="2:16" ht="11.25" customHeight="1">
      <c r="B100" s="291"/>
      <c r="C100" s="292"/>
      <c r="D100" s="97" t="s">
        <v>116</v>
      </c>
      <c r="E100" s="18">
        <v>1810</v>
      </c>
      <c r="F100" s="105">
        <v>9</v>
      </c>
      <c r="G100" s="33">
        <f>E100/H100*100</f>
        <v>2.850393700787402</v>
      </c>
      <c r="H100" s="35">
        <v>63500</v>
      </c>
      <c r="I100" s="28" t="s">
        <v>244</v>
      </c>
      <c r="J100" s="20">
        <v>337</v>
      </c>
      <c r="K100" s="20"/>
      <c r="L100" s="29"/>
      <c r="M100" s="30" t="s">
        <v>17</v>
      </c>
      <c r="N100" s="34" t="s">
        <v>285</v>
      </c>
      <c r="O100" s="282"/>
      <c r="P100" s="10"/>
    </row>
    <row r="101" spans="2:16" ht="11.25" customHeight="1">
      <c r="B101" s="184" t="s">
        <v>245</v>
      </c>
      <c r="C101" s="185"/>
      <c r="D101" s="289" t="s">
        <v>106</v>
      </c>
      <c r="E101" s="222">
        <v>1</v>
      </c>
      <c r="F101" s="224">
        <v>1</v>
      </c>
      <c r="G101" s="216">
        <v>24.1</v>
      </c>
      <c r="H101" s="222">
        <v>5</v>
      </c>
      <c r="I101" s="22" t="s">
        <v>18</v>
      </c>
      <c r="J101" s="14">
        <v>1</v>
      </c>
      <c r="K101" s="14"/>
      <c r="L101" s="23"/>
      <c r="M101" s="24" t="s">
        <v>99</v>
      </c>
      <c r="N101" s="15">
        <v>1</v>
      </c>
      <c r="O101" s="234" t="s">
        <v>326</v>
      </c>
      <c r="P101" s="10"/>
    </row>
    <row r="102" spans="2:16" ht="11.25" customHeight="1">
      <c r="B102" s="186"/>
      <c r="C102" s="187"/>
      <c r="D102" s="290"/>
      <c r="E102" s="233"/>
      <c r="F102" s="203"/>
      <c r="G102" s="205"/>
      <c r="H102" s="233"/>
      <c r="I102" s="25" t="s">
        <v>35</v>
      </c>
      <c r="J102" s="16">
        <v>1</v>
      </c>
      <c r="K102" s="16"/>
      <c r="L102" s="26"/>
      <c r="M102" s="27"/>
      <c r="N102" s="17"/>
      <c r="O102" s="235"/>
      <c r="P102" s="10"/>
    </row>
    <row r="103" spans="2:16" ht="11.25" customHeight="1">
      <c r="B103" s="291"/>
      <c r="C103" s="292"/>
      <c r="D103" s="97" t="s">
        <v>156</v>
      </c>
      <c r="E103" s="18">
        <v>359</v>
      </c>
      <c r="F103" s="105">
        <v>2</v>
      </c>
      <c r="G103" s="33">
        <f>E103/H103*100</f>
        <v>22.707147375079064</v>
      </c>
      <c r="H103" s="35">
        <v>1581</v>
      </c>
      <c r="I103" s="28" t="s">
        <v>56</v>
      </c>
      <c r="J103" s="112">
        <v>0.8</v>
      </c>
      <c r="K103" s="20"/>
      <c r="L103" s="29"/>
      <c r="M103" s="30"/>
      <c r="N103" s="21"/>
      <c r="O103" s="282"/>
      <c r="P103" s="10"/>
    </row>
    <row r="104" spans="2:16" ht="11.25" customHeight="1">
      <c r="B104" s="184" t="s">
        <v>246</v>
      </c>
      <c r="C104" s="185"/>
      <c r="D104" s="289" t="s">
        <v>106</v>
      </c>
      <c r="E104" s="222">
        <v>6</v>
      </c>
      <c r="F104" s="224">
        <v>3</v>
      </c>
      <c r="G104" s="216">
        <v>16.2</v>
      </c>
      <c r="H104" s="222">
        <v>38</v>
      </c>
      <c r="I104" s="22" t="s">
        <v>157</v>
      </c>
      <c r="J104" s="14">
        <v>19</v>
      </c>
      <c r="K104" s="14"/>
      <c r="L104" s="23"/>
      <c r="M104" s="24" t="s">
        <v>19</v>
      </c>
      <c r="N104" s="15">
        <v>6</v>
      </c>
      <c r="O104" s="234" t="s">
        <v>327</v>
      </c>
      <c r="P104" s="10"/>
    </row>
    <row r="105" spans="2:16" ht="11.25" customHeight="1">
      <c r="B105" s="186"/>
      <c r="C105" s="187"/>
      <c r="D105" s="290"/>
      <c r="E105" s="233"/>
      <c r="F105" s="203"/>
      <c r="G105" s="205"/>
      <c r="H105" s="233"/>
      <c r="I105" s="25" t="s">
        <v>87</v>
      </c>
      <c r="J105" s="16">
        <v>7</v>
      </c>
      <c r="K105" s="16"/>
      <c r="L105" s="26"/>
      <c r="M105" s="27" t="s">
        <v>28</v>
      </c>
      <c r="N105" s="113">
        <v>0.4</v>
      </c>
      <c r="O105" s="235"/>
      <c r="P105" s="10"/>
    </row>
    <row r="106" spans="2:16" ht="11.25" customHeight="1">
      <c r="B106" s="186"/>
      <c r="C106" s="292"/>
      <c r="D106" s="97" t="s">
        <v>156</v>
      </c>
      <c r="E106" s="18">
        <v>11679</v>
      </c>
      <c r="F106" s="105">
        <v>3</v>
      </c>
      <c r="G106" s="33">
        <f>E106/H106*100</f>
        <v>15.544227646604734</v>
      </c>
      <c r="H106" s="18">
        <v>75134</v>
      </c>
      <c r="I106" s="28" t="s">
        <v>158</v>
      </c>
      <c r="J106" s="20">
        <v>6</v>
      </c>
      <c r="K106" s="20"/>
      <c r="L106" s="29"/>
      <c r="M106" s="30"/>
      <c r="N106" s="21"/>
      <c r="O106" s="282"/>
      <c r="P106" s="10"/>
    </row>
    <row r="107" spans="2:16" ht="11.25" customHeight="1">
      <c r="B107" s="178" t="s">
        <v>247</v>
      </c>
      <c r="C107" s="179"/>
      <c r="D107" s="289" t="s">
        <v>106</v>
      </c>
      <c r="E107" s="222">
        <v>11</v>
      </c>
      <c r="F107" s="224">
        <v>7</v>
      </c>
      <c r="G107" s="216">
        <f>E107/H107*100</f>
        <v>2.433628318584071</v>
      </c>
      <c r="H107" s="222">
        <v>452</v>
      </c>
      <c r="I107" s="22" t="s">
        <v>159</v>
      </c>
      <c r="J107" s="14">
        <v>274</v>
      </c>
      <c r="K107" s="14"/>
      <c r="L107" s="23"/>
      <c r="M107" s="24" t="s">
        <v>160</v>
      </c>
      <c r="N107" s="31" t="s">
        <v>295</v>
      </c>
      <c r="O107" s="234" t="s">
        <v>328</v>
      </c>
      <c r="P107" s="10"/>
    </row>
    <row r="108" spans="2:16" ht="11.25" customHeight="1">
      <c r="B108" s="189"/>
      <c r="C108" s="190"/>
      <c r="D108" s="290"/>
      <c r="E108" s="233"/>
      <c r="F108" s="203"/>
      <c r="G108" s="205"/>
      <c r="H108" s="233"/>
      <c r="I108" s="25" t="s">
        <v>55</v>
      </c>
      <c r="J108" s="16">
        <v>30</v>
      </c>
      <c r="K108" s="16"/>
      <c r="L108" s="26"/>
      <c r="M108" s="27" t="s">
        <v>278</v>
      </c>
      <c r="N108" s="32" t="s">
        <v>296</v>
      </c>
      <c r="O108" s="235"/>
      <c r="P108" s="10"/>
    </row>
    <row r="109" spans="2:16" ht="11.25" customHeight="1">
      <c r="B109" s="180"/>
      <c r="C109" s="181"/>
      <c r="D109" s="97" t="s">
        <v>156</v>
      </c>
      <c r="E109" s="18">
        <v>1310</v>
      </c>
      <c r="F109" s="105">
        <v>8</v>
      </c>
      <c r="G109" s="33">
        <v>1.6</v>
      </c>
      <c r="H109" s="18">
        <v>81700</v>
      </c>
      <c r="I109" s="28" t="s">
        <v>301</v>
      </c>
      <c r="J109" s="20">
        <v>28</v>
      </c>
      <c r="K109" s="20"/>
      <c r="L109" s="29"/>
      <c r="M109" s="30" t="s">
        <v>279</v>
      </c>
      <c r="N109" s="34" t="s">
        <v>297</v>
      </c>
      <c r="O109" s="282"/>
      <c r="P109" s="10"/>
    </row>
    <row r="110" spans="2:16" ht="11.25" customHeight="1">
      <c r="B110" s="184" t="s">
        <v>161</v>
      </c>
      <c r="C110" s="185"/>
      <c r="D110" s="289" t="s">
        <v>106</v>
      </c>
      <c r="E110" s="222">
        <v>15</v>
      </c>
      <c r="F110" s="224">
        <v>28</v>
      </c>
      <c r="G110" s="216">
        <f>E110/H110*100</f>
        <v>0.17515179822512844</v>
      </c>
      <c r="H110" s="222">
        <v>8564</v>
      </c>
      <c r="I110" s="22" t="s">
        <v>162</v>
      </c>
      <c r="J110" s="14">
        <v>1239</v>
      </c>
      <c r="K110" s="14"/>
      <c r="L110" s="23"/>
      <c r="M110" s="24" t="s">
        <v>169</v>
      </c>
      <c r="N110" s="15">
        <v>5</v>
      </c>
      <c r="O110" s="234" t="s">
        <v>329</v>
      </c>
      <c r="P110" s="10"/>
    </row>
    <row r="111" spans="2:16" ht="11.25" customHeight="1">
      <c r="B111" s="186"/>
      <c r="C111" s="187"/>
      <c r="D111" s="290"/>
      <c r="E111" s="233"/>
      <c r="F111" s="203"/>
      <c r="G111" s="205"/>
      <c r="H111" s="233"/>
      <c r="I111" s="25" t="s">
        <v>216</v>
      </c>
      <c r="J111" s="16">
        <v>1035</v>
      </c>
      <c r="K111" s="16"/>
      <c r="L111" s="26"/>
      <c r="M111" s="27" t="s">
        <v>75</v>
      </c>
      <c r="N111" s="17">
        <v>4</v>
      </c>
      <c r="O111" s="235"/>
      <c r="P111" s="10"/>
    </row>
    <row r="112" spans="2:16" ht="11.25" customHeight="1">
      <c r="B112" s="291"/>
      <c r="C112" s="292"/>
      <c r="D112" s="97" t="s">
        <v>116</v>
      </c>
      <c r="E112" s="18">
        <v>33</v>
      </c>
      <c r="F112" s="105">
        <v>29</v>
      </c>
      <c r="G112" s="33">
        <f>E112/H112*100</f>
        <v>0.16516516516516516</v>
      </c>
      <c r="H112" s="18">
        <v>19980</v>
      </c>
      <c r="I112" s="28" t="s">
        <v>173</v>
      </c>
      <c r="J112" s="20">
        <v>953</v>
      </c>
      <c r="K112" s="20"/>
      <c r="L112" s="29"/>
      <c r="M112" s="30" t="s">
        <v>43</v>
      </c>
      <c r="N112" s="21">
        <v>2</v>
      </c>
      <c r="O112" s="282"/>
      <c r="P112" s="10"/>
    </row>
    <row r="113" spans="2:16" ht="11.25" customHeight="1">
      <c r="B113" s="184" t="s">
        <v>164</v>
      </c>
      <c r="C113" s="185"/>
      <c r="D113" s="289" t="s">
        <v>106</v>
      </c>
      <c r="E113" s="222">
        <v>128</v>
      </c>
      <c r="F113" s="293">
        <v>25</v>
      </c>
      <c r="G113" s="216">
        <f>E113/H113*100</f>
        <v>0.2857142857142857</v>
      </c>
      <c r="H113" s="222">
        <v>44800</v>
      </c>
      <c r="I113" s="22" t="s">
        <v>165</v>
      </c>
      <c r="J113" s="14">
        <v>18100</v>
      </c>
      <c r="K113" s="14"/>
      <c r="L113" s="23"/>
      <c r="M113" s="24" t="s">
        <v>71</v>
      </c>
      <c r="N113" s="15">
        <v>50</v>
      </c>
      <c r="O113" s="234" t="s">
        <v>330</v>
      </c>
      <c r="P113" s="10"/>
    </row>
    <row r="114" spans="2:16" ht="11.25" customHeight="1">
      <c r="B114" s="186"/>
      <c r="C114" s="187"/>
      <c r="D114" s="290"/>
      <c r="E114" s="233"/>
      <c r="F114" s="294"/>
      <c r="G114" s="205"/>
      <c r="H114" s="233"/>
      <c r="I114" s="25" t="s">
        <v>63</v>
      </c>
      <c r="J114" s="16">
        <v>8670</v>
      </c>
      <c r="K114" s="16"/>
      <c r="L114" s="26"/>
      <c r="M114" s="27" t="s">
        <v>167</v>
      </c>
      <c r="N114" s="17">
        <v>48</v>
      </c>
      <c r="O114" s="235"/>
      <c r="P114" s="10"/>
    </row>
    <row r="115" spans="2:16" ht="11.25" customHeight="1">
      <c r="B115" s="291"/>
      <c r="C115" s="292"/>
      <c r="D115" s="97" t="s">
        <v>116</v>
      </c>
      <c r="E115" s="18">
        <v>131</v>
      </c>
      <c r="F115" s="105">
        <v>18</v>
      </c>
      <c r="G115" s="33">
        <f>E115/H115*100</f>
        <v>0.161072175089143</v>
      </c>
      <c r="H115" s="18">
        <v>81330</v>
      </c>
      <c r="I115" s="28" t="s">
        <v>166</v>
      </c>
      <c r="J115" s="20">
        <v>3110</v>
      </c>
      <c r="K115" s="20"/>
      <c r="L115" s="29"/>
      <c r="M115" s="30" t="s">
        <v>72</v>
      </c>
      <c r="N115" s="21">
        <v>22</v>
      </c>
      <c r="O115" s="282"/>
      <c r="P115" s="10"/>
    </row>
    <row r="116" spans="2:16" ht="11.25" customHeight="1">
      <c r="B116" s="283" t="s">
        <v>168</v>
      </c>
      <c r="C116" s="284"/>
      <c r="D116" s="289" t="s">
        <v>106</v>
      </c>
      <c r="E116" s="222">
        <v>20</v>
      </c>
      <c r="F116" s="224">
        <v>5</v>
      </c>
      <c r="G116" s="216">
        <v>13</v>
      </c>
      <c r="H116" s="222">
        <v>156</v>
      </c>
      <c r="I116" s="114" t="s">
        <v>197</v>
      </c>
      <c r="J116" s="16">
        <v>40</v>
      </c>
      <c r="K116" s="16"/>
      <c r="L116" s="115"/>
      <c r="M116" s="116" t="s">
        <v>169</v>
      </c>
      <c r="N116" s="31">
        <v>11</v>
      </c>
      <c r="O116" s="234" t="s">
        <v>171</v>
      </c>
      <c r="P116" s="10"/>
    </row>
    <row r="117" spans="2:16" ht="11.25" customHeight="1">
      <c r="B117" s="285"/>
      <c r="C117" s="286"/>
      <c r="D117" s="290"/>
      <c r="E117" s="233"/>
      <c r="F117" s="203"/>
      <c r="G117" s="205"/>
      <c r="H117" s="233"/>
      <c r="I117" s="71" t="s">
        <v>198</v>
      </c>
      <c r="J117" s="16">
        <v>30</v>
      </c>
      <c r="K117" s="16"/>
      <c r="L117" s="117"/>
      <c r="M117" s="118" t="s">
        <v>41</v>
      </c>
      <c r="N117" s="17">
        <v>5</v>
      </c>
      <c r="O117" s="235"/>
      <c r="P117" s="10"/>
    </row>
    <row r="118" spans="2:16" ht="11.25" customHeight="1">
      <c r="B118" s="287"/>
      <c r="C118" s="288"/>
      <c r="D118" s="97" t="s">
        <v>116</v>
      </c>
      <c r="E118" s="18">
        <v>11</v>
      </c>
      <c r="F118" s="35">
        <v>1</v>
      </c>
      <c r="G118" s="119">
        <f>E118/H118*100</f>
        <v>20</v>
      </c>
      <c r="H118" s="35">
        <v>55</v>
      </c>
      <c r="I118" s="75" t="s">
        <v>199</v>
      </c>
      <c r="J118" s="16">
        <v>25</v>
      </c>
      <c r="K118" s="16"/>
      <c r="L118" s="120"/>
      <c r="M118" s="69" t="s">
        <v>170</v>
      </c>
      <c r="N118" s="17">
        <v>2</v>
      </c>
      <c r="O118" s="282"/>
      <c r="P118" s="10"/>
    </row>
    <row r="119" spans="2:16" ht="11.25" customHeight="1">
      <c r="B119" s="208" t="s">
        <v>172</v>
      </c>
      <c r="C119" s="274"/>
      <c r="D119" s="182" t="s">
        <v>61</v>
      </c>
      <c r="E119" s="222">
        <v>15800</v>
      </c>
      <c r="F119" s="224">
        <v>12</v>
      </c>
      <c r="G119" s="216">
        <f>E119/H119*100</f>
        <v>1.1524434719183079</v>
      </c>
      <c r="H119" s="222">
        <v>1371000</v>
      </c>
      <c r="I119" s="114" t="s">
        <v>10</v>
      </c>
      <c r="J119" s="24">
        <v>792400</v>
      </c>
      <c r="K119" s="24"/>
      <c r="L119" s="121"/>
      <c r="M119" s="116" t="s">
        <v>65</v>
      </c>
      <c r="N119" s="62">
        <v>44500</v>
      </c>
      <c r="O119" s="196" t="s">
        <v>331</v>
      </c>
      <c r="P119" s="10"/>
    </row>
    <row r="120" spans="2:16" ht="11.25" customHeight="1">
      <c r="B120" s="275"/>
      <c r="C120" s="276"/>
      <c r="D120" s="183"/>
      <c r="E120" s="223"/>
      <c r="F120" s="225"/>
      <c r="G120" s="217"/>
      <c r="H120" s="223"/>
      <c r="I120" s="75" t="s">
        <v>30</v>
      </c>
      <c r="J120" s="30">
        <v>53500</v>
      </c>
      <c r="K120" s="30"/>
      <c r="L120" s="69"/>
      <c r="M120" s="122"/>
      <c r="N120" s="77"/>
      <c r="O120" s="228"/>
      <c r="P120" s="10"/>
    </row>
    <row r="121" spans="2:16" ht="11.25" customHeight="1">
      <c r="B121" s="123"/>
      <c r="C121" s="279" t="s">
        <v>217</v>
      </c>
      <c r="D121" s="182" t="s">
        <v>61</v>
      </c>
      <c r="E121" s="222">
        <v>2066</v>
      </c>
      <c r="F121" s="224">
        <v>2</v>
      </c>
      <c r="G121" s="216">
        <v>19.1</v>
      </c>
      <c r="H121" s="222">
        <v>10787</v>
      </c>
      <c r="I121" s="124" t="s">
        <v>10</v>
      </c>
      <c r="J121" s="27">
        <v>2556</v>
      </c>
      <c r="K121" s="27"/>
      <c r="L121" s="73"/>
      <c r="M121" s="125" t="s">
        <v>253</v>
      </c>
      <c r="N121" s="126">
        <v>1301</v>
      </c>
      <c r="O121" s="268" t="s">
        <v>332</v>
      </c>
      <c r="P121" s="10"/>
    </row>
    <row r="122" spans="2:16" ht="11.25" customHeight="1">
      <c r="B122" s="127"/>
      <c r="C122" s="280"/>
      <c r="D122" s="183"/>
      <c r="E122" s="223"/>
      <c r="F122" s="225"/>
      <c r="G122" s="217"/>
      <c r="H122" s="223"/>
      <c r="I122" s="124" t="s">
        <v>59</v>
      </c>
      <c r="J122" s="27">
        <v>2066</v>
      </c>
      <c r="K122" s="27"/>
      <c r="L122" s="73"/>
      <c r="M122" s="118"/>
      <c r="N122" s="60"/>
      <c r="O122" s="281"/>
      <c r="P122" s="10"/>
    </row>
    <row r="123" spans="2:16" ht="11.25" customHeight="1">
      <c r="B123" s="208" t="s">
        <v>174</v>
      </c>
      <c r="C123" s="274"/>
      <c r="D123" s="216" t="s">
        <v>219</v>
      </c>
      <c r="E123" s="222">
        <v>94038</v>
      </c>
      <c r="F123" s="224">
        <v>11</v>
      </c>
      <c r="G123" s="270">
        <v>1.3</v>
      </c>
      <c r="H123" s="218">
        <v>7334264</v>
      </c>
      <c r="I123" s="128" t="s">
        <v>10</v>
      </c>
      <c r="J123" s="24">
        <v>3810742</v>
      </c>
      <c r="K123" s="24"/>
      <c r="L123" s="121"/>
      <c r="M123" s="116" t="s">
        <v>102</v>
      </c>
      <c r="N123" s="62">
        <v>245397</v>
      </c>
      <c r="O123" s="272" t="s">
        <v>333</v>
      </c>
      <c r="P123" s="10"/>
    </row>
    <row r="124" spans="2:16" ht="11.25" customHeight="1">
      <c r="B124" s="275"/>
      <c r="C124" s="276"/>
      <c r="D124" s="205"/>
      <c r="E124" s="233"/>
      <c r="F124" s="203"/>
      <c r="G124" s="277"/>
      <c r="H124" s="278"/>
      <c r="I124" s="75" t="s">
        <v>30</v>
      </c>
      <c r="J124" s="30">
        <v>317150</v>
      </c>
      <c r="K124" s="30"/>
      <c r="L124" s="69"/>
      <c r="M124" s="122"/>
      <c r="N124" s="77"/>
      <c r="O124" s="273"/>
      <c r="P124" s="10"/>
    </row>
    <row r="125" spans="2:16" ht="11.25" customHeight="1">
      <c r="B125" s="178" t="s">
        <v>62</v>
      </c>
      <c r="C125" s="179"/>
      <c r="D125" s="182" t="s">
        <v>61</v>
      </c>
      <c r="E125" s="222">
        <v>31900</v>
      </c>
      <c r="F125" s="224">
        <v>21</v>
      </c>
      <c r="G125" s="270">
        <v>1.3</v>
      </c>
      <c r="H125" s="222">
        <v>2489000</v>
      </c>
      <c r="I125" s="25" t="s">
        <v>10</v>
      </c>
      <c r="J125" s="48">
        <v>505200</v>
      </c>
      <c r="K125" s="48"/>
      <c r="L125" s="129"/>
      <c r="M125" s="130" t="s">
        <v>204</v>
      </c>
      <c r="N125" s="60">
        <v>249000</v>
      </c>
      <c r="O125" s="196" t="s">
        <v>334</v>
      </c>
      <c r="P125" s="10"/>
    </row>
    <row r="126" spans="2:16" ht="11.25" customHeight="1">
      <c r="B126" s="180"/>
      <c r="C126" s="181"/>
      <c r="D126" s="183"/>
      <c r="E126" s="223"/>
      <c r="F126" s="225"/>
      <c r="G126" s="271"/>
      <c r="H126" s="223"/>
      <c r="I126" s="28" t="s">
        <v>63</v>
      </c>
      <c r="J126" s="54">
        <v>323400</v>
      </c>
      <c r="K126" s="54"/>
      <c r="L126" s="131"/>
      <c r="M126" s="53"/>
      <c r="N126" s="77"/>
      <c r="O126" s="228"/>
      <c r="P126" s="10"/>
    </row>
    <row r="127" spans="2:16" ht="11.25" customHeight="1">
      <c r="B127" s="178" t="s">
        <v>64</v>
      </c>
      <c r="C127" s="179"/>
      <c r="D127" s="182" t="s">
        <v>61</v>
      </c>
      <c r="E127" s="222">
        <v>40200</v>
      </c>
      <c r="F127" s="224">
        <v>31</v>
      </c>
      <c r="G127" s="270">
        <f>E127/H127*100</f>
        <v>0.42151620006291285</v>
      </c>
      <c r="H127" s="222">
        <v>9537000</v>
      </c>
      <c r="I127" s="132" t="s">
        <v>175</v>
      </c>
      <c r="J127" s="24">
        <v>1332000</v>
      </c>
      <c r="K127" s="133"/>
      <c r="L127" s="134"/>
      <c r="M127" s="96" t="s">
        <v>205</v>
      </c>
      <c r="N127" s="126">
        <v>681400</v>
      </c>
      <c r="O127" s="196" t="s">
        <v>248</v>
      </c>
      <c r="P127" s="10"/>
    </row>
    <row r="128" spans="2:16" ht="11.25" customHeight="1">
      <c r="B128" s="189"/>
      <c r="C128" s="181"/>
      <c r="D128" s="183"/>
      <c r="E128" s="223"/>
      <c r="F128" s="225"/>
      <c r="G128" s="271"/>
      <c r="H128" s="223"/>
      <c r="I128" s="135" t="s">
        <v>66</v>
      </c>
      <c r="J128" s="136">
        <v>838800</v>
      </c>
      <c r="K128" s="133"/>
      <c r="L128" s="134"/>
      <c r="M128" s="20"/>
      <c r="N128" s="77"/>
      <c r="O128" s="228"/>
      <c r="P128" s="10"/>
    </row>
    <row r="129" spans="2:16" ht="11.25" customHeight="1">
      <c r="B129" s="80"/>
      <c r="C129" s="266" t="s">
        <v>176</v>
      </c>
      <c r="D129" s="182" t="s">
        <v>61</v>
      </c>
      <c r="E129" s="222">
        <v>2321</v>
      </c>
      <c r="F129" s="224" t="s">
        <v>222</v>
      </c>
      <c r="G129" s="216" t="s">
        <v>222</v>
      </c>
      <c r="H129" s="222" t="s">
        <v>222</v>
      </c>
      <c r="I129" s="137"/>
      <c r="J129" s="138"/>
      <c r="K129" s="138"/>
      <c r="L129" s="139"/>
      <c r="M129" s="140"/>
      <c r="N129" s="141"/>
      <c r="O129" s="268" t="s">
        <v>335</v>
      </c>
      <c r="P129" s="10"/>
    </row>
    <row r="130" spans="2:16" ht="11.25" customHeight="1">
      <c r="B130" s="81"/>
      <c r="C130" s="267"/>
      <c r="D130" s="183"/>
      <c r="E130" s="223"/>
      <c r="F130" s="225"/>
      <c r="G130" s="217"/>
      <c r="H130" s="223"/>
      <c r="I130" s="142"/>
      <c r="J130" s="143"/>
      <c r="K130" s="143"/>
      <c r="L130" s="144"/>
      <c r="M130" s="145"/>
      <c r="N130" s="146"/>
      <c r="O130" s="269"/>
      <c r="P130" s="10"/>
    </row>
    <row r="131" spans="2:16" ht="11.25" customHeight="1">
      <c r="B131" s="178" t="s">
        <v>177</v>
      </c>
      <c r="C131" s="179"/>
      <c r="D131" s="182" t="s">
        <v>178</v>
      </c>
      <c r="E131" s="222">
        <v>9904</v>
      </c>
      <c r="F131" s="224">
        <v>4</v>
      </c>
      <c r="G131" s="216">
        <v>5.7</v>
      </c>
      <c r="H131" s="222">
        <v>172349</v>
      </c>
      <c r="I131" s="22" t="s">
        <v>38</v>
      </c>
      <c r="J131" s="147">
        <v>12648</v>
      </c>
      <c r="K131" s="148"/>
      <c r="L131" s="73"/>
      <c r="M131" s="24" t="s">
        <v>163</v>
      </c>
      <c r="N131" s="62">
        <v>9945</v>
      </c>
      <c r="O131" s="196" t="s">
        <v>248</v>
      </c>
      <c r="P131" s="10"/>
    </row>
    <row r="132" spans="2:16" ht="11.25" customHeight="1">
      <c r="B132" s="180"/>
      <c r="C132" s="181"/>
      <c r="D132" s="183"/>
      <c r="E132" s="223"/>
      <c r="F132" s="225"/>
      <c r="G132" s="217"/>
      <c r="H132" s="223"/>
      <c r="I132" s="28" t="s">
        <v>179</v>
      </c>
      <c r="J132" s="53">
        <v>11865</v>
      </c>
      <c r="K132" s="53"/>
      <c r="L132" s="149"/>
      <c r="M132" s="30"/>
      <c r="N132" s="65"/>
      <c r="O132" s="228"/>
      <c r="P132" s="10"/>
    </row>
    <row r="133" spans="2:16" ht="11.25" customHeight="1">
      <c r="B133" s="178" t="s">
        <v>180</v>
      </c>
      <c r="C133" s="179"/>
      <c r="D133" s="182" t="s">
        <v>178</v>
      </c>
      <c r="E133" s="262">
        <v>2255</v>
      </c>
      <c r="F133" s="224">
        <v>14</v>
      </c>
      <c r="G133" s="216">
        <v>1.7</v>
      </c>
      <c r="H133" s="222">
        <v>135747</v>
      </c>
      <c r="I133" s="132" t="s">
        <v>300</v>
      </c>
      <c r="J133" s="147">
        <v>28188</v>
      </c>
      <c r="K133" s="138"/>
      <c r="L133" s="139"/>
      <c r="M133" s="130" t="s">
        <v>173</v>
      </c>
      <c r="N133" s="150">
        <v>21794</v>
      </c>
      <c r="O133" s="196" t="s">
        <v>248</v>
      </c>
      <c r="P133" s="10"/>
    </row>
    <row r="134" spans="2:16" ht="11.25" customHeight="1">
      <c r="B134" s="180"/>
      <c r="C134" s="181"/>
      <c r="D134" s="183"/>
      <c r="E134" s="261"/>
      <c r="F134" s="225"/>
      <c r="G134" s="217"/>
      <c r="H134" s="223"/>
      <c r="I134" s="135" t="s">
        <v>63</v>
      </c>
      <c r="J134" s="151">
        <v>26340</v>
      </c>
      <c r="K134" s="143"/>
      <c r="L134" s="144"/>
      <c r="M134" s="145"/>
      <c r="N134" s="146"/>
      <c r="O134" s="228"/>
      <c r="P134" s="10"/>
    </row>
    <row r="135" spans="2:16" ht="11.25" customHeight="1">
      <c r="B135" s="178" t="s">
        <v>181</v>
      </c>
      <c r="C135" s="179"/>
      <c r="D135" s="182" t="s">
        <v>106</v>
      </c>
      <c r="E135" s="152">
        <v>483808</v>
      </c>
      <c r="F135" s="224">
        <v>17</v>
      </c>
      <c r="G135" s="216">
        <f>E135/H135*100</f>
        <v>1.928952103531742</v>
      </c>
      <c r="H135" s="262">
        <v>25081390</v>
      </c>
      <c r="I135" s="263" t="s">
        <v>182</v>
      </c>
      <c r="J135" s="264"/>
      <c r="K135" s="264"/>
      <c r="L135" s="264"/>
      <c r="M135" s="264"/>
      <c r="N135" s="265"/>
      <c r="O135" s="196" t="s">
        <v>336</v>
      </c>
      <c r="P135" s="10"/>
    </row>
    <row r="136" spans="2:16" ht="11.25" customHeight="1">
      <c r="B136" s="180"/>
      <c r="C136" s="181"/>
      <c r="D136" s="183"/>
      <c r="E136" s="153" t="s">
        <v>337</v>
      </c>
      <c r="F136" s="225"/>
      <c r="G136" s="217"/>
      <c r="H136" s="261"/>
      <c r="I136" s="256"/>
      <c r="J136" s="257"/>
      <c r="K136" s="257"/>
      <c r="L136" s="257"/>
      <c r="M136" s="257"/>
      <c r="N136" s="258"/>
      <c r="O136" s="228"/>
      <c r="P136" s="10"/>
    </row>
    <row r="137" spans="2:16" ht="11.25" customHeight="1">
      <c r="B137" s="189" t="s">
        <v>206</v>
      </c>
      <c r="C137" s="190"/>
      <c r="D137" s="188" t="s">
        <v>106</v>
      </c>
      <c r="E137" s="233">
        <v>200713</v>
      </c>
      <c r="F137" s="203">
        <v>20</v>
      </c>
      <c r="G137" s="205">
        <f>E137/H137*100</f>
        <v>1.9506768274116584</v>
      </c>
      <c r="H137" s="260">
        <v>10289403</v>
      </c>
      <c r="I137" s="253" t="s">
        <v>249</v>
      </c>
      <c r="J137" s="254"/>
      <c r="K137" s="254"/>
      <c r="L137" s="254"/>
      <c r="M137" s="254"/>
      <c r="N137" s="255"/>
      <c r="O137" s="197" t="s">
        <v>250</v>
      </c>
      <c r="P137" s="10"/>
    </row>
    <row r="138" spans="2:16" ht="11.25" customHeight="1">
      <c r="B138" s="180"/>
      <c r="C138" s="181"/>
      <c r="D138" s="183"/>
      <c r="E138" s="223"/>
      <c r="F138" s="225"/>
      <c r="G138" s="217"/>
      <c r="H138" s="261"/>
      <c r="I138" s="256"/>
      <c r="J138" s="257"/>
      <c r="K138" s="257"/>
      <c r="L138" s="257"/>
      <c r="M138" s="257"/>
      <c r="N138" s="258"/>
      <c r="O138" s="228"/>
      <c r="P138" s="10"/>
    </row>
    <row r="139" spans="2:16" ht="11.25" customHeight="1">
      <c r="B139" s="189" t="s">
        <v>183</v>
      </c>
      <c r="C139" s="190"/>
      <c r="D139" s="188" t="s">
        <v>106</v>
      </c>
      <c r="E139" s="260">
        <v>184359</v>
      </c>
      <c r="F139" s="203">
        <v>13</v>
      </c>
      <c r="G139" s="205">
        <f>E139/H139*100</f>
        <v>1.5208088212669553</v>
      </c>
      <c r="H139" s="260">
        <v>12122431</v>
      </c>
      <c r="I139" s="253" t="s">
        <v>338</v>
      </c>
      <c r="J139" s="254"/>
      <c r="K139" s="254"/>
      <c r="L139" s="254"/>
      <c r="M139" s="254"/>
      <c r="N139" s="255"/>
      <c r="O139" s="197" t="s">
        <v>339</v>
      </c>
      <c r="P139" s="10"/>
    </row>
    <row r="140" spans="2:16" ht="11.25" customHeight="1">
      <c r="B140" s="180"/>
      <c r="C140" s="181"/>
      <c r="D140" s="183"/>
      <c r="E140" s="261"/>
      <c r="F140" s="225"/>
      <c r="G140" s="217"/>
      <c r="H140" s="261"/>
      <c r="I140" s="256"/>
      <c r="J140" s="257"/>
      <c r="K140" s="257"/>
      <c r="L140" s="257"/>
      <c r="M140" s="257"/>
      <c r="N140" s="258"/>
      <c r="O140" s="228"/>
      <c r="P140" s="10"/>
    </row>
    <row r="141" spans="2:16" ht="11.25" customHeight="1">
      <c r="B141" s="178" t="s">
        <v>184</v>
      </c>
      <c r="C141" s="179"/>
      <c r="D141" s="182" t="s">
        <v>32</v>
      </c>
      <c r="E141" s="222">
        <v>67</v>
      </c>
      <c r="F141" s="224">
        <v>22</v>
      </c>
      <c r="G141" s="216">
        <f>E141/H141*100</f>
        <v>1.5918270373010215</v>
      </c>
      <c r="H141" s="222">
        <v>4209</v>
      </c>
      <c r="I141" s="229" t="s">
        <v>185</v>
      </c>
      <c r="J141" s="259"/>
      <c r="K141" s="154"/>
      <c r="L141" s="154"/>
      <c r="M141" s="14">
        <v>53</v>
      </c>
      <c r="N141" s="31"/>
      <c r="O141" s="196" t="s">
        <v>340</v>
      </c>
      <c r="P141" s="10"/>
    </row>
    <row r="142" spans="2:16" ht="11.25" customHeight="1">
      <c r="B142" s="189"/>
      <c r="C142" s="190"/>
      <c r="D142" s="188"/>
      <c r="E142" s="233"/>
      <c r="F142" s="203"/>
      <c r="G142" s="205"/>
      <c r="H142" s="233"/>
      <c r="I142" s="240" t="s">
        <v>186</v>
      </c>
      <c r="J142" s="241"/>
      <c r="K142" s="155"/>
      <c r="L142" s="155"/>
      <c r="M142" s="89">
        <v>0.2</v>
      </c>
      <c r="N142" s="156"/>
      <c r="O142" s="197"/>
      <c r="P142" s="10"/>
    </row>
    <row r="143" spans="2:16" ht="11.25" customHeight="1">
      <c r="B143" s="189"/>
      <c r="C143" s="190"/>
      <c r="D143" s="188"/>
      <c r="E143" s="233"/>
      <c r="F143" s="203"/>
      <c r="G143" s="205"/>
      <c r="H143" s="233"/>
      <c r="I143" s="240" t="s">
        <v>187</v>
      </c>
      <c r="J143" s="242"/>
      <c r="K143" s="157"/>
      <c r="L143" s="73"/>
      <c r="M143" s="27">
        <v>13</v>
      </c>
      <c r="N143" s="32"/>
      <c r="O143" s="197"/>
      <c r="P143" s="10"/>
    </row>
    <row r="144" spans="2:16" ht="11.25" customHeight="1">
      <c r="B144" s="180"/>
      <c r="C144" s="181"/>
      <c r="D144" s="183"/>
      <c r="E144" s="223"/>
      <c r="F144" s="225"/>
      <c r="G144" s="217"/>
      <c r="H144" s="223"/>
      <c r="I144" s="243" t="s">
        <v>188</v>
      </c>
      <c r="J144" s="244"/>
      <c r="K144" s="158"/>
      <c r="L144" s="159"/>
      <c r="M144" s="112">
        <v>0.6</v>
      </c>
      <c r="N144" s="34"/>
      <c r="O144" s="228"/>
      <c r="P144" s="10"/>
    </row>
    <row r="145" spans="2:16" ht="11.25" customHeight="1">
      <c r="B145" s="178" t="s">
        <v>67</v>
      </c>
      <c r="C145" s="179"/>
      <c r="D145" s="182" t="s">
        <v>9</v>
      </c>
      <c r="E145" s="222">
        <v>1361</v>
      </c>
      <c r="F145" s="224" t="s">
        <v>221</v>
      </c>
      <c r="G145" s="245" t="s">
        <v>221</v>
      </c>
      <c r="H145" s="222" t="s">
        <v>221</v>
      </c>
      <c r="I145" s="247"/>
      <c r="J145" s="248"/>
      <c r="K145" s="248"/>
      <c r="L145" s="248"/>
      <c r="M145" s="248"/>
      <c r="N145" s="249"/>
      <c r="O145" s="196" t="s">
        <v>200</v>
      </c>
      <c r="P145" s="10"/>
    </row>
    <row r="146" spans="2:16" ht="11.25" customHeight="1">
      <c r="B146" s="180"/>
      <c r="C146" s="181"/>
      <c r="D146" s="183"/>
      <c r="E146" s="223"/>
      <c r="F146" s="225"/>
      <c r="G146" s="246"/>
      <c r="H146" s="223"/>
      <c r="I146" s="250"/>
      <c r="J146" s="251"/>
      <c r="K146" s="251"/>
      <c r="L146" s="251"/>
      <c r="M146" s="251"/>
      <c r="N146" s="252"/>
      <c r="O146" s="228"/>
      <c r="P146" s="10"/>
    </row>
    <row r="147" spans="2:16" ht="11.25" customHeight="1">
      <c r="B147" s="178" t="s">
        <v>68</v>
      </c>
      <c r="C147" s="179"/>
      <c r="D147" s="182" t="s">
        <v>219</v>
      </c>
      <c r="E147" s="222">
        <v>934</v>
      </c>
      <c r="F147" s="224">
        <v>22</v>
      </c>
      <c r="G147" s="205">
        <f>E147/H147*100</f>
        <v>1.3746007917936038</v>
      </c>
      <c r="H147" s="222">
        <v>67947</v>
      </c>
      <c r="I147" s="22" t="s">
        <v>69</v>
      </c>
      <c r="J147" s="36">
        <v>8542</v>
      </c>
      <c r="K147" s="36"/>
      <c r="L147" s="37"/>
      <c r="M147" s="38" t="s">
        <v>173</v>
      </c>
      <c r="N147" s="39">
        <v>5033</v>
      </c>
      <c r="O147" s="196" t="s">
        <v>341</v>
      </c>
      <c r="P147" s="10"/>
    </row>
    <row r="148" spans="2:16" ht="11.25" customHeight="1">
      <c r="B148" s="189"/>
      <c r="C148" s="190"/>
      <c r="D148" s="188"/>
      <c r="E148" s="233"/>
      <c r="F148" s="203"/>
      <c r="G148" s="217"/>
      <c r="H148" s="233"/>
      <c r="I148" s="40" t="s">
        <v>133</v>
      </c>
      <c r="J148" s="41">
        <v>8150</v>
      </c>
      <c r="K148" s="41"/>
      <c r="L148" s="42"/>
      <c r="M148" s="43" t="s">
        <v>220</v>
      </c>
      <c r="N148" s="44"/>
      <c r="O148" s="197"/>
      <c r="P148" s="10"/>
    </row>
    <row r="149" spans="2:16" ht="11.25" customHeight="1">
      <c r="B149" s="184" t="s">
        <v>189</v>
      </c>
      <c r="C149" s="185"/>
      <c r="D149" s="182" t="s">
        <v>219</v>
      </c>
      <c r="E149" s="222">
        <v>26</v>
      </c>
      <c r="F149" s="224">
        <v>11</v>
      </c>
      <c r="G149" s="205">
        <f>E149/H149*100</f>
        <v>0.7430694484138326</v>
      </c>
      <c r="H149" s="222">
        <v>3499</v>
      </c>
      <c r="I149" s="22" t="s">
        <v>190</v>
      </c>
      <c r="J149" s="45">
        <v>1560</v>
      </c>
      <c r="K149" s="45"/>
      <c r="L149" s="45"/>
      <c r="M149" s="24" t="s">
        <v>215</v>
      </c>
      <c r="N149" s="46">
        <v>267</v>
      </c>
      <c r="O149" s="234" t="s">
        <v>341</v>
      </c>
      <c r="P149" s="10"/>
    </row>
    <row r="150" spans="2:16" ht="11.25" customHeight="1">
      <c r="B150" s="186"/>
      <c r="C150" s="187"/>
      <c r="D150" s="188"/>
      <c r="E150" s="233"/>
      <c r="F150" s="203"/>
      <c r="G150" s="217"/>
      <c r="H150" s="233"/>
      <c r="I150" s="25" t="s">
        <v>66</v>
      </c>
      <c r="J150" s="47">
        <v>616</v>
      </c>
      <c r="K150" s="47"/>
      <c r="L150" s="47"/>
      <c r="M150" s="48"/>
      <c r="N150" s="49"/>
      <c r="O150" s="235"/>
      <c r="P150" s="10"/>
    </row>
    <row r="151" spans="2:16" ht="11.25" customHeight="1">
      <c r="B151" s="184" t="s">
        <v>73</v>
      </c>
      <c r="C151" s="185"/>
      <c r="D151" s="182" t="s">
        <v>191</v>
      </c>
      <c r="E151" s="236">
        <v>1.8</v>
      </c>
      <c r="F151" s="224">
        <v>3</v>
      </c>
      <c r="G151" s="205">
        <f>E151/H151*100</f>
        <v>4.761904761904763</v>
      </c>
      <c r="H151" s="238">
        <v>37.8</v>
      </c>
      <c r="I151" s="22" t="s">
        <v>74</v>
      </c>
      <c r="J151" s="50">
        <v>29</v>
      </c>
      <c r="K151" s="50"/>
      <c r="L151" s="45" t="s">
        <v>115</v>
      </c>
      <c r="M151" s="24" t="s">
        <v>158</v>
      </c>
      <c r="N151" s="51">
        <v>1.8</v>
      </c>
      <c r="O151" s="234" t="s">
        <v>341</v>
      </c>
      <c r="P151" s="10"/>
    </row>
    <row r="152" spans="2:16" ht="11.25" customHeight="1">
      <c r="B152" s="186"/>
      <c r="C152" s="187"/>
      <c r="D152" s="188"/>
      <c r="E152" s="237"/>
      <c r="F152" s="203"/>
      <c r="G152" s="217"/>
      <c r="H152" s="239"/>
      <c r="I152" s="28" t="s">
        <v>192</v>
      </c>
      <c r="J152" s="52">
        <v>4</v>
      </c>
      <c r="K152" s="52"/>
      <c r="L152" s="53"/>
      <c r="M152" s="54"/>
      <c r="N152" s="55"/>
      <c r="O152" s="235"/>
      <c r="P152" s="10"/>
    </row>
    <row r="153" spans="2:16" ht="11.25" customHeight="1">
      <c r="B153" s="178" t="s">
        <v>77</v>
      </c>
      <c r="C153" s="179"/>
      <c r="D153" s="182" t="s">
        <v>191</v>
      </c>
      <c r="E153" s="222">
        <v>33394</v>
      </c>
      <c r="F153" s="224">
        <v>29</v>
      </c>
      <c r="G153" s="216">
        <f>E153/H153*100</f>
        <v>0.7058667857696208</v>
      </c>
      <c r="H153" s="222">
        <v>4730921</v>
      </c>
      <c r="I153" s="229" t="s">
        <v>78</v>
      </c>
      <c r="J153" s="230"/>
      <c r="K153" s="56"/>
      <c r="L153" s="45"/>
      <c r="M153" s="57">
        <v>4476</v>
      </c>
      <c r="N153" s="46"/>
      <c r="O153" s="196" t="s">
        <v>342</v>
      </c>
      <c r="P153" s="10"/>
    </row>
    <row r="154" spans="2:16" ht="11.25" customHeight="1">
      <c r="B154" s="189"/>
      <c r="C154" s="190"/>
      <c r="D154" s="188"/>
      <c r="E154" s="233"/>
      <c r="F154" s="203"/>
      <c r="G154" s="205"/>
      <c r="H154" s="233"/>
      <c r="I154" s="231" t="s">
        <v>193</v>
      </c>
      <c r="J154" s="232"/>
      <c r="K154" s="58"/>
      <c r="L154" s="47"/>
      <c r="M154" s="59">
        <v>28918</v>
      </c>
      <c r="N154" s="60"/>
      <c r="O154" s="197"/>
      <c r="P154" s="10"/>
    </row>
    <row r="155" spans="2:16" ht="11.25" customHeight="1">
      <c r="B155" s="178" t="s">
        <v>79</v>
      </c>
      <c r="C155" s="179"/>
      <c r="D155" s="182" t="s">
        <v>32</v>
      </c>
      <c r="E155" s="222">
        <v>87</v>
      </c>
      <c r="F155" s="224">
        <v>31</v>
      </c>
      <c r="G155" s="216">
        <f>E155/H155*100</f>
        <v>0.6424457244129376</v>
      </c>
      <c r="H155" s="222">
        <v>13542</v>
      </c>
      <c r="I155" s="229" t="s">
        <v>79</v>
      </c>
      <c r="J155" s="230"/>
      <c r="K155" s="56"/>
      <c r="L155" s="61"/>
      <c r="M155" s="57">
        <v>25</v>
      </c>
      <c r="N155" s="62"/>
      <c r="O155" s="196" t="s">
        <v>342</v>
      </c>
      <c r="P155" s="10"/>
    </row>
    <row r="156" spans="2:16" ht="11.25" customHeight="1">
      <c r="B156" s="180"/>
      <c r="C156" s="181"/>
      <c r="D156" s="183"/>
      <c r="E156" s="223"/>
      <c r="F156" s="225"/>
      <c r="G156" s="217"/>
      <c r="H156" s="223"/>
      <c r="I156" s="226" t="s">
        <v>80</v>
      </c>
      <c r="J156" s="227"/>
      <c r="K156" s="63"/>
      <c r="L156" s="53"/>
      <c r="M156" s="64">
        <v>62</v>
      </c>
      <c r="N156" s="65"/>
      <c r="O156" s="197"/>
      <c r="P156" s="10"/>
    </row>
    <row r="157" spans="2:16" ht="11.25" customHeight="1">
      <c r="B157" s="178" t="s">
        <v>218</v>
      </c>
      <c r="C157" s="179"/>
      <c r="D157" s="182" t="s">
        <v>9</v>
      </c>
      <c r="E157" s="222">
        <v>1658</v>
      </c>
      <c r="F157" s="224">
        <v>30</v>
      </c>
      <c r="G157" s="216">
        <f>E157/H157*100</f>
        <v>0.9160980191728596</v>
      </c>
      <c r="H157" s="222">
        <v>180985</v>
      </c>
      <c r="I157" s="25" t="s">
        <v>10</v>
      </c>
      <c r="J157" s="47">
        <v>29652</v>
      </c>
      <c r="K157" s="47"/>
      <c r="L157" s="47"/>
      <c r="M157" s="48" t="s">
        <v>81</v>
      </c>
      <c r="N157" s="74">
        <v>9879</v>
      </c>
      <c r="O157" s="196" t="s">
        <v>251</v>
      </c>
      <c r="P157" s="10"/>
    </row>
    <row r="158" spans="2:16" ht="11.25" customHeight="1">
      <c r="B158" s="180"/>
      <c r="C158" s="181"/>
      <c r="D158" s="183"/>
      <c r="E158" s="223"/>
      <c r="F158" s="225"/>
      <c r="G158" s="217"/>
      <c r="H158" s="223"/>
      <c r="I158" s="28" t="s">
        <v>82</v>
      </c>
      <c r="J158" s="54">
        <v>14310</v>
      </c>
      <c r="K158" s="54"/>
      <c r="L158" s="54"/>
      <c r="M158" s="54"/>
      <c r="N158" s="77"/>
      <c r="O158" s="228"/>
      <c r="P158" s="10"/>
    </row>
    <row r="159" spans="2:16" ht="11.25" customHeight="1">
      <c r="B159" s="178" t="s">
        <v>252</v>
      </c>
      <c r="C159" s="179"/>
      <c r="D159" s="182" t="s">
        <v>219</v>
      </c>
      <c r="E159" s="222">
        <v>19366</v>
      </c>
      <c r="F159" s="224">
        <v>2</v>
      </c>
      <c r="G159" s="216">
        <f>E159/H159*100</f>
        <v>11.798536606169161</v>
      </c>
      <c r="H159" s="222">
        <v>164139</v>
      </c>
      <c r="I159" s="22" t="s">
        <v>194</v>
      </c>
      <c r="J159" s="66">
        <v>106111</v>
      </c>
      <c r="K159" s="66"/>
      <c r="L159" s="45"/>
      <c r="M159" s="24" t="s">
        <v>254</v>
      </c>
      <c r="N159" s="46">
        <v>11581</v>
      </c>
      <c r="O159" s="196" t="s">
        <v>342</v>
      </c>
      <c r="P159" s="10"/>
    </row>
    <row r="160" spans="2:16" ht="11.25" customHeight="1">
      <c r="B160" s="180"/>
      <c r="C160" s="181"/>
      <c r="D160" s="183"/>
      <c r="E160" s="223"/>
      <c r="F160" s="225"/>
      <c r="G160" s="217"/>
      <c r="H160" s="223"/>
      <c r="I160" s="28" t="s">
        <v>59</v>
      </c>
      <c r="J160" s="67">
        <v>19366</v>
      </c>
      <c r="K160" s="67"/>
      <c r="L160" s="53"/>
      <c r="M160" s="54"/>
      <c r="N160" s="55"/>
      <c r="O160" s="197"/>
      <c r="P160" s="10"/>
    </row>
    <row r="161" spans="2:16" ht="11.25" customHeight="1">
      <c r="B161" s="178" t="s">
        <v>83</v>
      </c>
      <c r="C161" s="179"/>
      <c r="D161" s="182" t="s">
        <v>84</v>
      </c>
      <c r="E161" s="222">
        <v>249192</v>
      </c>
      <c r="F161" s="224">
        <v>8</v>
      </c>
      <c r="G161" s="216">
        <f>E161/H161*100</f>
        <v>3.0641349443101418</v>
      </c>
      <c r="H161" s="222">
        <v>8132540</v>
      </c>
      <c r="I161" s="22" t="s">
        <v>85</v>
      </c>
      <c r="J161" s="45">
        <v>2092277</v>
      </c>
      <c r="K161" s="45"/>
      <c r="L161" s="61"/>
      <c r="M161" s="68" t="s">
        <v>214</v>
      </c>
      <c r="N161" s="46">
        <v>1146979</v>
      </c>
      <c r="O161" s="196" t="s">
        <v>342</v>
      </c>
      <c r="P161" s="10"/>
    </row>
    <row r="162" spans="2:16" ht="11.25" customHeight="1">
      <c r="B162" s="180"/>
      <c r="C162" s="181"/>
      <c r="D162" s="183"/>
      <c r="E162" s="223"/>
      <c r="F162" s="225"/>
      <c r="G162" s="217"/>
      <c r="H162" s="223"/>
      <c r="I162" s="28" t="s">
        <v>255</v>
      </c>
      <c r="J162" s="53">
        <v>1394960</v>
      </c>
      <c r="K162" s="67"/>
      <c r="L162" s="69"/>
      <c r="M162" s="69" t="s">
        <v>220</v>
      </c>
      <c r="N162" s="70"/>
      <c r="O162" s="197"/>
      <c r="P162" s="10"/>
    </row>
    <row r="163" spans="2:16" ht="11.25" customHeight="1">
      <c r="B163" s="178" t="s">
        <v>86</v>
      </c>
      <c r="C163" s="179"/>
      <c r="D163" s="182" t="s">
        <v>219</v>
      </c>
      <c r="E163" s="222">
        <v>189</v>
      </c>
      <c r="F163" s="224">
        <v>5</v>
      </c>
      <c r="G163" s="216">
        <f>E163/H163*100</f>
        <v>6.791232482932087</v>
      </c>
      <c r="H163" s="222">
        <v>2783</v>
      </c>
      <c r="I163" s="71" t="s">
        <v>212</v>
      </c>
      <c r="J163" s="27">
        <v>492</v>
      </c>
      <c r="K163" s="27"/>
      <c r="L163" s="72"/>
      <c r="M163" s="73" t="s">
        <v>215</v>
      </c>
      <c r="N163" s="74">
        <v>262</v>
      </c>
      <c r="O163" s="196" t="s">
        <v>342</v>
      </c>
      <c r="P163" s="10"/>
    </row>
    <row r="164" spans="2:16" ht="11.25" customHeight="1">
      <c r="B164" s="180"/>
      <c r="C164" s="181"/>
      <c r="D164" s="183"/>
      <c r="E164" s="223"/>
      <c r="F164" s="225"/>
      <c r="G164" s="217"/>
      <c r="H164" s="223"/>
      <c r="I164" s="75" t="s">
        <v>255</v>
      </c>
      <c r="J164" s="30">
        <v>304</v>
      </c>
      <c r="K164" s="30"/>
      <c r="L164" s="76"/>
      <c r="M164" s="76"/>
      <c r="N164" s="77"/>
      <c r="O164" s="197"/>
      <c r="P164" s="10"/>
    </row>
    <row r="165" spans="1:16" ht="11.25" customHeight="1">
      <c r="A165" s="9"/>
      <c r="B165" s="209" t="s">
        <v>88</v>
      </c>
      <c r="C165" s="209"/>
      <c r="D165" s="212" t="s">
        <v>219</v>
      </c>
      <c r="E165" s="218">
        <v>366</v>
      </c>
      <c r="F165" s="212">
        <v>16</v>
      </c>
      <c r="G165" s="216">
        <f>E165/H165*100</f>
        <v>1.086053412462908</v>
      </c>
      <c r="H165" s="220">
        <v>33700</v>
      </c>
      <c r="I165" s="160" t="s">
        <v>10</v>
      </c>
      <c r="J165" s="161">
        <v>16107</v>
      </c>
      <c r="K165" s="161"/>
      <c r="L165" s="99"/>
      <c r="M165" s="99" t="s">
        <v>173</v>
      </c>
      <c r="N165" s="39">
        <v>1672</v>
      </c>
      <c r="O165" s="196" t="s">
        <v>342</v>
      </c>
      <c r="P165" s="10"/>
    </row>
    <row r="166" spans="1:16" ht="11.25" customHeight="1">
      <c r="A166" s="9"/>
      <c r="B166" s="211"/>
      <c r="C166" s="211"/>
      <c r="D166" s="213"/>
      <c r="E166" s="219"/>
      <c r="F166" s="213"/>
      <c r="G166" s="217"/>
      <c r="H166" s="221"/>
      <c r="I166" s="162" t="s">
        <v>89</v>
      </c>
      <c r="J166" s="163">
        <v>2792</v>
      </c>
      <c r="K166" s="163"/>
      <c r="L166" s="164"/>
      <c r="M166" s="164"/>
      <c r="N166" s="165"/>
      <c r="O166" s="197"/>
      <c r="P166" s="10"/>
    </row>
    <row r="167" spans="1:16" ht="11.25" customHeight="1">
      <c r="A167" s="9"/>
      <c r="B167" s="208" t="s">
        <v>90</v>
      </c>
      <c r="C167" s="209"/>
      <c r="D167" s="212" t="s">
        <v>219</v>
      </c>
      <c r="E167" s="214">
        <v>58</v>
      </c>
      <c r="F167" s="212">
        <v>32</v>
      </c>
      <c r="G167" s="216">
        <f>E167/H167*100</f>
        <v>0.3518136600752153</v>
      </c>
      <c r="H167" s="214">
        <v>16486</v>
      </c>
      <c r="I167" s="166" t="s">
        <v>280</v>
      </c>
      <c r="J167" s="167">
        <v>2635</v>
      </c>
      <c r="K167" s="167"/>
      <c r="L167" s="38"/>
      <c r="M167" s="38" t="s">
        <v>281</v>
      </c>
      <c r="N167" s="168">
        <v>1726</v>
      </c>
      <c r="O167" s="196" t="s">
        <v>342</v>
      </c>
      <c r="P167" s="10"/>
    </row>
    <row r="168" spans="2:16" ht="11.25" customHeight="1">
      <c r="B168" s="210"/>
      <c r="C168" s="211"/>
      <c r="D168" s="213"/>
      <c r="E168" s="215"/>
      <c r="F168" s="213"/>
      <c r="G168" s="217"/>
      <c r="H168" s="215"/>
      <c r="I168" s="169" t="s">
        <v>282</v>
      </c>
      <c r="J168" s="170">
        <v>1984</v>
      </c>
      <c r="K168" s="170"/>
      <c r="L168" s="171"/>
      <c r="M168" s="171"/>
      <c r="N168" s="172"/>
      <c r="O168" s="197"/>
      <c r="P168" s="10"/>
    </row>
    <row r="169" spans="2:16" ht="11.25" customHeight="1">
      <c r="B169" s="189" t="s">
        <v>91</v>
      </c>
      <c r="C169" s="190"/>
      <c r="D169" s="188" t="s">
        <v>219</v>
      </c>
      <c r="E169" s="201">
        <v>1717</v>
      </c>
      <c r="F169" s="203" t="s">
        <v>221</v>
      </c>
      <c r="G169" s="205" t="s">
        <v>221</v>
      </c>
      <c r="H169" s="201" t="s">
        <v>221</v>
      </c>
      <c r="I169" s="25"/>
      <c r="J169" s="47"/>
      <c r="K169" s="47"/>
      <c r="L169" s="96"/>
      <c r="M169" s="27"/>
      <c r="N169" s="74"/>
      <c r="O169" s="196" t="s">
        <v>343</v>
      </c>
      <c r="P169" s="10"/>
    </row>
    <row r="170" spans="2:16" ht="11.25" customHeight="1" thickBot="1">
      <c r="B170" s="198"/>
      <c r="C170" s="199"/>
      <c r="D170" s="200"/>
      <c r="E170" s="202"/>
      <c r="F170" s="204"/>
      <c r="G170" s="206"/>
      <c r="H170" s="202"/>
      <c r="I170" s="173"/>
      <c r="J170" s="174"/>
      <c r="K170" s="174"/>
      <c r="L170" s="175"/>
      <c r="M170" s="176"/>
      <c r="N170" s="177"/>
      <c r="O170" s="207"/>
      <c r="P170" s="10"/>
    </row>
    <row r="171" spans="2:16" ht="10.5"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0"/>
    </row>
    <row r="172" spans="2:16" ht="10.5"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0"/>
    </row>
    <row r="173" spans="2:16" ht="10.5"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0"/>
    </row>
    <row r="174" spans="2:16" ht="10.5"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0"/>
    </row>
    <row r="175" spans="2:16" ht="10.5"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0"/>
    </row>
    <row r="176" spans="2:16" ht="10.5"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0"/>
    </row>
    <row r="177" spans="2:16" ht="10.5"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0"/>
    </row>
    <row r="178" spans="2:16" ht="10.5"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0"/>
    </row>
    <row r="179" spans="2:16" ht="10.5"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0"/>
    </row>
    <row r="180" spans="2:16" ht="10.5"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0"/>
    </row>
    <row r="181" spans="2:16" ht="10.5"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0"/>
    </row>
    <row r="182" spans="2:16" ht="10.5"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0"/>
    </row>
    <row r="183" spans="2:16" ht="10.5"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0"/>
    </row>
    <row r="184" spans="2:16" ht="10.5"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0"/>
    </row>
    <row r="185" spans="2:16" ht="10.5"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0"/>
    </row>
    <row r="186" spans="2:16" ht="10.5"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0"/>
    </row>
    <row r="187" spans="2:16" ht="10.5"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0"/>
    </row>
    <row r="188" spans="2:16" ht="10.5"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0"/>
    </row>
    <row r="189" spans="2:16" ht="10.5"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0"/>
    </row>
    <row r="190" spans="2:16" ht="10.5"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0"/>
    </row>
    <row r="191" spans="2:16" ht="10.5"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0"/>
    </row>
    <row r="192" spans="2:16" ht="10.5"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0"/>
    </row>
    <row r="193" spans="2:16" ht="10.5"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0"/>
    </row>
    <row r="194" spans="2:16" ht="10.5"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0"/>
    </row>
    <row r="195" spans="2:16" ht="10.5"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0"/>
    </row>
    <row r="196" spans="2:16" ht="10.5"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0"/>
    </row>
    <row r="197" spans="2:16" ht="10.5"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0"/>
    </row>
    <row r="198" spans="2:16" ht="10.5"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0"/>
    </row>
    <row r="199" spans="2:16" ht="10.5"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0"/>
    </row>
    <row r="200" spans="2:16" ht="10.5"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0"/>
    </row>
    <row r="201" spans="2:16" ht="10.5"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0"/>
    </row>
    <row r="202" spans="2:16" ht="10.5"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0"/>
    </row>
    <row r="203" spans="2:16" ht="10.5"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0"/>
    </row>
    <row r="204" spans="2:16" ht="10.5"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0"/>
    </row>
    <row r="205" spans="2:16" ht="10.5"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0"/>
    </row>
    <row r="206" spans="2:16" ht="10.5"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0"/>
    </row>
    <row r="207" spans="2:16" ht="10.5"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0"/>
    </row>
    <row r="208" spans="2:16" ht="10.5"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0"/>
    </row>
  </sheetData>
  <sheetProtection/>
  <mergeCells count="498">
    <mergeCell ref="B2:C2"/>
    <mergeCell ref="I2:N2"/>
    <mergeCell ref="B3:C4"/>
    <mergeCell ref="D3:D4"/>
    <mergeCell ref="E3:E4"/>
    <mergeCell ref="F3:F4"/>
    <mergeCell ref="G3:G4"/>
    <mergeCell ref="H3:H4"/>
    <mergeCell ref="I3:N4"/>
    <mergeCell ref="O3:O4"/>
    <mergeCell ref="C5:C6"/>
    <mergeCell ref="D5:D6"/>
    <mergeCell ref="E5:E6"/>
    <mergeCell ref="F5:F6"/>
    <mergeCell ref="G5:G6"/>
    <mergeCell ref="H5:H6"/>
    <mergeCell ref="I5:J6"/>
    <mergeCell ref="L5:M6"/>
    <mergeCell ref="O5:O6"/>
    <mergeCell ref="O7:O12"/>
    <mergeCell ref="C9:C10"/>
    <mergeCell ref="D9:D10"/>
    <mergeCell ref="E9:E10"/>
    <mergeCell ref="F9:F10"/>
    <mergeCell ref="G9:G10"/>
    <mergeCell ref="H9:H10"/>
    <mergeCell ref="I9:N10"/>
    <mergeCell ref="B7:C8"/>
    <mergeCell ref="D7:D8"/>
    <mergeCell ref="E11:E12"/>
    <mergeCell ref="F11:F12"/>
    <mergeCell ref="G11:G12"/>
    <mergeCell ref="H11:H12"/>
    <mergeCell ref="I7:J8"/>
    <mergeCell ref="L7:M8"/>
    <mergeCell ref="E7:E8"/>
    <mergeCell ref="F7:F8"/>
    <mergeCell ref="G7:G8"/>
    <mergeCell ref="H7:H8"/>
    <mergeCell ref="I11:N12"/>
    <mergeCell ref="B13:C14"/>
    <mergeCell ref="D13:D14"/>
    <mergeCell ref="E13:E14"/>
    <mergeCell ref="F13:F14"/>
    <mergeCell ref="G13:G14"/>
    <mergeCell ref="H13:H14"/>
    <mergeCell ref="I13:N14"/>
    <mergeCell ref="C11:C12"/>
    <mergeCell ref="D11:D12"/>
    <mergeCell ref="O13:O14"/>
    <mergeCell ref="B15:C17"/>
    <mergeCell ref="D15:D17"/>
    <mergeCell ref="E15:E17"/>
    <mergeCell ref="F15:F17"/>
    <mergeCell ref="G15:G17"/>
    <mergeCell ref="H15:H17"/>
    <mergeCell ref="O15:O17"/>
    <mergeCell ref="H21:H23"/>
    <mergeCell ref="B18:C20"/>
    <mergeCell ref="D18:D20"/>
    <mergeCell ref="E18:E20"/>
    <mergeCell ref="F18:F20"/>
    <mergeCell ref="G18:G20"/>
    <mergeCell ref="H18:H20"/>
    <mergeCell ref="E24:E26"/>
    <mergeCell ref="F24:F26"/>
    <mergeCell ref="G24:G26"/>
    <mergeCell ref="H24:H26"/>
    <mergeCell ref="O18:O23"/>
    <mergeCell ref="C21:C22"/>
    <mergeCell ref="D21:D23"/>
    <mergeCell ref="E21:E23"/>
    <mergeCell ref="F21:F23"/>
    <mergeCell ref="G21:G23"/>
    <mergeCell ref="O24:O26"/>
    <mergeCell ref="B27:C31"/>
    <mergeCell ref="D27:D31"/>
    <mergeCell ref="E27:E31"/>
    <mergeCell ref="F27:F31"/>
    <mergeCell ref="G27:G31"/>
    <mergeCell ref="H27:H31"/>
    <mergeCell ref="O27:O31"/>
    <mergeCell ref="B24:C26"/>
    <mergeCell ref="D24:D26"/>
    <mergeCell ref="B32:C33"/>
    <mergeCell ref="D32:D33"/>
    <mergeCell ref="E32:E33"/>
    <mergeCell ref="F32:F33"/>
    <mergeCell ref="G32:G33"/>
    <mergeCell ref="H32:H33"/>
    <mergeCell ref="I32:N33"/>
    <mergeCell ref="O32:O33"/>
    <mergeCell ref="B34:C35"/>
    <mergeCell ref="D34:D35"/>
    <mergeCell ref="E34:E35"/>
    <mergeCell ref="F34:F35"/>
    <mergeCell ref="G34:G35"/>
    <mergeCell ref="H34:H35"/>
    <mergeCell ref="I34:N35"/>
    <mergeCell ref="O34:O35"/>
    <mergeCell ref="B36:C37"/>
    <mergeCell ref="D36:D37"/>
    <mergeCell ref="E36:E37"/>
    <mergeCell ref="F36:F37"/>
    <mergeCell ref="G36:G37"/>
    <mergeCell ref="H36:H37"/>
    <mergeCell ref="I36:N37"/>
    <mergeCell ref="O36:O37"/>
    <mergeCell ref="B38:C39"/>
    <mergeCell ref="D38:D39"/>
    <mergeCell ref="E38:E39"/>
    <mergeCell ref="F38:F39"/>
    <mergeCell ref="G38:G39"/>
    <mergeCell ref="H38:H39"/>
    <mergeCell ref="I38:N39"/>
    <mergeCell ref="O38:O39"/>
    <mergeCell ref="B40:C41"/>
    <mergeCell ref="D40:D41"/>
    <mergeCell ref="E40:E41"/>
    <mergeCell ref="F40:F41"/>
    <mergeCell ref="G40:G41"/>
    <mergeCell ref="H40:H41"/>
    <mergeCell ref="I40:N40"/>
    <mergeCell ref="O40:O41"/>
    <mergeCell ref="I41:N41"/>
    <mergeCell ref="B42:C43"/>
    <mergeCell ref="D42:D43"/>
    <mergeCell ref="E42:E43"/>
    <mergeCell ref="F42:F43"/>
    <mergeCell ref="G42:G43"/>
    <mergeCell ref="H42:H43"/>
    <mergeCell ref="I42:N42"/>
    <mergeCell ref="B44:C46"/>
    <mergeCell ref="D44:D46"/>
    <mergeCell ref="E44:E46"/>
    <mergeCell ref="F44:F46"/>
    <mergeCell ref="G44:G46"/>
    <mergeCell ref="H44:H46"/>
    <mergeCell ref="E47:E48"/>
    <mergeCell ref="F47:F48"/>
    <mergeCell ref="G47:G48"/>
    <mergeCell ref="H47:H48"/>
    <mergeCell ref="O42:O43"/>
    <mergeCell ref="I43:N43"/>
    <mergeCell ref="O44:O46"/>
    <mergeCell ref="O47:O49"/>
    <mergeCell ref="C50:C52"/>
    <mergeCell ref="D50:D51"/>
    <mergeCell ref="E50:E51"/>
    <mergeCell ref="F50:F51"/>
    <mergeCell ref="G50:G51"/>
    <mergeCell ref="H50:H51"/>
    <mergeCell ref="O50:O52"/>
    <mergeCell ref="B47:C49"/>
    <mergeCell ref="D47:D48"/>
    <mergeCell ref="O53:O55"/>
    <mergeCell ref="B56:C58"/>
    <mergeCell ref="D56:D57"/>
    <mergeCell ref="E56:E57"/>
    <mergeCell ref="F56:F57"/>
    <mergeCell ref="G56:G57"/>
    <mergeCell ref="H56:H57"/>
    <mergeCell ref="O56:O58"/>
    <mergeCell ref="B53:B55"/>
    <mergeCell ref="C53:C55"/>
    <mergeCell ref="D59:D60"/>
    <mergeCell ref="E59:E60"/>
    <mergeCell ref="F59:F60"/>
    <mergeCell ref="G59:G60"/>
    <mergeCell ref="H59:H60"/>
    <mergeCell ref="H53:H54"/>
    <mergeCell ref="D53:D54"/>
    <mergeCell ref="E53:E54"/>
    <mergeCell ref="F53:F54"/>
    <mergeCell ref="G53:G54"/>
    <mergeCell ref="O59:O61"/>
    <mergeCell ref="B62:B64"/>
    <mergeCell ref="C62:C64"/>
    <mergeCell ref="D62:D63"/>
    <mergeCell ref="E62:E63"/>
    <mergeCell ref="F62:F63"/>
    <mergeCell ref="G62:G63"/>
    <mergeCell ref="H62:H63"/>
    <mergeCell ref="O62:O64"/>
    <mergeCell ref="B59:C61"/>
    <mergeCell ref="G68:G69"/>
    <mergeCell ref="H68:H69"/>
    <mergeCell ref="O68:O70"/>
    <mergeCell ref="B65:C67"/>
    <mergeCell ref="D65:D66"/>
    <mergeCell ref="E65:E66"/>
    <mergeCell ref="F65:F66"/>
    <mergeCell ref="G65:G66"/>
    <mergeCell ref="H65:H66"/>
    <mergeCell ref="C71:C73"/>
    <mergeCell ref="D71:D72"/>
    <mergeCell ref="E71:E72"/>
    <mergeCell ref="F71:F72"/>
    <mergeCell ref="G71:G72"/>
    <mergeCell ref="O65:O67"/>
    <mergeCell ref="C68:C70"/>
    <mergeCell ref="D68:D69"/>
    <mergeCell ref="E68:E69"/>
    <mergeCell ref="F68:F69"/>
    <mergeCell ref="H71:H72"/>
    <mergeCell ref="O71:O73"/>
    <mergeCell ref="B74:C76"/>
    <mergeCell ref="D74:D75"/>
    <mergeCell ref="E74:E75"/>
    <mergeCell ref="F74:F75"/>
    <mergeCell ref="G74:G75"/>
    <mergeCell ref="H74:H75"/>
    <mergeCell ref="O74:O76"/>
    <mergeCell ref="B71:B73"/>
    <mergeCell ref="H80:H82"/>
    <mergeCell ref="O80:O82"/>
    <mergeCell ref="C77:C79"/>
    <mergeCell ref="D77:D78"/>
    <mergeCell ref="E77:E78"/>
    <mergeCell ref="F77:F78"/>
    <mergeCell ref="G77:G78"/>
    <mergeCell ref="H77:H79"/>
    <mergeCell ref="E83:E84"/>
    <mergeCell ref="F83:F84"/>
    <mergeCell ref="G83:G84"/>
    <mergeCell ref="H83:H84"/>
    <mergeCell ref="O77:O79"/>
    <mergeCell ref="B80:C82"/>
    <mergeCell ref="D80:D81"/>
    <mergeCell ref="E80:E81"/>
    <mergeCell ref="F80:F81"/>
    <mergeCell ref="G80:G81"/>
    <mergeCell ref="O83:O85"/>
    <mergeCell ref="C86:C88"/>
    <mergeCell ref="D86:D87"/>
    <mergeCell ref="E86:E87"/>
    <mergeCell ref="F86:F87"/>
    <mergeCell ref="G86:G87"/>
    <mergeCell ref="H86:H87"/>
    <mergeCell ref="O86:O88"/>
    <mergeCell ref="B83:C85"/>
    <mergeCell ref="D83:D84"/>
    <mergeCell ref="H92:H93"/>
    <mergeCell ref="O92:O94"/>
    <mergeCell ref="B89:C91"/>
    <mergeCell ref="D89:D90"/>
    <mergeCell ref="E89:E90"/>
    <mergeCell ref="F89:F90"/>
    <mergeCell ref="G89:G90"/>
    <mergeCell ref="H89:H90"/>
    <mergeCell ref="E95:E96"/>
    <mergeCell ref="F95:F96"/>
    <mergeCell ref="G95:G96"/>
    <mergeCell ref="H95:H96"/>
    <mergeCell ref="O89:O91"/>
    <mergeCell ref="B92:C94"/>
    <mergeCell ref="D92:D93"/>
    <mergeCell ref="E92:E93"/>
    <mergeCell ref="F92:F93"/>
    <mergeCell ref="G92:G93"/>
    <mergeCell ref="O95:O97"/>
    <mergeCell ref="B98:C100"/>
    <mergeCell ref="D98:D99"/>
    <mergeCell ref="E98:E99"/>
    <mergeCell ref="F98:F99"/>
    <mergeCell ref="G98:G99"/>
    <mergeCell ref="H98:H99"/>
    <mergeCell ref="O98:O100"/>
    <mergeCell ref="B95:C97"/>
    <mergeCell ref="D95:D96"/>
    <mergeCell ref="H104:H105"/>
    <mergeCell ref="O104:O106"/>
    <mergeCell ref="B101:C103"/>
    <mergeCell ref="D101:D102"/>
    <mergeCell ref="E101:E102"/>
    <mergeCell ref="F101:F102"/>
    <mergeCell ref="G101:G102"/>
    <mergeCell ref="H101:H102"/>
    <mergeCell ref="E107:E108"/>
    <mergeCell ref="F107:F108"/>
    <mergeCell ref="G107:G108"/>
    <mergeCell ref="H107:H108"/>
    <mergeCell ref="O101:O103"/>
    <mergeCell ref="B104:C106"/>
    <mergeCell ref="D104:D105"/>
    <mergeCell ref="E104:E105"/>
    <mergeCell ref="F104:F105"/>
    <mergeCell ref="G104:G105"/>
    <mergeCell ref="O107:O109"/>
    <mergeCell ref="B110:C112"/>
    <mergeCell ref="D110:D111"/>
    <mergeCell ref="E110:E111"/>
    <mergeCell ref="F110:F111"/>
    <mergeCell ref="G110:G111"/>
    <mergeCell ref="H110:H111"/>
    <mergeCell ref="O110:O112"/>
    <mergeCell ref="B107:C109"/>
    <mergeCell ref="D107:D108"/>
    <mergeCell ref="H116:H117"/>
    <mergeCell ref="O116:O118"/>
    <mergeCell ref="B113:C115"/>
    <mergeCell ref="D113:D114"/>
    <mergeCell ref="E113:E114"/>
    <mergeCell ref="F113:F114"/>
    <mergeCell ref="G113:G114"/>
    <mergeCell ref="H113:H114"/>
    <mergeCell ref="E119:E120"/>
    <mergeCell ref="F119:F120"/>
    <mergeCell ref="G119:G120"/>
    <mergeCell ref="H119:H120"/>
    <mergeCell ref="O113:O115"/>
    <mergeCell ref="B116:C118"/>
    <mergeCell ref="D116:D117"/>
    <mergeCell ref="E116:E117"/>
    <mergeCell ref="F116:F117"/>
    <mergeCell ref="G116:G117"/>
    <mergeCell ref="O119:O120"/>
    <mergeCell ref="C121:C122"/>
    <mergeCell ref="D121:D122"/>
    <mergeCell ref="E121:E122"/>
    <mergeCell ref="F121:F122"/>
    <mergeCell ref="G121:G122"/>
    <mergeCell ref="H121:H122"/>
    <mergeCell ref="O121:O122"/>
    <mergeCell ref="B119:C120"/>
    <mergeCell ref="D119:D120"/>
    <mergeCell ref="H125:H126"/>
    <mergeCell ref="O125:O126"/>
    <mergeCell ref="B123:C124"/>
    <mergeCell ref="D123:D124"/>
    <mergeCell ref="E123:E124"/>
    <mergeCell ref="F123:F124"/>
    <mergeCell ref="G123:G124"/>
    <mergeCell ref="H123:H124"/>
    <mergeCell ref="E127:E128"/>
    <mergeCell ref="F127:F128"/>
    <mergeCell ref="G127:G128"/>
    <mergeCell ref="H127:H128"/>
    <mergeCell ref="O123:O124"/>
    <mergeCell ref="B125:C126"/>
    <mergeCell ref="D125:D126"/>
    <mergeCell ref="E125:E126"/>
    <mergeCell ref="F125:F126"/>
    <mergeCell ref="G125:G126"/>
    <mergeCell ref="O127:O128"/>
    <mergeCell ref="C129:C130"/>
    <mergeCell ref="D129:D130"/>
    <mergeCell ref="E129:E130"/>
    <mergeCell ref="F129:F130"/>
    <mergeCell ref="G129:G130"/>
    <mergeCell ref="H129:H130"/>
    <mergeCell ref="O129:O130"/>
    <mergeCell ref="B127:C128"/>
    <mergeCell ref="D127:D128"/>
    <mergeCell ref="B131:C132"/>
    <mergeCell ref="D131:D132"/>
    <mergeCell ref="E131:E132"/>
    <mergeCell ref="F131:F132"/>
    <mergeCell ref="G131:G132"/>
    <mergeCell ref="H131:H132"/>
    <mergeCell ref="B133:C134"/>
    <mergeCell ref="D133:D134"/>
    <mergeCell ref="E133:E134"/>
    <mergeCell ref="F133:F134"/>
    <mergeCell ref="G133:G134"/>
    <mergeCell ref="H133:H134"/>
    <mergeCell ref="D135:D136"/>
    <mergeCell ref="F135:F136"/>
    <mergeCell ref="G135:G136"/>
    <mergeCell ref="H135:H136"/>
    <mergeCell ref="I135:N136"/>
    <mergeCell ref="O131:O132"/>
    <mergeCell ref="O133:O134"/>
    <mergeCell ref="O135:O136"/>
    <mergeCell ref="B137:C138"/>
    <mergeCell ref="D137:D138"/>
    <mergeCell ref="E137:E138"/>
    <mergeCell ref="F137:F138"/>
    <mergeCell ref="G137:G138"/>
    <mergeCell ref="H137:H138"/>
    <mergeCell ref="I137:N138"/>
    <mergeCell ref="O137:O138"/>
    <mergeCell ref="B135:C136"/>
    <mergeCell ref="I141:J141"/>
    <mergeCell ref="O141:O144"/>
    <mergeCell ref="B139:C140"/>
    <mergeCell ref="D139:D140"/>
    <mergeCell ref="E139:E140"/>
    <mergeCell ref="F139:F140"/>
    <mergeCell ref="G139:G140"/>
    <mergeCell ref="H139:H140"/>
    <mergeCell ref="H145:H146"/>
    <mergeCell ref="I145:N146"/>
    <mergeCell ref="I139:N140"/>
    <mergeCell ref="O139:O140"/>
    <mergeCell ref="B141:C144"/>
    <mergeCell ref="D141:D144"/>
    <mergeCell ref="E141:E144"/>
    <mergeCell ref="F141:F144"/>
    <mergeCell ref="G141:G144"/>
    <mergeCell ref="H141:H144"/>
    <mergeCell ref="H147:H148"/>
    <mergeCell ref="O147:O148"/>
    <mergeCell ref="I142:J142"/>
    <mergeCell ref="I143:J143"/>
    <mergeCell ref="I144:J144"/>
    <mergeCell ref="B145:C146"/>
    <mergeCell ref="D145:D146"/>
    <mergeCell ref="E145:E146"/>
    <mergeCell ref="F145:F146"/>
    <mergeCell ref="G145:G146"/>
    <mergeCell ref="E149:E150"/>
    <mergeCell ref="F149:F150"/>
    <mergeCell ref="G149:G150"/>
    <mergeCell ref="H149:H150"/>
    <mergeCell ref="O145:O146"/>
    <mergeCell ref="B147:C148"/>
    <mergeCell ref="D147:D148"/>
    <mergeCell ref="E147:E148"/>
    <mergeCell ref="F147:F148"/>
    <mergeCell ref="G147:G148"/>
    <mergeCell ref="O149:O150"/>
    <mergeCell ref="B151:C152"/>
    <mergeCell ref="D151:D152"/>
    <mergeCell ref="E151:E152"/>
    <mergeCell ref="F151:F152"/>
    <mergeCell ref="G151:G152"/>
    <mergeCell ref="H151:H152"/>
    <mergeCell ref="O151:O152"/>
    <mergeCell ref="B149:C150"/>
    <mergeCell ref="D149:D150"/>
    <mergeCell ref="B153:C154"/>
    <mergeCell ref="D153:D154"/>
    <mergeCell ref="E153:E154"/>
    <mergeCell ref="F153:F154"/>
    <mergeCell ref="G153:G154"/>
    <mergeCell ref="H153:H154"/>
    <mergeCell ref="I153:J153"/>
    <mergeCell ref="O153:O154"/>
    <mergeCell ref="I154:J154"/>
    <mergeCell ref="B155:C156"/>
    <mergeCell ref="D155:D156"/>
    <mergeCell ref="E155:E156"/>
    <mergeCell ref="F155:F156"/>
    <mergeCell ref="G155:G156"/>
    <mergeCell ref="H155:H156"/>
    <mergeCell ref="I155:J155"/>
    <mergeCell ref="B157:C158"/>
    <mergeCell ref="D157:D158"/>
    <mergeCell ref="E157:E158"/>
    <mergeCell ref="F157:F158"/>
    <mergeCell ref="G157:G158"/>
    <mergeCell ref="H157:H158"/>
    <mergeCell ref="E159:E160"/>
    <mergeCell ref="F159:F160"/>
    <mergeCell ref="G159:G160"/>
    <mergeCell ref="H159:H160"/>
    <mergeCell ref="O155:O156"/>
    <mergeCell ref="I156:J156"/>
    <mergeCell ref="O157:O158"/>
    <mergeCell ref="O159:O160"/>
    <mergeCell ref="B161:C162"/>
    <mergeCell ref="D161:D162"/>
    <mergeCell ref="E161:E162"/>
    <mergeCell ref="F161:F162"/>
    <mergeCell ref="G161:G162"/>
    <mergeCell ref="H161:H162"/>
    <mergeCell ref="O161:O162"/>
    <mergeCell ref="B159:C160"/>
    <mergeCell ref="D159:D160"/>
    <mergeCell ref="H165:H166"/>
    <mergeCell ref="O165:O166"/>
    <mergeCell ref="B163:C164"/>
    <mergeCell ref="D163:D164"/>
    <mergeCell ref="E163:E164"/>
    <mergeCell ref="F163:F164"/>
    <mergeCell ref="G163:G164"/>
    <mergeCell ref="H163:H164"/>
    <mergeCell ref="E167:E168"/>
    <mergeCell ref="F167:F168"/>
    <mergeCell ref="G167:G168"/>
    <mergeCell ref="H167:H168"/>
    <mergeCell ref="O163:O164"/>
    <mergeCell ref="B165:C166"/>
    <mergeCell ref="D165:D166"/>
    <mergeCell ref="E165:E166"/>
    <mergeCell ref="F165:F166"/>
    <mergeCell ref="G165:G166"/>
    <mergeCell ref="O167:O168"/>
    <mergeCell ref="B169:C170"/>
    <mergeCell ref="D169:D170"/>
    <mergeCell ref="E169:E170"/>
    <mergeCell ref="F169:F170"/>
    <mergeCell ref="G169:G170"/>
    <mergeCell ref="H169:H170"/>
    <mergeCell ref="O169:O170"/>
    <mergeCell ref="B167:C168"/>
    <mergeCell ref="D167:D168"/>
  </mergeCells>
  <printOptions/>
  <pageMargins left="0.5905511811023623" right="0.3937007874015748" top="0.3937007874015748" bottom="0.2362204724409449" header="0.6299212598425197" footer="0.2755905511811024"/>
  <pageSetup firstPageNumber="47" useFirstPageNumber="1" horizontalDpi="600" verticalDpi="600" orientation="portrait" paperSize="9" scale="83" r:id="rId1"/>
  <rowBreaks count="1" manualBreakCount="1">
    <brk id="88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農林水産データ集</dc:title>
  <dc:subject/>
  <dc:creator>Hideyuki Hirata</dc:creator>
  <cp:keywords/>
  <dc:description/>
  <cp:lastModifiedBy>okayamaken</cp:lastModifiedBy>
  <cp:lastPrinted>2016-03-28T01:04:11Z</cp:lastPrinted>
  <dcterms:created xsi:type="dcterms:W3CDTF">2004-06-25T11:52:56Z</dcterms:created>
  <dcterms:modified xsi:type="dcterms:W3CDTF">2016-04-08T08:16:16Z</dcterms:modified>
  <cp:category/>
  <cp:version/>
  <cp:contentType/>
  <cp:contentStatus/>
</cp:coreProperties>
</file>