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46" windowWidth="6000" windowHeight="5820" activeTab="0"/>
  </bookViews>
  <sheets>
    <sheet name="H15.3" sheetId="1" r:id="rId1"/>
  </sheets>
  <definedNames>
    <definedName name="_xlnm.Print_Area" localSheetId="0">'H15.3'!$A$1:$O$33</definedName>
  </definedNames>
  <calcPr fullCalcOnLoad="1"/>
</workbook>
</file>

<file path=xl/sharedStrings.xml><?xml version="1.0" encoding="utf-8"?>
<sst xmlns="http://schemas.openxmlformats.org/spreadsheetml/2006/main" count="110" uniqueCount="96">
  <si>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</si>
  <si>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</si>
  <si>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</si>
  <si>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</si>
  <si>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</si>
  <si>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</si>
  <si>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</si>
  <si>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</si>
  <si>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</si>
  <si>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船穂町</t>
  </si>
  <si>
    <t>中和村</t>
  </si>
  <si>
    <t>区分</t>
  </si>
  <si>
    <t>岡山市</t>
  </si>
  <si>
    <t>早島町</t>
  </si>
  <si>
    <t>新庄村</t>
  </si>
  <si>
    <t>倉敷市</t>
  </si>
  <si>
    <t>山手村</t>
  </si>
  <si>
    <t>川上村</t>
  </si>
  <si>
    <t>津山市</t>
  </si>
  <si>
    <t>清音村</t>
  </si>
  <si>
    <t>八束村</t>
  </si>
  <si>
    <t>玉野市</t>
  </si>
  <si>
    <t>笠岡市</t>
  </si>
  <si>
    <t>金光町</t>
  </si>
  <si>
    <t>加茂町</t>
  </si>
  <si>
    <t>井原市</t>
  </si>
  <si>
    <t>鴨方町</t>
  </si>
  <si>
    <t>総社市</t>
  </si>
  <si>
    <t>寄島町</t>
  </si>
  <si>
    <t>奥津町</t>
  </si>
  <si>
    <t>高梁市</t>
  </si>
  <si>
    <t>新見市</t>
  </si>
  <si>
    <t>阿波村</t>
  </si>
  <si>
    <t>備前市</t>
  </si>
  <si>
    <t>鏡野町</t>
  </si>
  <si>
    <t>合計</t>
  </si>
  <si>
    <t>御津町</t>
  </si>
  <si>
    <t>真備町</t>
  </si>
  <si>
    <t>建部町</t>
  </si>
  <si>
    <t>有漢町</t>
  </si>
  <si>
    <t>奈義町</t>
  </si>
  <si>
    <t>加茂川町</t>
  </si>
  <si>
    <t>北房町</t>
  </si>
  <si>
    <t>瀬戸町</t>
  </si>
  <si>
    <t>賀陽町</t>
  </si>
  <si>
    <t>大原町</t>
  </si>
  <si>
    <t>山陽町</t>
  </si>
  <si>
    <t>成羽町</t>
  </si>
  <si>
    <t>東粟倉村</t>
  </si>
  <si>
    <t>赤坂町</t>
  </si>
  <si>
    <t>川上町</t>
  </si>
  <si>
    <t>西粟倉村</t>
  </si>
  <si>
    <t>熊山町</t>
  </si>
  <si>
    <t>備中町</t>
  </si>
  <si>
    <t>美作町</t>
  </si>
  <si>
    <t>吉井町</t>
  </si>
  <si>
    <t>大佐町</t>
  </si>
  <si>
    <t>作東町</t>
  </si>
  <si>
    <t>日生町</t>
  </si>
  <si>
    <t>神郷町</t>
  </si>
  <si>
    <t>英田町</t>
  </si>
  <si>
    <t>吉永町</t>
  </si>
  <si>
    <t>哲多町</t>
  </si>
  <si>
    <t>中央町</t>
  </si>
  <si>
    <t>佐伯町</t>
  </si>
  <si>
    <t>哲西町</t>
  </si>
  <si>
    <t>旭町</t>
  </si>
  <si>
    <t>和気町</t>
  </si>
  <si>
    <t>勝山町</t>
  </si>
  <si>
    <t>久米南町</t>
  </si>
  <si>
    <t>牛窓町</t>
  </si>
  <si>
    <t>落合町</t>
  </si>
  <si>
    <t>久米町</t>
  </si>
  <si>
    <t>邑久町</t>
  </si>
  <si>
    <t>湯原町</t>
  </si>
  <si>
    <t>柵原町</t>
  </si>
  <si>
    <t>長船町</t>
  </si>
  <si>
    <t>久世町</t>
  </si>
  <si>
    <t>小計</t>
  </si>
  <si>
    <t>灘崎町</t>
  </si>
  <si>
    <t>美甘村</t>
  </si>
  <si>
    <t>町村計</t>
  </si>
  <si>
    <t>小計</t>
  </si>
  <si>
    <t>県計</t>
  </si>
  <si>
    <t>里庄町</t>
  </si>
  <si>
    <t>上斎原村</t>
  </si>
  <si>
    <t>矢掛町</t>
  </si>
  <si>
    <t>美星町</t>
  </si>
  <si>
    <t>芳井町</t>
  </si>
  <si>
    <t>勝田町</t>
  </si>
  <si>
    <t>勝央町</t>
  </si>
  <si>
    <t>勝北町</t>
  </si>
  <si>
    <t>富村</t>
  </si>
  <si>
    <t>人　　　　口</t>
  </si>
  <si>
    <t>人　　　　口</t>
  </si>
  <si>
    <t>人　　　　口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</si>
</sst>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\&quot;#,##0.00%;&quot;\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 quotePrefix="1">
      <alignment horizontal="righ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/>
      <protection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37" fontId="7" fillId="0" borderId="9" xfId="0" applyNumberFormat="1" applyFont="1" applyBorder="1" applyAlignment="1" applyProtection="1">
      <alignment vertical="center"/>
      <protection locked="0"/>
    </xf>
    <xf numFmtId="37" fontId="6" fillId="0" borderId="9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distributed" vertical="center"/>
      <protection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6" fillId="0" borderId="11" xfId="0" applyNumberFormat="1" applyFont="1" applyBorder="1" applyAlignment="1" applyProtection="1">
      <alignment vertical="center"/>
      <protection/>
    </xf>
    <xf numFmtId="37" fontId="7" fillId="0" borderId="7" xfId="0" applyNumberFormat="1" applyFont="1" applyBorder="1" applyAlignment="1" applyProtection="1">
      <alignment vertical="center"/>
      <protection locked="0"/>
    </xf>
    <xf numFmtId="37" fontId="6" fillId="0" borderId="5" xfId="0" applyNumberFormat="1" applyFont="1" applyBorder="1" applyAlignment="1" applyProtection="1">
      <alignment horizontal="distributed" vertical="center"/>
      <protection/>
    </xf>
    <xf numFmtId="37" fontId="6" fillId="0" borderId="7" xfId="0" applyNumberFormat="1" applyFont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distributed" vertical="center"/>
      <protection/>
    </xf>
    <xf numFmtId="37" fontId="7" fillId="0" borderId="9" xfId="0" applyNumberFormat="1" applyFont="1" applyFill="1" applyBorder="1" applyAlignment="1" applyProtection="1">
      <alignment vertical="center"/>
      <protection locked="0"/>
    </xf>
    <xf numFmtId="37" fontId="6" fillId="0" borderId="9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8" fillId="0" borderId="1" xfId="0" applyFont="1" applyBorder="1" applyAlignment="1">
      <alignment horizontal="right" vertical="center"/>
    </xf>
    <xf numFmtId="178" fontId="7" fillId="0" borderId="2" xfId="0" applyNumberFormat="1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H1">
      <pane ySplit="4" topLeftCell="BM5" activePane="bottomLeft" state="frozen"/>
      <selection pane="topLeft" activeCell="A1" sqref="A1"/>
      <selection pane="bottomLeft" activeCell="P5" sqref="P5"/>
    </sheetView>
  </sheetViews>
  <sheetFormatPr defaultColWidth="9.00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7" ht="21" customHeight="1" thickBot="1">
      <c r="A1" s="7" t="s">
        <v>0</v>
      </c>
      <c r="B1" s="8"/>
      <c r="C1" s="9">
        <v>3</v>
      </c>
      <c r="D1" s="37">
        <v>15</v>
      </c>
      <c r="E1" s="37"/>
      <c r="F1" s="10"/>
      <c r="G1" s="10"/>
      <c r="H1" s="10"/>
      <c r="I1" s="10"/>
      <c r="J1" s="10"/>
      <c r="K1" s="10"/>
      <c r="L1" s="10"/>
      <c r="M1" s="10"/>
      <c r="N1" s="10">
        <f>C1</f>
        <v>3</v>
      </c>
      <c r="O1" s="10" t="s">
        <v>1</v>
      </c>
      <c r="Q1" s="2"/>
    </row>
    <row r="2" spans="1:17" ht="21" customHeight="1">
      <c r="A2" s="11"/>
      <c r="B2" s="12"/>
      <c r="C2" s="13"/>
      <c r="D2" s="13"/>
      <c r="E2" s="14" t="s">
        <v>2</v>
      </c>
      <c r="F2" s="11"/>
      <c r="G2" s="12"/>
      <c r="H2" s="13"/>
      <c r="I2" s="13"/>
      <c r="J2" s="14" t="s">
        <v>2</v>
      </c>
      <c r="K2" s="11"/>
      <c r="L2" s="12"/>
      <c r="M2" s="13"/>
      <c r="N2" s="13"/>
      <c r="O2" s="14" t="s">
        <v>2</v>
      </c>
      <c r="P2" s="3"/>
      <c r="Q2" s="2"/>
    </row>
    <row r="3" spans="1:17" ht="21" customHeight="1">
      <c r="A3" s="15" t="s">
        <v>11</v>
      </c>
      <c r="B3" s="34" t="s">
        <v>94</v>
      </c>
      <c r="C3" s="35"/>
      <c r="D3" s="35"/>
      <c r="E3" s="14" t="s">
        <v>3</v>
      </c>
      <c r="F3" s="15" t="s">
        <v>11</v>
      </c>
      <c r="G3" s="34" t="s">
        <v>93</v>
      </c>
      <c r="H3" s="35"/>
      <c r="I3" s="35"/>
      <c r="J3" s="14" t="s">
        <v>3</v>
      </c>
      <c r="K3" s="15" t="s">
        <v>11</v>
      </c>
      <c r="L3" s="34" t="s">
        <v>95</v>
      </c>
      <c r="M3" s="35"/>
      <c r="N3" s="35"/>
      <c r="O3" s="14" t="s">
        <v>3</v>
      </c>
      <c r="P3" s="36"/>
      <c r="Q3" s="2"/>
    </row>
    <row r="4" spans="1:17" ht="21" customHeight="1" thickBot="1">
      <c r="A4" s="16"/>
      <c r="B4" s="17" t="s">
        <v>4</v>
      </c>
      <c r="C4" s="17" t="s">
        <v>5</v>
      </c>
      <c r="D4" s="17" t="s">
        <v>6</v>
      </c>
      <c r="E4" s="18" t="s">
        <v>7</v>
      </c>
      <c r="F4" s="16"/>
      <c r="G4" s="17" t="s">
        <v>4</v>
      </c>
      <c r="H4" s="17" t="s">
        <v>5</v>
      </c>
      <c r="I4" s="19" t="s">
        <v>6</v>
      </c>
      <c r="J4" s="18" t="s">
        <v>7</v>
      </c>
      <c r="K4" s="16"/>
      <c r="L4" s="17" t="s">
        <v>4</v>
      </c>
      <c r="M4" s="17" t="s">
        <v>5</v>
      </c>
      <c r="N4" s="17" t="s">
        <v>6</v>
      </c>
      <c r="O4" s="18" t="s">
        <v>7</v>
      </c>
      <c r="P4" s="3"/>
      <c r="Q4" s="2"/>
    </row>
    <row r="5" spans="1:17" ht="21" customHeight="1">
      <c r="A5" s="20" t="s">
        <v>12</v>
      </c>
      <c r="B5" s="21">
        <v>300877</v>
      </c>
      <c r="C5" s="21">
        <v>323964</v>
      </c>
      <c r="D5" s="22">
        <f>B5+C5</f>
        <v>624841</v>
      </c>
      <c r="E5" s="21">
        <v>251411</v>
      </c>
      <c r="F5" s="20" t="s">
        <v>13</v>
      </c>
      <c r="G5" s="21">
        <v>5732</v>
      </c>
      <c r="H5" s="21">
        <v>6228</v>
      </c>
      <c r="I5" s="22">
        <f aca="true" t="shared" si="0" ref="I5:I20">G5+H5</f>
        <v>11960</v>
      </c>
      <c r="J5" s="21">
        <v>4072</v>
      </c>
      <c r="K5" s="20" t="s">
        <v>14</v>
      </c>
      <c r="L5" s="21">
        <v>542</v>
      </c>
      <c r="M5" s="21">
        <v>598</v>
      </c>
      <c r="N5" s="22">
        <f aca="true" t="shared" si="1" ref="N5:N21">L5+M5</f>
        <v>1140</v>
      </c>
      <c r="O5" s="23">
        <v>383</v>
      </c>
      <c r="Q5" s="2"/>
    </row>
    <row r="6" spans="1:17" ht="21" customHeight="1">
      <c r="A6" s="20" t="s">
        <v>15</v>
      </c>
      <c r="B6" s="21">
        <v>212032</v>
      </c>
      <c r="C6" s="21">
        <v>222434</v>
      </c>
      <c r="D6" s="22">
        <f>B6+C6</f>
        <v>434466</v>
      </c>
      <c r="E6" s="21">
        <v>161686</v>
      </c>
      <c r="F6" s="20" t="s">
        <v>16</v>
      </c>
      <c r="G6" s="21">
        <v>2045</v>
      </c>
      <c r="H6" s="21">
        <v>2155</v>
      </c>
      <c r="I6" s="22">
        <f t="shared" si="0"/>
        <v>4200</v>
      </c>
      <c r="J6" s="21">
        <v>1138</v>
      </c>
      <c r="K6" s="20" t="s">
        <v>17</v>
      </c>
      <c r="L6" s="21">
        <v>1197</v>
      </c>
      <c r="M6" s="21">
        <v>1321</v>
      </c>
      <c r="N6" s="22">
        <f t="shared" si="1"/>
        <v>2518</v>
      </c>
      <c r="O6" s="23">
        <v>810</v>
      </c>
      <c r="P6" s="3"/>
      <c r="Q6" s="2"/>
    </row>
    <row r="7" spans="1:17" ht="21" customHeight="1">
      <c r="A7" s="20" t="s">
        <v>18</v>
      </c>
      <c r="B7" s="21">
        <v>42501</v>
      </c>
      <c r="C7" s="21">
        <v>46578</v>
      </c>
      <c r="D7" s="22">
        <f aca="true" t="shared" si="2" ref="D7:D14">B7+C7</f>
        <v>89079</v>
      </c>
      <c r="E7" s="21">
        <v>34104</v>
      </c>
      <c r="F7" s="20" t="s">
        <v>19</v>
      </c>
      <c r="G7" s="21">
        <v>2765</v>
      </c>
      <c r="H7" s="21">
        <v>2879</v>
      </c>
      <c r="I7" s="22">
        <f t="shared" si="0"/>
        <v>5644</v>
      </c>
      <c r="J7" s="21">
        <v>1779</v>
      </c>
      <c r="K7" s="20" t="s">
        <v>20</v>
      </c>
      <c r="L7" s="21">
        <v>1476</v>
      </c>
      <c r="M7" s="21">
        <v>1654</v>
      </c>
      <c r="N7" s="22">
        <f t="shared" si="1"/>
        <v>3130</v>
      </c>
      <c r="O7" s="23">
        <v>967</v>
      </c>
      <c r="P7" s="3"/>
      <c r="Q7" s="2"/>
    </row>
    <row r="8" spans="1:17" ht="21" customHeight="1">
      <c r="A8" s="20" t="s">
        <v>21</v>
      </c>
      <c r="B8" s="21">
        <v>33799</v>
      </c>
      <c r="C8" s="21">
        <v>36210</v>
      </c>
      <c r="D8" s="22">
        <f t="shared" si="2"/>
        <v>70009</v>
      </c>
      <c r="E8" s="21">
        <v>26700</v>
      </c>
      <c r="F8" s="30" t="s">
        <v>9</v>
      </c>
      <c r="G8" s="31">
        <v>3712</v>
      </c>
      <c r="H8" s="31">
        <v>3899</v>
      </c>
      <c r="I8" s="32">
        <f>G8+H8</f>
        <v>7611</v>
      </c>
      <c r="J8" s="31">
        <v>2317</v>
      </c>
      <c r="K8" s="20" t="s">
        <v>10</v>
      </c>
      <c r="L8" s="21">
        <v>425</v>
      </c>
      <c r="M8" s="21">
        <v>436</v>
      </c>
      <c r="N8" s="22">
        <f>SUM(L8:M8)</f>
        <v>861</v>
      </c>
      <c r="O8" s="23">
        <v>294</v>
      </c>
      <c r="P8" s="3"/>
      <c r="Q8" s="2"/>
    </row>
    <row r="9" spans="1:17" ht="21" customHeight="1">
      <c r="A9" s="20" t="s">
        <v>22</v>
      </c>
      <c r="B9" s="21">
        <v>27999</v>
      </c>
      <c r="C9" s="21">
        <v>30834</v>
      </c>
      <c r="D9" s="22">
        <f t="shared" si="2"/>
        <v>58833</v>
      </c>
      <c r="E9" s="21">
        <v>22009</v>
      </c>
      <c r="F9" s="20" t="s">
        <v>23</v>
      </c>
      <c r="G9" s="21">
        <v>6037</v>
      </c>
      <c r="H9" s="21">
        <v>6455</v>
      </c>
      <c r="I9" s="22">
        <f t="shared" si="0"/>
        <v>12492</v>
      </c>
      <c r="J9" s="21">
        <v>4192</v>
      </c>
      <c r="K9" s="20" t="s">
        <v>24</v>
      </c>
      <c r="L9" s="21">
        <v>2615</v>
      </c>
      <c r="M9" s="21">
        <v>2914</v>
      </c>
      <c r="N9" s="22">
        <f t="shared" si="1"/>
        <v>5529</v>
      </c>
      <c r="O9" s="23">
        <v>1824</v>
      </c>
      <c r="P9" s="3"/>
      <c r="Q9" s="2"/>
    </row>
    <row r="10" spans="1:17" ht="21" customHeight="1">
      <c r="A10" s="20" t="s">
        <v>25</v>
      </c>
      <c r="B10" s="21">
        <v>17107</v>
      </c>
      <c r="C10" s="21">
        <v>18464</v>
      </c>
      <c r="D10" s="22">
        <f>B10+C10</f>
        <v>35571</v>
      </c>
      <c r="E10" s="21">
        <v>11787</v>
      </c>
      <c r="F10" s="20" t="s">
        <v>26</v>
      </c>
      <c r="G10" s="21">
        <v>9365</v>
      </c>
      <c r="H10" s="21">
        <v>9875</v>
      </c>
      <c r="I10" s="22">
        <f t="shared" si="0"/>
        <v>19240</v>
      </c>
      <c r="J10" s="21">
        <v>6349</v>
      </c>
      <c r="K10" s="30" t="s">
        <v>92</v>
      </c>
      <c r="L10" s="31">
        <v>437</v>
      </c>
      <c r="M10" s="31">
        <v>477</v>
      </c>
      <c r="N10" s="32">
        <f t="shared" si="1"/>
        <v>914</v>
      </c>
      <c r="O10" s="33">
        <v>352</v>
      </c>
      <c r="P10" s="3"/>
      <c r="Q10" s="2"/>
    </row>
    <row r="11" spans="1:17" ht="21" customHeight="1">
      <c r="A11" s="30" t="s">
        <v>27</v>
      </c>
      <c r="B11" s="31">
        <v>27431</v>
      </c>
      <c r="C11" s="31">
        <v>29273</v>
      </c>
      <c r="D11" s="32">
        <f t="shared" si="2"/>
        <v>56704</v>
      </c>
      <c r="E11" s="31">
        <v>18715</v>
      </c>
      <c r="F11" s="30" t="s">
        <v>28</v>
      </c>
      <c r="G11" s="31">
        <v>3165</v>
      </c>
      <c r="H11" s="31">
        <v>3557</v>
      </c>
      <c r="I11" s="32">
        <f t="shared" si="0"/>
        <v>6722</v>
      </c>
      <c r="J11" s="31">
        <v>2283</v>
      </c>
      <c r="K11" s="20" t="s">
        <v>29</v>
      </c>
      <c r="L11" s="21">
        <v>839</v>
      </c>
      <c r="M11" s="21">
        <v>986</v>
      </c>
      <c r="N11" s="22">
        <f t="shared" si="1"/>
        <v>1825</v>
      </c>
      <c r="O11" s="23">
        <v>661</v>
      </c>
      <c r="P11" s="3"/>
      <c r="Q11" s="2"/>
    </row>
    <row r="12" spans="1:17" ht="21" customHeight="1">
      <c r="A12" s="20" t="s">
        <v>30</v>
      </c>
      <c r="B12" s="21">
        <v>10826</v>
      </c>
      <c r="C12" s="21">
        <v>12137</v>
      </c>
      <c r="D12" s="22">
        <f>B12+C12</f>
        <v>22963</v>
      </c>
      <c r="E12" s="21">
        <v>8511</v>
      </c>
      <c r="F12" s="20" t="s">
        <v>84</v>
      </c>
      <c r="G12" s="21">
        <v>5364</v>
      </c>
      <c r="H12" s="21">
        <v>5734</v>
      </c>
      <c r="I12" s="22">
        <f t="shared" si="0"/>
        <v>11098</v>
      </c>
      <c r="J12" s="21">
        <v>3725</v>
      </c>
      <c r="K12" s="20" t="s">
        <v>85</v>
      </c>
      <c r="L12" s="21">
        <v>433</v>
      </c>
      <c r="M12" s="21">
        <v>479</v>
      </c>
      <c r="N12" s="22">
        <f t="shared" si="1"/>
        <v>912</v>
      </c>
      <c r="O12" s="23">
        <v>317</v>
      </c>
      <c r="P12" s="3"/>
      <c r="Q12" s="2"/>
    </row>
    <row r="13" spans="1:17" ht="21" customHeight="1">
      <c r="A13" s="20" t="s">
        <v>31</v>
      </c>
      <c r="B13" s="21">
        <v>11375</v>
      </c>
      <c r="C13" s="21">
        <v>12495</v>
      </c>
      <c r="D13" s="22">
        <f>B13+C13</f>
        <v>23870</v>
      </c>
      <c r="E13" s="21">
        <v>8234</v>
      </c>
      <c r="F13" s="20" t="s">
        <v>86</v>
      </c>
      <c r="G13" s="21">
        <v>7869</v>
      </c>
      <c r="H13" s="21">
        <v>8620</v>
      </c>
      <c r="I13" s="22">
        <f t="shared" si="0"/>
        <v>16489</v>
      </c>
      <c r="J13" s="21">
        <v>5030</v>
      </c>
      <c r="K13" s="30" t="s">
        <v>32</v>
      </c>
      <c r="L13" s="31">
        <v>328</v>
      </c>
      <c r="M13" s="31">
        <v>381</v>
      </c>
      <c r="N13" s="32">
        <f t="shared" si="1"/>
        <v>709</v>
      </c>
      <c r="O13" s="33">
        <v>225</v>
      </c>
      <c r="P13" s="3"/>
      <c r="Q13" s="2"/>
    </row>
    <row r="14" spans="1:17" ht="21" customHeight="1" thickBot="1">
      <c r="A14" s="24" t="s">
        <v>33</v>
      </c>
      <c r="B14" s="25">
        <v>13792</v>
      </c>
      <c r="C14" s="25">
        <v>14868</v>
      </c>
      <c r="D14" s="26">
        <f t="shared" si="2"/>
        <v>28660</v>
      </c>
      <c r="E14" s="25">
        <v>10858</v>
      </c>
      <c r="F14" s="20" t="s">
        <v>87</v>
      </c>
      <c r="G14" s="21">
        <v>2760</v>
      </c>
      <c r="H14" s="21">
        <v>2975</v>
      </c>
      <c r="I14" s="22">
        <f t="shared" si="0"/>
        <v>5735</v>
      </c>
      <c r="J14" s="21">
        <v>1786</v>
      </c>
      <c r="K14" s="20" t="s">
        <v>34</v>
      </c>
      <c r="L14" s="21">
        <v>5638</v>
      </c>
      <c r="M14" s="21">
        <v>6068</v>
      </c>
      <c r="N14" s="22">
        <f t="shared" si="1"/>
        <v>11706</v>
      </c>
      <c r="O14" s="23">
        <v>4021</v>
      </c>
      <c r="P14" s="3"/>
      <c r="Q14" s="2"/>
    </row>
    <row r="15" spans="1:17" ht="21" customHeight="1" thickBot="1">
      <c r="A15" s="24" t="s">
        <v>35</v>
      </c>
      <c r="B15" s="26">
        <f>SUM(B5:B14)</f>
        <v>697739</v>
      </c>
      <c r="C15" s="26">
        <f>SUM(C5:C14)</f>
        <v>747257</v>
      </c>
      <c r="D15" s="26">
        <f>SUM(D5:D14)</f>
        <v>1444996</v>
      </c>
      <c r="E15" s="26">
        <f>SUM(E5:E14)</f>
        <v>554015</v>
      </c>
      <c r="F15" s="20" t="s">
        <v>88</v>
      </c>
      <c r="G15" s="21">
        <v>2869</v>
      </c>
      <c r="H15" s="21">
        <v>3240</v>
      </c>
      <c r="I15" s="22">
        <f t="shared" si="0"/>
        <v>6109</v>
      </c>
      <c r="J15" s="21">
        <v>1951</v>
      </c>
      <c r="K15" s="20" t="s">
        <v>89</v>
      </c>
      <c r="L15" s="21">
        <v>1847</v>
      </c>
      <c r="M15" s="21">
        <v>2044</v>
      </c>
      <c r="N15" s="22">
        <f t="shared" si="1"/>
        <v>3891</v>
      </c>
      <c r="O15" s="23">
        <v>1423</v>
      </c>
      <c r="P15" s="3"/>
      <c r="Q15" s="2"/>
    </row>
    <row r="16" spans="1:17" ht="21" customHeight="1">
      <c r="A16" s="20" t="s">
        <v>36</v>
      </c>
      <c r="B16" s="21">
        <v>4995</v>
      </c>
      <c r="C16" s="21">
        <v>5467</v>
      </c>
      <c r="D16" s="22">
        <f>B16+C16</f>
        <v>10462</v>
      </c>
      <c r="E16" s="21">
        <v>3676</v>
      </c>
      <c r="F16" s="20" t="s">
        <v>37</v>
      </c>
      <c r="G16" s="21">
        <v>11408</v>
      </c>
      <c r="H16" s="21">
        <v>12015</v>
      </c>
      <c r="I16" s="22">
        <f t="shared" si="0"/>
        <v>23423</v>
      </c>
      <c r="J16" s="21">
        <v>7349</v>
      </c>
      <c r="K16" s="20" t="s">
        <v>90</v>
      </c>
      <c r="L16" s="21">
        <v>5576</v>
      </c>
      <c r="M16" s="21">
        <v>5979</v>
      </c>
      <c r="N16" s="22">
        <f t="shared" si="1"/>
        <v>11555</v>
      </c>
      <c r="O16" s="23">
        <v>3801</v>
      </c>
      <c r="P16" s="3"/>
      <c r="Q16" s="2"/>
    </row>
    <row r="17" spans="1:17" ht="21" customHeight="1">
      <c r="A17" s="20" t="s">
        <v>38</v>
      </c>
      <c r="B17" s="21">
        <v>3331</v>
      </c>
      <c r="C17" s="21">
        <v>3705</v>
      </c>
      <c r="D17" s="22">
        <f aca="true" t="shared" si="3" ref="D17:D31">B17+C17</f>
        <v>7036</v>
      </c>
      <c r="E17" s="21">
        <v>2466</v>
      </c>
      <c r="F17" s="20" t="s">
        <v>39</v>
      </c>
      <c r="G17" s="21">
        <v>1343</v>
      </c>
      <c r="H17" s="21">
        <v>1432</v>
      </c>
      <c r="I17" s="22">
        <f t="shared" si="0"/>
        <v>2775</v>
      </c>
      <c r="J17" s="21">
        <v>887</v>
      </c>
      <c r="K17" s="20" t="s">
        <v>40</v>
      </c>
      <c r="L17" s="21">
        <v>3375</v>
      </c>
      <c r="M17" s="21">
        <v>3442</v>
      </c>
      <c r="N17" s="22">
        <f t="shared" si="1"/>
        <v>6817</v>
      </c>
      <c r="O17" s="23">
        <v>2400</v>
      </c>
      <c r="P17" s="3"/>
      <c r="Q17" s="2"/>
    </row>
    <row r="18" spans="1:17" ht="21" customHeight="1">
      <c r="A18" s="20" t="s">
        <v>41</v>
      </c>
      <c r="B18" s="21">
        <v>2933</v>
      </c>
      <c r="C18" s="21">
        <v>3193</v>
      </c>
      <c r="D18" s="22">
        <f t="shared" si="3"/>
        <v>6126</v>
      </c>
      <c r="E18" s="21">
        <v>2448</v>
      </c>
      <c r="F18" s="20" t="s">
        <v>42</v>
      </c>
      <c r="G18" s="21">
        <v>3120</v>
      </c>
      <c r="H18" s="21">
        <v>3394</v>
      </c>
      <c r="I18" s="22">
        <f t="shared" si="0"/>
        <v>6514</v>
      </c>
      <c r="J18" s="21">
        <v>1864</v>
      </c>
      <c r="K18" s="20" t="s">
        <v>91</v>
      </c>
      <c r="L18" s="21">
        <v>3594</v>
      </c>
      <c r="M18" s="21">
        <v>3929</v>
      </c>
      <c r="N18" s="22">
        <f t="shared" si="1"/>
        <v>7523</v>
      </c>
      <c r="O18" s="23">
        <v>2630</v>
      </c>
      <c r="P18" s="3"/>
      <c r="Q18" s="2"/>
    </row>
    <row r="19" spans="1:17" ht="21" customHeight="1">
      <c r="A19" s="20" t="s">
        <v>43</v>
      </c>
      <c r="B19" s="21">
        <v>7132</v>
      </c>
      <c r="C19" s="21">
        <v>7860</v>
      </c>
      <c r="D19" s="22">
        <f>B19+C19</f>
        <v>14992</v>
      </c>
      <c r="E19" s="21">
        <v>5384</v>
      </c>
      <c r="F19" s="20" t="s">
        <v>44</v>
      </c>
      <c r="G19" s="21">
        <v>4090</v>
      </c>
      <c r="H19" s="21">
        <v>4354</v>
      </c>
      <c r="I19" s="22">
        <f t="shared" si="0"/>
        <v>8444</v>
      </c>
      <c r="J19" s="21">
        <v>2688</v>
      </c>
      <c r="K19" s="20" t="s">
        <v>45</v>
      </c>
      <c r="L19" s="21">
        <v>2367</v>
      </c>
      <c r="M19" s="21">
        <v>2480</v>
      </c>
      <c r="N19" s="22">
        <f t="shared" si="1"/>
        <v>4847</v>
      </c>
      <c r="O19" s="23">
        <v>1710</v>
      </c>
      <c r="P19" s="3"/>
      <c r="Q19" s="2"/>
    </row>
    <row r="20" spans="1:17" ht="21" customHeight="1">
      <c r="A20" s="20" t="s">
        <v>46</v>
      </c>
      <c r="B20" s="21">
        <v>12338</v>
      </c>
      <c r="C20" s="21">
        <v>13407</v>
      </c>
      <c r="D20" s="22">
        <f t="shared" si="3"/>
        <v>25745</v>
      </c>
      <c r="E20" s="21">
        <v>8752</v>
      </c>
      <c r="F20" s="20" t="s">
        <v>47</v>
      </c>
      <c r="G20" s="21">
        <v>2709</v>
      </c>
      <c r="H20" s="21">
        <v>3095</v>
      </c>
      <c r="I20" s="22">
        <f t="shared" si="0"/>
        <v>5804</v>
      </c>
      <c r="J20" s="21">
        <v>2145</v>
      </c>
      <c r="K20" s="20" t="s">
        <v>48</v>
      </c>
      <c r="L20" s="21">
        <v>703</v>
      </c>
      <c r="M20" s="21">
        <v>781</v>
      </c>
      <c r="N20" s="22">
        <f t="shared" si="1"/>
        <v>1484</v>
      </c>
      <c r="O20" s="23">
        <v>455</v>
      </c>
      <c r="P20" s="3"/>
      <c r="Q20" s="2"/>
    </row>
    <row r="21" spans="1:17" ht="21" customHeight="1">
      <c r="A21" s="20" t="s">
        <v>49</v>
      </c>
      <c r="B21" s="21">
        <v>2485</v>
      </c>
      <c r="C21" s="21">
        <v>2714</v>
      </c>
      <c r="D21" s="22">
        <f t="shared" si="3"/>
        <v>5199</v>
      </c>
      <c r="E21" s="21">
        <v>1668</v>
      </c>
      <c r="F21" s="20" t="s">
        <v>50</v>
      </c>
      <c r="G21" s="21">
        <v>1955</v>
      </c>
      <c r="H21" s="21">
        <v>2076</v>
      </c>
      <c r="I21" s="22">
        <f aca="true" t="shared" si="4" ref="I21:I32">G21+H21</f>
        <v>4031</v>
      </c>
      <c r="J21" s="21">
        <v>1348</v>
      </c>
      <c r="K21" s="20" t="s">
        <v>51</v>
      </c>
      <c r="L21" s="21">
        <v>834</v>
      </c>
      <c r="M21" s="21">
        <v>928</v>
      </c>
      <c r="N21" s="22">
        <f t="shared" si="1"/>
        <v>1762</v>
      </c>
      <c r="O21" s="23">
        <v>542</v>
      </c>
      <c r="P21" s="3"/>
      <c r="Q21" s="2"/>
    </row>
    <row r="22" spans="1:17" ht="21" customHeight="1">
      <c r="A22" s="20" t="s">
        <v>52</v>
      </c>
      <c r="B22" s="21">
        <v>4214</v>
      </c>
      <c r="C22" s="21">
        <v>4504</v>
      </c>
      <c r="D22" s="22">
        <f>B22+C22</f>
        <v>8718</v>
      </c>
      <c r="E22" s="21">
        <v>2867</v>
      </c>
      <c r="F22" s="20" t="s">
        <v>53</v>
      </c>
      <c r="G22" s="21">
        <v>1417</v>
      </c>
      <c r="H22" s="21">
        <v>1556</v>
      </c>
      <c r="I22" s="22">
        <f>G22+H22</f>
        <v>2973</v>
      </c>
      <c r="J22" s="21">
        <v>1127</v>
      </c>
      <c r="K22" s="20" t="s">
        <v>54</v>
      </c>
      <c r="L22" s="21">
        <v>6201</v>
      </c>
      <c r="M22" s="21">
        <v>6920</v>
      </c>
      <c r="N22" s="22">
        <f aca="true" t="shared" si="5" ref="N22:N29">L22+M22</f>
        <v>13121</v>
      </c>
      <c r="O22" s="23">
        <v>4794</v>
      </c>
      <c r="P22" s="3"/>
      <c r="Q22" s="2"/>
    </row>
    <row r="23" spans="1:17" ht="21" customHeight="1">
      <c r="A23" s="30" t="s">
        <v>55</v>
      </c>
      <c r="B23" s="31">
        <v>2591</v>
      </c>
      <c r="C23" s="31">
        <v>2975</v>
      </c>
      <c r="D23" s="32">
        <f t="shared" si="3"/>
        <v>5566</v>
      </c>
      <c r="E23" s="31">
        <v>1926</v>
      </c>
      <c r="F23" s="20" t="s">
        <v>56</v>
      </c>
      <c r="G23" s="21">
        <v>1896</v>
      </c>
      <c r="H23" s="21">
        <v>2055</v>
      </c>
      <c r="I23" s="22">
        <f t="shared" si="4"/>
        <v>3951</v>
      </c>
      <c r="J23" s="21">
        <v>1175</v>
      </c>
      <c r="K23" s="20" t="s">
        <v>57</v>
      </c>
      <c r="L23" s="21">
        <v>3707</v>
      </c>
      <c r="M23" s="21">
        <v>4039</v>
      </c>
      <c r="N23" s="22">
        <f t="shared" si="5"/>
        <v>7746</v>
      </c>
      <c r="O23" s="23">
        <v>2673</v>
      </c>
      <c r="P23" s="3"/>
      <c r="Q23" s="2"/>
    </row>
    <row r="24" spans="1:17" ht="21" customHeight="1">
      <c r="A24" s="20" t="s">
        <v>58</v>
      </c>
      <c r="B24" s="21">
        <v>4194</v>
      </c>
      <c r="C24" s="21">
        <v>4627</v>
      </c>
      <c r="D24" s="22">
        <f>B24+C24</f>
        <v>8821</v>
      </c>
      <c r="E24" s="21">
        <v>3104</v>
      </c>
      <c r="F24" s="20" t="s">
        <v>59</v>
      </c>
      <c r="G24" s="21">
        <v>1244</v>
      </c>
      <c r="H24" s="21">
        <v>1375</v>
      </c>
      <c r="I24" s="22">
        <f t="shared" si="4"/>
        <v>2619</v>
      </c>
      <c r="J24" s="21">
        <v>826</v>
      </c>
      <c r="K24" s="20" t="s">
        <v>60</v>
      </c>
      <c r="L24" s="21">
        <v>1728</v>
      </c>
      <c r="M24" s="21">
        <v>1854</v>
      </c>
      <c r="N24" s="22">
        <f t="shared" si="5"/>
        <v>3582</v>
      </c>
      <c r="O24" s="23">
        <v>1248</v>
      </c>
      <c r="P24" s="3"/>
      <c r="Q24" s="2"/>
    </row>
    <row r="25" spans="1:17" ht="21" customHeight="1">
      <c r="A25" s="20" t="s">
        <v>61</v>
      </c>
      <c r="B25" s="21">
        <v>2549</v>
      </c>
      <c r="C25" s="21">
        <v>2861</v>
      </c>
      <c r="D25" s="22">
        <f t="shared" si="3"/>
        <v>5410</v>
      </c>
      <c r="E25" s="21">
        <v>1834</v>
      </c>
      <c r="F25" s="20" t="s">
        <v>62</v>
      </c>
      <c r="G25" s="21">
        <v>1964</v>
      </c>
      <c r="H25" s="21">
        <v>2062</v>
      </c>
      <c r="I25" s="22">
        <f t="shared" si="4"/>
        <v>4026</v>
      </c>
      <c r="J25" s="21">
        <v>1187</v>
      </c>
      <c r="K25" s="20" t="s">
        <v>63</v>
      </c>
      <c r="L25" s="21">
        <v>3535</v>
      </c>
      <c r="M25" s="21">
        <v>3834</v>
      </c>
      <c r="N25" s="22">
        <f t="shared" si="5"/>
        <v>7369</v>
      </c>
      <c r="O25" s="23">
        <v>2623</v>
      </c>
      <c r="P25" s="3"/>
      <c r="Q25" s="2"/>
    </row>
    <row r="26" spans="1:17" ht="21" customHeight="1">
      <c r="A26" s="20" t="s">
        <v>64</v>
      </c>
      <c r="B26" s="21">
        <v>1971</v>
      </c>
      <c r="C26" s="21">
        <v>2241</v>
      </c>
      <c r="D26" s="22">
        <f t="shared" si="3"/>
        <v>4212</v>
      </c>
      <c r="E26" s="21">
        <v>1395</v>
      </c>
      <c r="F26" s="20" t="s">
        <v>65</v>
      </c>
      <c r="G26" s="21">
        <v>1524</v>
      </c>
      <c r="H26" s="21">
        <v>1726</v>
      </c>
      <c r="I26" s="22">
        <f t="shared" si="4"/>
        <v>3250</v>
      </c>
      <c r="J26" s="21">
        <v>1086</v>
      </c>
      <c r="K26" s="20" t="s">
        <v>66</v>
      </c>
      <c r="L26" s="21">
        <v>1715</v>
      </c>
      <c r="M26" s="21">
        <v>1799</v>
      </c>
      <c r="N26" s="22">
        <f t="shared" si="5"/>
        <v>3514</v>
      </c>
      <c r="O26" s="23">
        <v>1181</v>
      </c>
      <c r="P26" s="3"/>
      <c r="Q26" s="2"/>
    </row>
    <row r="27" spans="1:17" ht="21" customHeight="1">
      <c r="A27" s="20" t="s">
        <v>67</v>
      </c>
      <c r="B27" s="21">
        <v>6012</v>
      </c>
      <c r="C27" s="21">
        <v>6715</v>
      </c>
      <c r="D27" s="22">
        <f t="shared" si="3"/>
        <v>12727</v>
      </c>
      <c r="E27" s="21">
        <v>4621</v>
      </c>
      <c r="F27" s="20" t="s">
        <v>68</v>
      </c>
      <c r="G27" s="21">
        <v>4398</v>
      </c>
      <c r="H27" s="21">
        <v>4872</v>
      </c>
      <c r="I27" s="22">
        <f t="shared" si="4"/>
        <v>9270</v>
      </c>
      <c r="J27" s="21">
        <v>2925</v>
      </c>
      <c r="K27" s="20" t="s">
        <v>69</v>
      </c>
      <c r="L27" s="21">
        <v>2955</v>
      </c>
      <c r="M27" s="21">
        <v>3231</v>
      </c>
      <c r="N27" s="22">
        <f t="shared" si="5"/>
        <v>6186</v>
      </c>
      <c r="O27" s="23">
        <v>2266</v>
      </c>
      <c r="P27" s="3"/>
      <c r="Q27" s="2"/>
    </row>
    <row r="28" spans="1:17" ht="21" customHeight="1">
      <c r="A28" s="20" t="s">
        <v>70</v>
      </c>
      <c r="B28" s="21">
        <v>3677</v>
      </c>
      <c r="C28" s="21">
        <v>4115</v>
      </c>
      <c r="D28" s="22">
        <f t="shared" si="3"/>
        <v>7792</v>
      </c>
      <c r="E28" s="21">
        <v>2796</v>
      </c>
      <c r="F28" s="20" t="s">
        <v>71</v>
      </c>
      <c r="G28" s="21">
        <v>7604</v>
      </c>
      <c r="H28" s="21">
        <v>8253</v>
      </c>
      <c r="I28" s="22">
        <f t="shared" si="4"/>
        <v>15857</v>
      </c>
      <c r="J28" s="21">
        <v>4782</v>
      </c>
      <c r="K28" s="20" t="s">
        <v>72</v>
      </c>
      <c r="L28" s="21">
        <v>3777</v>
      </c>
      <c r="M28" s="21">
        <v>4104</v>
      </c>
      <c r="N28" s="22">
        <f t="shared" si="5"/>
        <v>7881</v>
      </c>
      <c r="O28" s="23">
        <v>2575</v>
      </c>
      <c r="P28" s="3"/>
      <c r="Q28" s="2"/>
    </row>
    <row r="29" spans="1:17" ht="21" customHeight="1" thickBot="1">
      <c r="A29" s="20" t="s">
        <v>73</v>
      </c>
      <c r="B29" s="21">
        <v>9427</v>
      </c>
      <c r="C29" s="21">
        <v>10332</v>
      </c>
      <c r="D29" s="22">
        <f t="shared" si="3"/>
        <v>19759</v>
      </c>
      <c r="E29" s="21">
        <v>6314</v>
      </c>
      <c r="F29" s="30" t="s">
        <v>74</v>
      </c>
      <c r="G29" s="31">
        <v>1687</v>
      </c>
      <c r="H29" s="31">
        <v>1911</v>
      </c>
      <c r="I29" s="32">
        <f t="shared" si="4"/>
        <v>3598</v>
      </c>
      <c r="J29" s="31">
        <v>1269</v>
      </c>
      <c r="K29" s="24" t="s">
        <v>75</v>
      </c>
      <c r="L29" s="25">
        <v>3339</v>
      </c>
      <c r="M29" s="25">
        <v>3627</v>
      </c>
      <c r="N29" s="26">
        <f t="shared" si="5"/>
        <v>6966</v>
      </c>
      <c r="O29" s="27">
        <v>2519</v>
      </c>
      <c r="P29" s="3"/>
      <c r="Q29" s="2"/>
    </row>
    <row r="30" spans="1:17" ht="21" customHeight="1" thickBot="1">
      <c r="A30" s="20" t="s">
        <v>76</v>
      </c>
      <c r="B30" s="21">
        <v>6190</v>
      </c>
      <c r="C30" s="21">
        <v>6606</v>
      </c>
      <c r="D30" s="22">
        <f t="shared" si="3"/>
        <v>12796</v>
      </c>
      <c r="E30" s="21">
        <v>4190</v>
      </c>
      <c r="F30" s="20" t="s">
        <v>77</v>
      </c>
      <c r="G30" s="21">
        <v>5533</v>
      </c>
      <c r="H30" s="21">
        <v>6078</v>
      </c>
      <c r="I30" s="22">
        <f t="shared" si="4"/>
        <v>11611</v>
      </c>
      <c r="J30" s="21">
        <v>3855</v>
      </c>
      <c r="K30" s="28" t="s">
        <v>78</v>
      </c>
      <c r="L30" s="26">
        <f>SUM(L5:L29)</f>
        <v>59183</v>
      </c>
      <c r="M30" s="26">
        <f>SUM(M5:M29)</f>
        <v>64305</v>
      </c>
      <c r="N30" s="26">
        <f>SUM(N5:N29)</f>
        <v>123488</v>
      </c>
      <c r="O30" s="29">
        <f>SUM(O5:O29)</f>
        <v>42694</v>
      </c>
      <c r="P30" s="3"/>
      <c r="Q30" s="2"/>
    </row>
    <row r="31" spans="1:17" ht="21" customHeight="1" thickBot="1">
      <c r="A31" s="24" t="s">
        <v>79</v>
      </c>
      <c r="B31" s="25">
        <v>7914</v>
      </c>
      <c r="C31" s="25">
        <v>8326</v>
      </c>
      <c r="D31" s="26">
        <f t="shared" si="3"/>
        <v>16240</v>
      </c>
      <c r="E31" s="25">
        <v>5000</v>
      </c>
      <c r="F31" s="24" t="s">
        <v>80</v>
      </c>
      <c r="G31" s="25">
        <v>873</v>
      </c>
      <c r="H31" s="25">
        <v>909</v>
      </c>
      <c r="I31" s="26">
        <f t="shared" si="4"/>
        <v>1782</v>
      </c>
      <c r="J31" s="25">
        <v>547</v>
      </c>
      <c r="K31" s="28" t="s">
        <v>81</v>
      </c>
      <c r="L31" s="26">
        <f>L30+G32+B32</f>
        <v>245584</v>
      </c>
      <c r="M31" s="26">
        <f>M30+H32+C32</f>
        <v>266733</v>
      </c>
      <c r="N31" s="26">
        <f>N30+I32+D32</f>
        <v>512317</v>
      </c>
      <c r="O31" s="29">
        <f>O30+J32+E32</f>
        <v>170817</v>
      </c>
      <c r="P31" s="3"/>
      <c r="Q31" s="2"/>
    </row>
    <row r="32" spans="1:17" ht="21" customHeight="1" thickBot="1">
      <c r="A32" s="24" t="s">
        <v>82</v>
      </c>
      <c r="B32" s="26">
        <f>SUM(B16:B31)</f>
        <v>81953</v>
      </c>
      <c r="C32" s="26">
        <f>SUM(C16:C31)</f>
        <v>89648</v>
      </c>
      <c r="D32" s="26">
        <f>SUM(D16:D31)</f>
        <v>171601</v>
      </c>
      <c r="E32" s="26">
        <f>SUM(E16:E31)</f>
        <v>58441</v>
      </c>
      <c r="F32" s="28" t="s">
        <v>8</v>
      </c>
      <c r="G32" s="26">
        <f>SUM(G5:G31)</f>
        <v>104448</v>
      </c>
      <c r="H32" s="26">
        <f>SUM(H5:H31)</f>
        <v>112780</v>
      </c>
      <c r="I32" s="26">
        <f t="shared" si="4"/>
        <v>217228</v>
      </c>
      <c r="J32" s="26">
        <f>SUM(J5:J31)</f>
        <v>69682</v>
      </c>
      <c r="K32" s="28" t="s">
        <v>83</v>
      </c>
      <c r="L32" s="26">
        <f>L31+B15</f>
        <v>943323</v>
      </c>
      <c r="M32" s="26">
        <f>M31+C15</f>
        <v>1013990</v>
      </c>
      <c r="N32" s="26">
        <f>N31+D15</f>
        <v>1957313</v>
      </c>
      <c r="O32" s="29">
        <f>O31+E15</f>
        <v>724832</v>
      </c>
      <c r="P32" s="3"/>
      <c r="Q32" s="2"/>
    </row>
    <row r="33" spans="1:17" ht="21" customHeight="1">
      <c r="A33" s="4"/>
      <c r="B33" s="5"/>
      <c r="C33" s="5"/>
      <c r="D33" s="5"/>
      <c r="E33" s="5"/>
      <c r="F33" s="6"/>
      <c r="G33" s="5"/>
      <c r="H33" s="5"/>
      <c r="I33" s="5"/>
      <c r="J33" s="5"/>
      <c r="K33" s="6"/>
      <c r="L33" s="5"/>
      <c r="M33" s="5"/>
      <c r="N33" s="5"/>
      <c r="O33" s="5"/>
      <c r="P33" s="2"/>
      <c r="Q33" s="2"/>
    </row>
  </sheetData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yishigaki</cp:lastModifiedBy>
  <cp:lastPrinted>2003-04-23T02:09:44Z</cp:lastPrinted>
  <dcterms:created xsi:type="dcterms:W3CDTF">1996-06-27T06:15:11Z</dcterms:created>
  <dcterms:modified xsi:type="dcterms:W3CDTF">2003-04-23T02:31:56Z</dcterms:modified>
  <cp:category/>
  <cp:version/>
  <cp:contentType/>
  <cp:contentStatus/>
</cp:coreProperties>
</file>