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3975" yWindow="-17385" windowWidth="30930" windowHeight="16890" tabRatio="840"/>
  </bookViews>
  <sheets>
    <sheet name="【様式１】加算率" sheetId="28" r:id="rId1"/>
    <sheet name="【様式２】ｷｬﾘｱﾊﾟｽ要件" sheetId="29" r:id="rId2"/>
    <sheet name="【様式３】加算人数認定" sheetId="13" r:id="rId3"/>
    <sheet name="【様式４】加算人数認定（加算Ⅲ）(R5)" sheetId="51" r:id="rId4"/>
    <sheet name="【様式５】計画書Ⅰ" sheetId="4" r:id="rId5"/>
    <sheet name="【様式５別添１】賃金改善明細書（職員別） " sheetId="41" r:id="rId6"/>
    <sheet name="【様式５別添２】一覧表" sheetId="42" r:id="rId7"/>
    <sheet name="【様式６】実績報告書Ⅰ" sheetId="7" r:id="rId8"/>
    <sheet name="【様式６別添１】賃金改善明細書（職員別）" sheetId="36" r:id="rId9"/>
    <sheet name="【様式６別添２】一覧表" sheetId="40" r:id="rId10"/>
    <sheet name="【様式７】計画書Ⅱ" sheetId="22" r:id="rId11"/>
    <sheet name="【様式７別添１】内訳書" sheetId="23" r:id="rId12"/>
    <sheet name="【様式７別添２】一覧表" sheetId="24" r:id="rId13"/>
    <sheet name="【様式８】実績報告書Ⅱ" sheetId="32" r:id="rId14"/>
    <sheet name="【様式８別添１】内訳書" sheetId="33" r:id="rId15"/>
    <sheet name="【様式８別添２】一覧表" sheetId="37" r:id="rId16"/>
    <sheet name="【様式９】計画書Ⅲ（R5）" sheetId="50" r:id="rId17"/>
    <sheet name="【様式９別添１】賃金改善明細書（職員別）" sheetId="45" r:id="rId18"/>
    <sheet name="【様式９別添２】一覧表（R5）" sheetId="52" r:id="rId19"/>
    <sheet name="【様式10】実績報告書(R5)" sheetId="53" r:id="rId20"/>
    <sheet name="【様式10別添１】賃金改善明細書（職員別）" sheetId="48" r:id="rId21"/>
    <sheet name="【様式10別添２】配分変更一覧表(R5)" sheetId="54" r:id="rId22"/>
  </sheets>
  <definedNames>
    <definedName name="_xlnm.Print_Area" localSheetId="0">【様式１】加算率!$A$1:$AH$63</definedName>
    <definedName name="_xlnm.Print_Area" localSheetId="19">'【様式10】実績報告書(R5)'!$A$1:$AN$67</definedName>
    <definedName name="_xlnm.Print_Area" localSheetId="20">'【様式10別添１】賃金改善明細書（職員別）'!$A$1:$O$49</definedName>
    <definedName name="_xlnm.Print_Area" localSheetId="21">'【様式10別添２】配分変更一覧表(R5)'!$A$1:$H$20</definedName>
    <definedName name="_xlnm.Print_Area" localSheetId="1">【様式２】ｷｬﾘｱﾊﾟｽ要件!$A$1:$AI$29</definedName>
    <definedName name="_xlnm.Print_Area" localSheetId="2">【様式３】加算人数認定!$A$1:$AH$89</definedName>
    <definedName name="_xlnm.Print_Area" localSheetId="3">'【様式４】加算人数認定（加算Ⅲ）(R5)'!$A$1:$AH$102</definedName>
    <definedName name="_xlnm.Print_Area" localSheetId="4">【様式５】計画書Ⅰ!$A$1:$AI$53</definedName>
    <definedName name="_xlnm.Print_Area" localSheetId="5">'【様式５別添１】賃金改善明細書（職員別） '!$A$1:$AB$52</definedName>
    <definedName name="_xlnm.Print_Area" localSheetId="6">【様式５別添２】一覧表!$A$1:$H$20</definedName>
    <definedName name="_xlnm.Print_Area" localSheetId="7">【様式６】実績報告書Ⅰ!$A$1:$AI$63</definedName>
    <definedName name="_xlnm.Print_Area" localSheetId="8">'【様式６別添１】賃金改善明細書（職員別）'!$A$1:$AB$52</definedName>
    <definedName name="_xlnm.Print_Area" localSheetId="9">【様式６別添２】一覧表!$A$1:$H$20</definedName>
    <definedName name="_xlnm.Print_Area" localSheetId="10">【様式７】計画書Ⅱ!$A$1:$AG$56</definedName>
    <definedName name="_xlnm.Print_Area" localSheetId="11">【様式７別添１】内訳書!$A$1:$AS$45</definedName>
    <definedName name="_xlnm.Print_Area" localSheetId="12">【様式７別添２】一覧表!$A$1:$H$19</definedName>
    <definedName name="_xlnm.Print_Area" localSheetId="13">【様式８】実績報告書Ⅱ!$A$1:$AJ$64</definedName>
    <definedName name="_xlnm.Print_Area" localSheetId="14">【様式８別添１】内訳書!$A$1:$AS$45</definedName>
    <definedName name="_xlnm.Print_Area" localSheetId="15">【様式８別添２】一覧表!$A$1:$H$20</definedName>
    <definedName name="_xlnm.Print_Area" localSheetId="16">'【様式９】計画書Ⅲ（R5）'!$A$1:$AN$57</definedName>
    <definedName name="_xlnm.Print_Area" localSheetId="17">'【様式９別添１】賃金改善明細書（職員別）'!$A$1:$N$48</definedName>
    <definedName name="_xlnm.Print_Area" localSheetId="18">'【様式９別添２】一覧表（R5）'!$A$1:$H$20</definedName>
    <definedName name="_xlnm.Print_Titles" localSheetId="5">'【様式５別添１】賃金改善明細書（職員別） '!$3:$7</definedName>
    <definedName name="_xlnm.Print_Titles" localSheetId="8">'【様式６別添１】賃金改善明細書（職員別）'!$3:$7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8" i="50" l="1"/>
  <c r="V47" i="50"/>
  <c r="V41" i="50"/>
  <c r="V49" i="53"/>
  <c r="H31" i="48"/>
  <c r="R49" i="32"/>
  <c r="V39" i="50"/>
  <c r="H17" i="45"/>
  <c r="V33" i="53"/>
  <c r="V24" i="50"/>
  <c r="E2" i="54" l="1"/>
  <c r="L2" i="48"/>
  <c r="AM8" i="53"/>
  <c r="AL8" i="53"/>
  <c r="AK8" i="53"/>
  <c r="AJ8" i="53"/>
  <c r="AI8" i="53"/>
  <c r="AH8" i="53"/>
  <c r="AG8" i="53"/>
  <c r="AF8" i="53"/>
  <c r="AE8" i="53"/>
  <c r="AD8" i="53"/>
  <c r="AC8" i="53"/>
  <c r="AB8" i="53"/>
  <c r="AA8" i="53"/>
  <c r="AA7" i="53"/>
  <c r="AA6" i="53"/>
  <c r="AA5" i="53"/>
  <c r="E2" i="52"/>
  <c r="K2" i="45"/>
  <c r="AB8" i="50"/>
  <c r="AC8" i="50"/>
  <c r="AD8" i="50"/>
  <c r="AE8" i="50"/>
  <c r="AF8" i="50"/>
  <c r="AG8" i="50"/>
  <c r="AH8" i="50"/>
  <c r="AI8" i="50"/>
  <c r="AJ8" i="50"/>
  <c r="AK8" i="50"/>
  <c r="AL8" i="50"/>
  <c r="AM8" i="50"/>
  <c r="AA8" i="50"/>
  <c r="AA6" i="50"/>
  <c r="AA7" i="50"/>
  <c r="AA5" i="50"/>
  <c r="R33" i="32"/>
  <c r="P23" i="22"/>
  <c r="P38" i="36"/>
  <c r="Q37" i="7" s="1"/>
  <c r="P38" i="41"/>
  <c r="Q29" i="4" s="1"/>
  <c r="V33" i="50" l="1"/>
  <c r="V32" i="50"/>
  <c r="V31" i="50"/>
  <c r="V34" i="50"/>
  <c r="V40" i="53"/>
  <c r="V43" i="53"/>
  <c r="V42" i="53"/>
  <c r="V41" i="53"/>
  <c r="H18" i="54"/>
  <c r="G18" i="54"/>
  <c r="F18" i="54"/>
  <c r="E18" i="54"/>
  <c r="V37" i="53"/>
  <c r="V29" i="53"/>
  <c r="V28" i="53" s="1"/>
  <c r="V51" i="53" s="1"/>
  <c r="V54" i="53" s="1"/>
  <c r="V14" i="53"/>
  <c r="H18" i="52"/>
  <c r="G18" i="52"/>
  <c r="F18" i="52"/>
  <c r="E18" i="52"/>
  <c r="V40" i="50" l="1"/>
  <c r="V20" i="50"/>
  <c r="V19" i="50" l="1"/>
  <c r="J38" i="48" l="1"/>
  <c r="I38" i="48"/>
  <c r="H37" i="48"/>
  <c r="H36" i="48"/>
  <c r="H35" i="48"/>
  <c r="H34" i="48"/>
  <c r="H33" i="48"/>
  <c r="H32" i="48"/>
  <c r="H30" i="48"/>
  <c r="H29" i="48"/>
  <c r="H28" i="48"/>
  <c r="H27" i="48"/>
  <c r="H26" i="48"/>
  <c r="H25" i="48"/>
  <c r="H24" i="48"/>
  <c r="H23" i="48"/>
  <c r="H22" i="48"/>
  <c r="H21" i="48"/>
  <c r="H20" i="48"/>
  <c r="H19" i="48"/>
  <c r="H38" i="48" s="1"/>
  <c r="H18" i="48"/>
  <c r="H17" i="48"/>
  <c r="H16" i="48"/>
  <c r="H15" i="48"/>
  <c r="H14" i="48"/>
  <c r="H13" i="48"/>
  <c r="H12" i="48"/>
  <c r="H11" i="48"/>
  <c r="H10" i="48"/>
  <c r="H9" i="48"/>
  <c r="A9" i="48"/>
  <c r="A10" i="48" s="1"/>
  <c r="A11" i="48" s="1"/>
  <c r="A12" i="48" s="1"/>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H8" i="48"/>
  <c r="J37" i="45"/>
  <c r="I37" i="45"/>
  <c r="H36" i="45"/>
  <c r="H35" i="45"/>
  <c r="H34" i="45"/>
  <c r="H33" i="45"/>
  <c r="H32" i="45"/>
  <c r="H31" i="45"/>
  <c r="H30" i="45"/>
  <c r="H29" i="45"/>
  <c r="H28" i="45"/>
  <c r="H27" i="45"/>
  <c r="H26" i="45"/>
  <c r="H25" i="45"/>
  <c r="H24" i="45"/>
  <c r="H23" i="45"/>
  <c r="H22" i="45"/>
  <c r="H21" i="45"/>
  <c r="H20" i="45"/>
  <c r="H19" i="45"/>
  <c r="H18" i="45"/>
  <c r="H16" i="45"/>
  <c r="H15" i="45"/>
  <c r="H14" i="45"/>
  <c r="H13" i="45"/>
  <c r="H12" i="45"/>
  <c r="H11" i="45"/>
  <c r="H10" i="45"/>
  <c r="H9" i="45"/>
  <c r="H8" i="45"/>
  <c r="A8" i="45"/>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s="1"/>
  <c r="A34" i="45" s="1"/>
  <c r="A35" i="45" s="1"/>
  <c r="A36" i="45" s="1"/>
  <c r="H7" i="45"/>
  <c r="X38" i="36"/>
  <c r="Q33" i="7" s="1"/>
  <c r="X38" i="41"/>
  <c r="Q25" i="4" s="1"/>
  <c r="H37" i="45" l="1"/>
  <c r="J39" i="48"/>
  <c r="V42" i="50" l="1"/>
  <c r="V49" i="50"/>
  <c r="J38" i="45"/>
  <c r="Q13" i="7" l="1"/>
  <c r="H18" i="42" l="1"/>
  <c r="G18" i="42"/>
  <c r="F18" i="42"/>
  <c r="E18" i="42"/>
  <c r="Y39" i="41" l="1"/>
  <c r="P47" i="22" l="1"/>
  <c r="AO32" i="33" l="1"/>
  <c r="AO31" i="33"/>
  <c r="AO30" i="33"/>
  <c r="AO29" i="33"/>
  <c r="AO30" i="23"/>
  <c r="Y15" i="23"/>
  <c r="AO9" i="23"/>
  <c r="Y9" i="23"/>
  <c r="AO9" i="33"/>
  <c r="Y9" i="33"/>
  <c r="R13" i="32" l="1"/>
  <c r="W38" i="41" l="1"/>
  <c r="Q24" i="4" s="1"/>
  <c r="V38" i="41"/>
  <c r="Q23" i="4" s="1"/>
  <c r="T38" i="41"/>
  <c r="S38" i="41"/>
  <c r="R38" i="41"/>
  <c r="O38" i="41"/>
  <c r="Q28" i="4" s="1"/>
  <c r="M38" i="41"/>
  <c r="L38" i="41"/>
  <c r="K38" i="41"/>
  <c r="U37" i="41"/>
  <c r="N37" i="41"/>
  <c r="Q37" i="41" s="1"/>
  <c r="U36" i="41"/>
  <c r="N36" i="41"/>
  <c r="Q36" i="41" s="1"/>
  <c r="U35" i="41"/>
  <c r="N35" i="41"/>
  <c r="Q35" i="41" s="1"/>
  <c r="U34" i="41"/>
  <c r="N34" i="41"/>
  <c r="Q34" i="41" s="1"/>
  <c r="U33" i="41"/>
  <c r="N33" i="41"/>
  <c r="Q33" i="41" s="1"/>
  <c r="U32" i="41"/>
  <c r="N32" i="41"/>
  <c r="Q32" i="41" s="1"/>
  <c r="U31" i="41"/>
  <c r="N31" i="41"/>
  <c r="Q31" i="41" s="1"/>
  <c r="U30" i="41"/>
  <c r="N30" i="41"/>
  <c r="Q30" i="41" s="1"/>
  <c r="U29" i="41"/>
  <c r="N29" i="41"/>
  <c r="Q29" i="41" s="1"/>
  <c r="U28" i="41"/>
  <c r="N28" i="41"/>
  <c r="Q28" i="41" s="1"/>
  <c r="U27" i="41"/>
  <c r="N27" i="41"/>
  <c r="Q27" i="41" s="1"/>
  <c r="U26" i="41"/>
  <c r="N26" i="41"/>
  <c r="Q26" i="41" s="1"/>
  <c r="U25" i="41"/>
  <c r="N25" i="41"/>
  <c r="Q25" i="41" s="1"/>
  <c r="U24" i="41"/>
  <c r="N24" i="41"/>
  <c r="Q24" i="41" s="1"/>
  <c r="U23" i="41"/>
  <c r="N23" i="41"/>
  <c r="Q23" i="41" s="1"/>
  <c r="U22" i="41"/>
  <c r="N22" i="41"/>
  <c r="Q22" i="41" s="1"/>
  <c r="U21" i="41"/>
  <c r="N21" i="41"/>
  <c r="Q21" i="41" s="1"/>
  <c r="U20" i="41"/>
  <c r="N20" i="41"/>
  <c r="Q20" i="41" s="1"/>
  <c r="U19" i="41"/>
  <c r="N19" i="41"/>
  <c r="Q19" i="41" s="1"/>
  <c r="U18" i="41"/>
  <c r="N18" i="41"/>
  <c r="Q18" i="41" s="1"/>
  <c r="U17" i="41"/>
  <c r="N17" i="41"/>
  <c r="Q17" i="41" s="1"/>
  <c r="U16" i="41"/>
  <c r="N16" i="41"/>
  <c r="Q16" i="41" s="1"/>
  <c r="U15" i="41"/>
  <c r="N15" i="41"/>
  <c r="Q15" i="41" s="1"/>
  <c r="U14" i="41"/>
  <c r="N14" i="41"/>
  <c r="Q14" i="41" s="1"/>
  <c r="U13" i="41"/>
  <c r="N13" i="41"/>
  <c r="Q13" i="41" s="1"/>
  <c r="U12" i="41"/>
  <c r="N12" i="41"/>
  <c r="Q12" i="41" s="1"/>
  <c r="U11" i="41"/>
  <c r="N11" i="41"/>
  <c r="Q11" i="41" s="1"/>
  <c r="U10" i="41"/>
  <c r="N10" i="41"/>
  <c r="Q10" i="41" s="1"/>
  <c r="U9" i="41"/>
  <c r="N9" i="41"/>
  <c r="Q9" i="41" s="1"/>
  <c r="A9" i="4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U8" i="41"/>
  <c r="N8" i="41"/>
  <c r="Y28" i="41" l="1"/>
  <c r="Y32" i="41"/>
  <c r="Y36" i="41"/>
  <c r="Y33" i="41"/>
  <c r="Y37" i="41"/>
  <c r="Y12" i="41"/>
  <c r="Y24" i="41"/>
  <c r="Y16" i="41"/>
  <c r="Y21" i="41"/>
  <c r="Y20" i="41"/>
  <c r="Y13" i="41"/>
  <c r="Y25" i="41"/>
  <c r="Y10" i="41"/>
  <c r="Y14" i="41"/>
  <c r="Y18" i="41"/>
  <c r="Y22" i="41"/>
  <c r="Y26" i="41"/>
  <c r="Y30" i="41"/>
  <c r="Y34" i="41"/>
  <c r="Y9" i="41"/>
  <c r="Y17" i="41"/>
  <c r="Y29" i="41"/>
  <c r="Q8" i="41"/>
  <c r="Y11" i="41"/>
  <c r="Y15" i="41"/>
  <c r="Y19" i="41"/>
  <c r="Y23" i="41"/>
  <c r="Y27" i="41"/>
  <c r="Y31" i="41"/>
  <c r="Y35" i="41"/>
  <c r="N38" i="41"/>
  <c r="Q27" i="4" s="1"/>
  <c r="Q26" i="4" s="1"/>
  <c r="U38" i="41"/>
  <c r="Q22" i="4" s="1"/>
  <c r="AA17" i="28"/>
  <c r="Y38" i="41" l="1"/>
  <c r="Y41" i="41" s="1"/>
  <c r="Y8" i="41"/>
  <c r="Q38" i="41"/>
  <c r="E18" i="37"/>
  <c r="P46" i="22" l="1"/>
  <c r="AO31" i="23"/>
  <c r="AO32" i="23"/>
  <c r="AO29" i="23"/>
  <c r="Y31" i="23"/>
  <c r="Y32" i="23"/>
  <c r="Y29" i="23"/>
  <c r="Y8" i="23"/>
  <c r="Y10" i="23"/>
  <c r="Y11" i="23"/>
  <c r="Y7" i="23"/>
  <c r="AO8" i="23"/>
  <c r="AO10" i="23"/>
  <c r="AO11" i="23"/>
  <c r="AO7" i="23"/>
  <c r="P45" i="22"/>
  <c r="P40" i="22"/>
  <c r="P19" i="22"/>
  <c r="P18" i="22" s="1"/>
  <c r="AO11" i="33"/>
  <c r="AO10" i="33"/>
  <c r="AO8" i="33"/>
  <c r="AO7" i="33"/>
  <c r="Y10" i="33"/>
  <c r="Y11" i="33"/>
  <c r="Y8" i="33"/>
  <c r="Y7" i="33"/>
  <c r="P39" i="22"/>
  <c r="W38" i="36" l="1"/>
  <c r="Q32" i="7" s="1"/>
  <c r="V38" i="36"/>
  <c r="Q31" i="7" s="1"/>
  <c r="AA25" i="28" l="1"/>
  <c r="F18" i="37"/>
  <c r="H18" i="37"/>
  <c r="R29" i="32" l="1"/>
  <c r="R28" i="32" s="1"/>
  <c r="E18" i="40"/>
  <c r="F18" i="40"/>
  <c r="G18" i="40"/>
  <c r="H18" i="40"/>
  <c r="T38" i="36"/>
  <c r="R38" i="36"/>
  <c r="S38" i="36"/>
  <c r="O38" i="36"/>
  <c r="Q36" i="7" s="1"/>
  <c r="M38" i="36"/>
  <c r="L38" i="36"/>
  <c r="K38" i="36"/>
  <c r="Y39" i="36" l="1"/>
  <c r="Q21" i="4"/>
  <c r="G18" i="37"/>
  <c r="Q20" i="4" l="1"/>
  <c r="Q11" i="4" l="1"/>
  <c r="Q10" i="4"/>
  <c r="AH7" i="7"/>
  <c r="AG7" i="7"/>
  <c r="AF7" i="7"/>
  <c r="AE7" i="7"/>
  <c r="AD7" i="7"/>
  <c r="AC7" i="7"/>
  <c r="AB7" i="7"/>
  <c r="AA7" i="7"/>
  <c r="Z7" i="7"/>
  <c r="Y7" i="7"/>
  <c r="X7" i="7"/>
  <c r="W7" i="7"/>
  <c r="V7" i="7"/>
  <c r="V6" i="7"/>
  <c r="V5" i="7"/>
  <c r="V4" i="7"/>
  <c r="Q41" i="4" l="1"/>
  <c r="Q46" i="4"/>
  <c r="Q42" i="4"/>
  <c r="Q44" i="7"/>
  <c r="E2" i="40"/>
  <c r="Z1" i="36"/>
  <c r="Q42" i="7"/>
  <c r="Q43" i="7"/>
  <c r="Q41" i="7"/>
  <c r="AH11" i="29"/>
  <c r="AG11" i="29"/>
  <c r="AF11" i="29"/>
  <c r="AE11" i="29"/>
  <c r="AD11" i="29"/>
  <c r="AC11" i="29"/>
  <c r="AB11" i="29"/>
  <c r="AA11" i="29"/>
  <c r="Z11" i="29"/>
  <c r="Y11" i="29"/>
  <c r="X11" i="29"/>
  <c r="W11" i="29"/>
  <c r="V11" i="29"/>
  <c r="V10" i="29"/>
  <c r="V9" i="29"/>
  <c r="V8" i="29"/>
  <c r="AH7" i="4" l="1"/>
  <c r="AG7" i="4"/>
  <c r="AF7" i="4"/>
  <c r="AE7" i="4"/>
  <c r="AD7" i="4"/>
  <c r="AC7" i="4"/>
  <c r="AB7" i="4"/>
  <c r="AA7" i="4"/>
  <c r="Z7" i="4"/>
  <c r="Y7" i="4"/>
  <c r="X7" i="4"/>
  <c r="W7" i="4"/>
  <c r="V7" i="4"/>
  <c r="V6" i="4"/>
  <c r="V5" i="4"/>
  <c r="Z1" i="41" s="1"/>
  <c r="V4" i="4"/>
  <c r="Q36" i="4" l="1"/>
  <c r="Q34" i="4"/>
  <c r="Q33" i="4"/>
  <c r="Q35" i="4"/>
  <c r="E2" i="42"/>
  <c r="AO42" i="23"/>
  <c r="AO41" i="23"/>
  <c r="AO40" i="23"/>
  <c r="AO39" i="23"/>
  <c r="AO38" i="23"/>
  <c r="AO37" i="23"/>
  <c r="AO36" i="23"/>
  <c r="AO35" i="23"/>
  <c r="AO34" i="23"/>
  <c r="AO33" i="23"/>
  <c r="AD43" i="23" s="1"/>
  <c r="AO21" i="23"/>
  <c r="AO20" i="23"/>
  <c r="AO19" i="23"/>
  <c r="AO18" i="23"/>
  <c r="AO17" i="23"/>
  <c r="AO16" i="23"/>
  <c r="AO15" i="23"/>
  <c r="AO14" i="23"/>
  <c r="AO13" i="23"/>
  <c r="AO12" i="23"/>
  <c r="U37" i="36"/>
  <c r="N37" i="36"/>
  <c r="Q37" i="36" s="1"/>
  <c r="U36" i="36"/>
  <c r="N36" i="36"/>
  <c r="Q36" i="36" s="1"/>
  <c r="U35" i="36"/>
  <c r="N35" i="36"/>
  <c r="Q35" i="36" s="1"/>
  <c r="U34" i="36"/>
  <c r="N34" i="36"/>
  <c r="Q34" i="36" s="1"/>
  <c r="U33" i="36"/>
  <c r="N33" i="36"/>
  <c r="Q33" i="36" s="1"/>
  <c r="U32" i="36"/>
  <c r="N32" i="36"/>
  <c r="Q32" i="36" s="1"/>
  <c r="U31" i="36"/>
  <c r="N31" i="36"/>
  <c r="Q31" i="36" s="1"/>
  <c r="U30" i="36"/>
  <c r="N30" i="36"/>
  <c r="Q30" i="36" s="1"/>
  <c r="U29" i="36"/>
  <c r="N29" i="36"/>
  <c r="Q29" i="36" s="1"/>
  <c r="U28" i="36"/>
  <c r="N28" i="36"/>
  <c r="Q28" i="36" s="1"/>
  <c r="U27" i="36"/>
  <c r="N27" i="36"/>
  <c r="Q27" i="36" s="1"/>
  <c r="U26" i="36"/>
  <c r="N26" i="36"/>
  <c r="Q26" i="36" s="1"/>
  <c r="U25" i="36"/>
  <c r="N25" i="36"/>
  <c r="Q25" i="36" s="1"/>
  <c r="U24" i="36"/>
  <c r="N24" i="36"/>
  <c r="Q24" i="36" s="1"/>
  <c r="U23" i="36"/>
  <c r="N23" i="36"/>
  <c r="Q23" i="36" s="1"/>
  <c r="U22" i="36"/>
  <c r="N22" i="36"/>
  <c r="Q22" i="36" s="1"/>
  <c r="U21" i="36"/>
  <c r="N21" i="36"/>
  <c r="Q21" i="36" s="1"/>
  <c r="U20" i="36"/>
  <c r="N20" i="36"/>
  <c r="Q20" i="36" s="1"/>
  <c r="U19" i="36"/>
  <c r="N19" i="36"/>
  <c r="Q19" i="36" s="1"/>
  <c r="U18" i="36"/>
  <c r="N18" i="36"/>
  <c r="Q18" i="36" s="1"/>
  <c r="U17" i="36"/>
  <c r="N17" i="36"/>
  <c r="Q17" i="36" s="1"/>
  <c r="U16" i="36"/>
  <c r="N16" i="36"/>
  <c r="Q16" i="36" s="1"/>
  <c r="U15" i="36"/>
  <c r="N15" i="36"/>
  <c r="Q15" i="36" s="1"/>
  <c r="U14" i="36"/>
  <c r="N14" i="36"/>
  <c r="Q14" i="36" s="1"/>
  <c r="U13" i="36"/>
  <c r="N13" i="36"/>
  <c r="Q13" i="36" s="1"/>
  <c r="U12" i="36"/>
  <c r="N12" i="36"/>
  <c r="Q12" i="36" s="1"/>
  <c r="U11" i="36"/>
  <c r="N11" i="36"/>
  <c r="Q11" i="36" s="1"/>
  <c r="U10" i="36"/>
  <c r="N10" i="36"/>
  <c r="Q10" i="36" s="1"/>
  <c r="U9" i="36"/>
  <c r="N9" i="36"/>
  <c r="Q9" i="36" s="1"/>
  <c r="A9" i="36"/>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U8" i="36"/>
  <c r="N8" i="36"/>
  <c r="Q8" i="36" s="1"/>
  <c r="Y14" i="36" l="1"/>
  <c r="Y26" i="36"/>
  <c r="Y30" i="36"/>
  <c r="Y34" i="36"/>
  <c r="Y22" i="36"/>
  <c r="Y18" i="36"/>
  <c r="Y10" i="36"/>
  <c r="Y15" i="36"/>
  <c r="Y31" i="36"/>
  <c r="Y35" i="36"/>
  <c r="Y8" i="36"/>
  <c r="Y23" i="36"/>
  <c r="Y12" i="36"/>
  <c r="Y28" i="36"/>
  <c r="Y32" i="36"/>
  <c r="Y36" i="36"/>
  <c r="Y11" i="36"/>
  <c r="Y27" i="36"/>
  <c r="Y16" i="36"/>
  <c r="Y20" i="36"/>
  <c r="Y9" i="36"/>
  <c r="Y13" i="36"/>
  <c r="Y17" i="36"/>
  <c r="Y21" i="36"/>
  <c r="Y25" i="36"/>
  <c r="Y29" i="36"/>
  <c r="Y33" i="36"/>
  <c r="Y37" i="36"/>
  <c r="Y19" i="36"/>
  <c r="Y24" i="36"/>
  <c r="AD22" i="23"/>
  <c r="Q38" i="36"/>
  <c r="N38" i="36"/>
  <c r="Q35" i="7" s="1"/>
  <c r="Q34" i="7" s="1"/>
  <c r="U38" i="36"/>
  <c r="Q30" i="7" s="1"/>
  <c r="Q52" i="7" l="1"/>
  <c r="Q29" i="7"/>
  <c r="Q28" i="7" s="1"/>
  <c r="Y38" i="36"/>
  <c r="Y41" i="36" s="1"/>
  <c r="AO42" i="33" l="1"/>
  <c r="AO41" i="33"/>
  <c r="AO40" i="33"/>
  <c r="AO39" i="33"/>
  <c r="AO38" i="33"/>
  <c r="AO37" i="33"/>
  <c r="AO36" i="33"/>
  <c r="AO35" i="33"/>
  <c r="AO34" i="33"/>
  <c r="AO33" i="33"/>
  <c r="AO21" i="33"/>
  <c r="AO20" i="33"/>
  <c r="AO19" i="33"/>
  <c r="AO18" i="33"/>
  <c r="AO17" i="33"/>
  <c r="AO16" i="33"/>
  <c r="AO15" i="33"/>
  <c r="AO14" i="33"/>
  <c r="AO13" i="33"/>
  <c r="AO12" i="33"/>
  <c r="AD22" i="33" l="1"/>
  <c r="AD43" i="33"/>
  <c r="Y42" i="33"/>
  <c r="Y41" i="33"/>
  <c r="Y40" i="33"/>
  <c r="Y39" i="33"/>
  <c r="Y38" i="33"/>
  <c r="Y37" i="33"/>
  <c r="Y36" i="33"/>
  <c r="Y35" i="33"/>
  <c r="Y34" i="33"/>
  <c r="Y33" i="33"/>
  <c r="Y21" i="33"/>
  <c r="Y20" i="33"/>
  <c r="Y19" i="33"/>
  <c r="Y18" i="33"/>
  <c r="Y17" i="33"/>
  <c r="Y16" i="33"/>
  <c r="Y15" i="33"/>
  <c r="Y14" i="33"/>
  <c r="Y13" i="33"/>
  <c r="Y12" i="33"/>
  <c r="AH7" i="32"/>
  <c r="AG7" i="32"/>
  <c r="AF7" i="32"/>
  <c r="AE7" i="32"/>
  <c r="AD7" i="32"/>
  <c r="AC7" i="32"/>
  <c r="AB7" i="32"/>
  <c r="AA7" i="32"/>
  <c r="Z7" i="32"/>
  <c r="Y7" i="32"/>
  <c r="X7" i="32"/>
  <c r="W7" i="32"/>
  <c r="V7" i="32"/>
  <c r="V6" i="32"/>
  <c r="V5" i="32"/>
  <c r="V4" i="32"/>
  <c r="H18" i="24"/>
  <c r="F18" i="24"/>
  <c r="R41" i="32" l="1"/>
  <c r="R42" i="32"/>
  <c r="N22" i="33"/>
  <c r="N24" i="33" s="1"/>
  <c r="N43" i="33"/>
  <c r="N45" i="33" s="1"/>
  <c r="F2" i="37"/>
  <c r="AI2" i="33"/>
  <c r="R43" i="32"/>
  <c r="R44" i="32"/>
  <c r="R52" i="32" l="1"/>
  <c r="G18" i="24"/>
  <c r="E18" i="24"/>
  <c r="Y14" i="23" l="1"/>
  <c r="Y33" i="23" l="1"/>
  <c r="U4" i="22" l="1"/>
  <c r="Y34" i="23" l="1"/>
  <c r="Y35" i="23"/>
  <c r="Y36" i="23"/>
  <c r="Y37" i="23"/>
  <c r="Y38" i="23"/>
  <c r="Y39" i="23"/>
  <c r="Y40" i="23"/>
  <c r="Y41" i="23"/>
  <c r="Y42" i="23"/>
  <c r="Y13" i="23"/>
  <c r="Y16" i="23"/>
  <c r="Y17" i="23"/>
  <c r="Y18" i="23"/>
  <c r="Y19" i="23"/>
  <c r="Y20" i="23"/>
  <c r="Y21" i="23"/>
  <c r="Y12" i="23"/>
  <c r="V7" i="22"/>
  <c r="W7" i="22"/>
  <c r="X7" i="22"/>
  <c r="Y7" i="22"/>
  <c r="Z7" i="22"/>
  <c r="AA7" i="22"/>
  <c r="AB7" i="22"/>
  <c r="AC7" i="22"/>
  <c r="AD7" i="22"/>
  <c r="AE7" i="22"/>
  <c r="AF7" i="22"/>
  <c r="AG7" i="22"/>
  <c r="U7" i="22"/>
  <c r="U6" i="22"/>
  <c r="U5" i="22"/>
  <c r="P31" i="22" s="1"/>
  <c r="P33" i="22" l="1"/>
  <c r="E2" i="24"/>
  <c r="N43" i="23"/>
  <c r="N45" i="23" s="1"/>
  <c r="AD2" i="23"/>
  <c r="P34" i="22"/>
  <c r="P32" i="22"/>
  <c r="N22" i="23"/>
  <c r="N24" i="23" s="1"/>
</calcChain>
</file>

<file path=xl/sharedStrings.xml><?xml version="1.0" encoding="utf-8"?>
<sst xmlns="http://schemas.openxmlformats.org/spreadsheetml/2006/main" count="2170" uniqueCount="544">
  <si>
    <t>別紙様式１</t>
    <rPh sb="0" eb="2">
      <t>ベッシ</t>
    </rPh>
    <rPh sb="2" eb="4">
      <t>ヨウシキ</t>
    </rPh>
    <phoneticPr fontId="4"/>
  </si>
  <si>
    <t>令和 　年度加算率等認定申請書（処遇改善等加算Ⅰ）</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</si>
  <si>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</si>
  <si>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</si>
  <si>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</si>
  <si>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</si>
  <si>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</si>
  <si>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</si>
  <si>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</si>
  <si>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</si>
  <si>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</si>
  <si>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</si>
  <si>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</si>
  <si>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</si>
  <si>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</si>
  <si>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</si>
  <si>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</si>
  <si>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</si>
  <si>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</si>
  <si>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t>（１）加算率</t>
    <rPh sb="3" eb="5">
      <t>カサン</t>
    </rPh>
    <rPh sb="5" eb="6">
      <t>リツ</t>
    </rPh>
    <phoneticPr fontId="22"/>
  </si>
  <si>
    <r>
      <t xml:space="preserve">①基礎分
</t>
    </r>
    <r>
      <rPr>
        <sz val="10"/>
        <rFont val="HGｺﾞｼｯｸM"/>
        <family val="3"/>
        <charset val="128"/>
      </rPr>
      <t>（(3)Ｃに基づき設定）</t>
    </r>
    <rPh sb="1" eb="3">
      <t>キソ</t>
    </rPh>
    <rPh sb="3" eb="4">
      <t>ブン</t>
    </rPh>
    <rPh sb="11" eb="12">
      <t>モト</t>
    </rPh>
    <rPh sb="14" eb="16">
      <t>セッテイ</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</si>
  <si>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</si>
  <si>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加算率（①＋②）</t>
    <rPh sb="0" eb="3">
      <t>カサンリツ</t>
    </rPh>
    <phoneticPr fontId="4"/>
  </si>
  <si>
    <t>③キャリア
パス要件※</t>
    <rPh sb="8" eb="10">
      <t>ヨウケン</t>
    </rPh>
    <phoneticPr fontId="4"/>
  </si>
  <si>
    <t>％</t>
    <phoneticPr fontId="4"/>
  </si>
  <si>
    <t>※</t>
    <phoneticPr fontId="4"/>
  </si>
  <si>
    <t>「適」で前年度から取組内容に変更がない場合又は「加算Ⅱ」の場合を除き、別紙様式２を添付すること。</t>
    <rPh sb="35" eb="37">
      <t>ベッシ</t>
    </rPh>
    <phoneticPr fontId="4"/>
  </si>
  <si>
    <t>「否」の場合、②の割合から２％減じること。</t>
    <phoneticPr fontId="4"/>
  </si>
  <si>
    <t>処遇改善等加算Ⅱを受ける場合は、「加算Ⅱ」を選択すること。</t>
    <phoneticPr fontId="4"/>
  </si>
  <si>
    <t>　（参考）前年度の認定の状況</t>
    <rPh sb="2" eb="4">
      <t>サンコウ</t>
    </rPh>
    <rPh sb="5" eb="8">
      <t>ゼンネンド</t>
    </rPh>
    <rPh sb="9" eb="11">
      <t>ニンテイ</t>
    </rPh>
    <rPh sb="12" eb="14">
      <t>ジョウキョウ</t>
    </rPh>
    <phoneticPr fontId="22"/>
  </si>
  <si>
    <t>①基礎分</t>
    <rPh sb="1" eb="3">
      <t>キソ</t>
    </rPh>
    <rPh sb="3" eb="4">
      <t>ブン</t>
    </rPh>
    <phoneticPr fontId="4"/>
  </si>
  <si>
    <t>適</t>
    <phoneticPr fontId="4"/>
  </si>
  <si>
    <t>否</t>
    <phoneticPr fontId="4"/>
  </si>
  <si>
    <t>加算Ⅱ</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</si>
  <si>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</si>
  <si>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22"/>
  </si>
  <si>
    <t>加算Ⅰ新規事由</t>
    <rPh sb="0" eb="2">
      <t>カサン</t>
    </rPh>
    <rPh sb="3" eb="5">
      <t>シンキ</t>
    </rPh>
    <rPh sb="5" eb="7">
      <t>ジユウ</t>
    </rPh>
    <phoneticPr fontId="4"/>
  </si>
  <si>
    <t>具体的な状況</t>
    <rPh sb="0" eb="3">
      <t>グタイテキ</t>
    </rPh>
    <rPh sb="4" eb="6">
      <t>ジョウキョウ</t>
    </rPh>
    <phoneticPr fontId="4"/>
  </si>
  <si>
    <t>　</t>
  </si>
  <si>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</si>
  <si>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</si>
  <si>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r>
      <t>場合（ｂ－１）</t>
    </r>
    <r>
      <rPr>
        <vertAlign val="superscript"/>
        <sz val="10"/>
        <rFont val="HGｺﾞｼｯｸM"/>
        <family val="3"/>
        <charset val="128"/>
      </rPr>
      <t>※</t>
    </r>
    <phoneticPr fontId="4"/>
  </si>
  <si>
    <t>受けた直近年度（</t>
    <rPh sb="0" eb="1">
      <t>ウ</t>
    </rPh>
    <rPh sb="3" eb="5">
      <t>チョッキン</t>
    </rPh>
    <rPh sb="5" eb="7">
      <t>ネンド</t>
    </rPh>
    <phoneticPr fontId="4"/>
  </si>
  <si>
    <t>）年度</t>
    <rPh sb="1" eb="3">
      <t>ネンド</t>
    </rPh>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</si>
  <si>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</si>
  <si>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※私学助成を受けていた幼稚園が初めて加算Ⅰの賃金改善要件分の適用を受ける場合を除く。</t>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</si>
  <si>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22"/>
  </si>
  <si>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</si>
  <si>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</si>
  <si>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</si>
  <si>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</si>
  <si>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</si>
  <si>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</si>
  <si>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</si>
  <si>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</si>
  <si>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</si>
  <si>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</si>
  <si>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</si>
  <si>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</si>
  <si>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</si>
  <si>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</si>
  <si>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</si>
  <si>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</si>
  <si>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</si>
  <si>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</si>
  <si>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</si>
  <si>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</si>
  <si>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</si>
  <si>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</si>
  <si>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</si>
  <si>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</si>
  <si>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</si>
  <si>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</si>
  <si>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</si>
  <si>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</si>
  <si>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</si>
  <si>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</si>
  <si>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</si>
  <si>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</si>
  <si>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</si>
  <si>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</si>
  <si>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</si>
  <si>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</si>
  <si>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</si>
  <si>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</si>
  <si>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</si>
  <si>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</si>
  <si>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</si>
  <si>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</si>
  <si>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</si>
  <si>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</si>
  <si>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</si>
  <si>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</si>
  <si>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</si>
  <si>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</si>
  <si>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</si>
  <si>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</si>
  <si>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加算算定対象人数等認定申請書（処遇改善等加算Ⅱ）</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</si>
  <si>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知事　殿</t>
    <rPh sb="0" eb="1">
      <t>チ</t>
    </rPh>
    <rPh sb="1" eb="2">
      <t>コト</t>
    </rPh>
    <rPh sb="3" eb="4">
      <t>ドノ</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</si>
  <si>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</si>
  <si>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</si>
  <si>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</si>
  <si>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</si>
  <si>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</si>
  <si>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</si>
  <si>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</si>
  <si>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</si>
  <si>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</si>
  <si>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</si>
  <si>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</si>
  <si>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</si>
  <si>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幼稚園</t>
    <rPh sb="0" eb="3">
      <t>ヨウチエン</t>
    </rPh>
    <phoneticPr fontId="4"/>
  </si>
  <si>
    <t>３歳児配置改善加算</t>
    <rPh sb="1" eb="3">
      <t>サイジ</t>
    </rPh>
    <rPh sb="3" eb="5">
      <t>ハイチ</t>
    </rPh>
    <rPh sb="5" eb="7">
      <t>カイゼン</t>
    </rPh>
    <rPh sb="7" eb="9">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</si>
  <si>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</si>
  <si>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</si>
  <si>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</si>
  <si>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</si>
  <si>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</si>
  <si>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主幹教諭等専任加算</t>
    <rPh sb="0" eb="2">
      <t>シュカン</t>
    </rPh>
    <rPh sb="2" eb="4">
      <t>キョウユ</t>
    </rPh>
    <rPh sb="4" eb="5">
      <t>トウ</t>
    </rPh>
    <rPh sb="5" eb="7">
      <t>センニン</t>
    </rPh>
    <rPh sb="7" eb="9">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</si>
  <si>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</si>
  <si>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</si>
  <si>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</si>
  <si>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</si>
  <si>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副園長・教頭配置加算を受けている場合の減算</t>
    <rPh sb="6" eb="8">
      <t>ハイチ</t>
    </rPh>
    <rPh sb="11" eb="12">
      <t>ウ</t>
    </rPh>
    <rPh sb="16" eb="18">
      <t>バアイ</t>
    </rPh>
    <rPh sb="19" eb="21">
      <t>ゲンザン</t>
    </rPh>
    <phoneticPr fontId="4"/>
  </si>
  <si>
    <t>年齢別配置基準を下回る場合による減算</t>
    <rPh sb="11" eb="13">
      <t>バアイ</t>
    </rPh>
    <rPh sb="16" eb="18">
      <t>ゲンサン</t>
    </rPh>
    <phoneticPr fontId="4"/>
  </si>
  <si>
    <t>保育所</t>
    <rPh sb="0" eb="2">
      <t>ホイク</t>
    </rPh>
    <rPh sb="2" eb="3">
      <t>ショ</t>
    </rPh>
    <phoneticPr fontId="4"/>
  </si>
  <si>
    <t>保育標準時間認定の子どもの有無</t>
    <rPh sb="0" eb="2">
      <t>ホイク</t>
    </rPh>
    <rPh sb="2" eb="4">
      <t>ヒョウジュン</t>
    </rPh>
    <rPh sb="4" eb="6">
      <t>ジカン</t>
    </rPh>
    <rPh sb="6" eb="8">
      <t>ニンテイ</t>
    </rPh>
    <rPh sb="9" eb="10">
      <t>コ</t>
    </rPh>
    <rPh sb="13" eb="15">
      <t>ウム</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</si>
  <si>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</si>
  <si>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</si>
  <si>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休日保育加算</t>
    <rPh sb="0" eb="2">
      <t>キュウジツ</t>
    </rPh>
    <rPh sb="2" eb="4">
      <t>ホイク</t>
    </rPh>
    <rPh sb="4" eb="6">
      <t>カサン</t>
    </rPh>
    <phoneticPr fontId="4"/>
  </si>
  <si>
    <t>チーム保育推進加算</t>
    <rPh sb="3" eb="5">
      <t>ホイク</t>
    </rPh>
    <rPh sb="5" eb="7">
      <t>スイシン</t>
    </rPh>
    <rPh sb="7" eb="9">
      <t>カサン</t>
    </rPh>
    <phoneticPr fontId="4"/>
  </si>
  <si>
    <t>認定こども園</t>
    <rPh sb="0" eb="2">
      <t>ニンテイ</t>
    </rPh>
    <rPh sb="5" eb="6">
      <t>エン</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</si>
  <si>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</si>
  <si>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</si>
  <si>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</si>
  <si>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</si>
  <si>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</si>
  <si>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</si>
  <si>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</si>
  <si>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</si>
  <si>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④家庭的保育等の経験年数</t>
    <rPh sb="1" eb="4">
      <t>カテイテキ</t>
    </rPh>
    <rPh sb="4" eb="6">
      <t>ホイク</t>
    </rPh>
    <rPh sb="6" eb="7">
      <t>トウ</t>
    </rPh>
    <rPh sb="8" eb="10">
      <t>ケイケン</t>
    </rPh>
    <rPh sb="10" eb="12">
      <t>ネンスウ</t>
    </rPh>
    <phoneticPr fontId="4"/>
  </si>
  <si>
    <t>家庭的保育</t>
    <rPh sb="0" eb="3">
      <t>カテイテキ</t>
    </rPh>
    <rPh sb="3" eb="5">
      <t>ホイク</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</si>
  <si>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</si>
  <si>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</si>
  <si>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</si>
  <si>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</si>
  <si>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</si>
  <si>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</si>
  <si>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</si>
  <si>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</si>
  <si>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</si>
  <si>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</si>
  <si>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</si>
  <si>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</si>
  <si>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</si>
  <si>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　　事業の場合は「人数A」「人数B」のいずれかに「１」、他方に「０」を記入すること。</t>
    <rPh sb="2" eb="4">
      <t>ジギョウ</t>
    </rPh>
    <rPh sb="9" eb="11">
      <t>ニンズウ</t>
    </rPh>
    <rPh sb="14" eb="16">
      <t>ニンズウ</t>
    </rPh>
    <phoneticPr fontId="4"/>
  </si>
  <si>
    <t>別紙様式４</t>
    <rPh sb="0" eb="2">
      <t>ベッシ</t>
    </rPh>
    <rPh sb="2" eb="4">
      <t>ヨウシキ</t>
    </rPh>
    <phoneticPr fontId="4"/>
  </si>
  <si>
    <t>令和　　年度　加算算定対象人数等認定申請書（処遇改善等加算Ⅲ）</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</si>
  <si>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処遇改善等加算Ⅲによる賃金改善に係る計画の具体的内容を職員に周知している</t>
    <phoneticPr fontId="4"/>
  </si>
  <si>
    <t>給食実施加算（施設内調理・外部搬入）</t>
    <rPh sb="0" eb="2">
      <t>キュウショク</t>
    </rPh>
    <rPh sb="2" eb="4">
      <t>ジッシ</t>
    </rPh>
    <rPh sb="4" eb="6">
      <t>カサン</t>
    </rPh>
    <rPh sb="7" eb="9">
      <t>シセツ</t>
    </rPh>
    <rPh sb="9" eb="10">
      <t>ナイ</t>
    </rPh>
    <rPh sb="10" eb="12">
      <t>チョウリ</t>
    </rPh>
    <rPh sb="13" eb="15">
      <t>ガイブ</t>
    </rPh>
    <rPh sb="15" eb="17">
      <t>ハンニュウ</t>
    </rPh>
    <phoneticPr fontId="4"/>
  </si>
  <si>
    <t>療育支援加算（Ａ・Ｂ）</t>
    <rPh sb="0" eb="2">
      <t>リョウイク</t>
    </rPh>
    <rPh sb="2" eb="4">
      <t>シエン</t>
    </rPh>
    <rPh sb="4" eb="6">
      <t>カサン</t>
    </rPh>
    <phoneticPr fontId="4"/>
  </si>
  <si>
    <t>夜間保育加算</t>
    <rPh sb="0" eb="2">
      <t>ヤカン</t>
    </rPh>
    <rPh sb="2" eb="4">
      <t>ホイク</t>
    </rPh>
    <rPh sb="4" eb="6">
      <t>カサン</t>
    </rPh>
    <phoneticPr fontId="4"/>
  </si>
  <si>
    <t>分園の場合の減算</t>
    <rPh sb="0" eb="2">
      <t>ブンエン</t>
    </rPh>
    <rPh sb="3" eb="5">
      <t>バアイ</t>
    </rPh>
    <rPh sb="6" eb="8">
      <t>ゲンサン</t>
    </rPh>
    <phoneticPr fontId="4"/>
  </si>
  <si>
    <t>施設長を配置していない場合の減算</t>
    <rPh sb="0" eb="2">
      <t>シセツ</t>
    </rPh>
    <rPh sb="2" eb="3">
      <t>チョウ</t>
    </rPh>
    <rPh sb="4" eb="6">
      <t>ハイチ</t>
    </rPh>
    <rPh sb="11" eb="13">
      <t>バアイ</t>
    </rPh>
    <rPh sb="14" eb="16">
      <t>ゲンサン</t>
    </rPh>
    <phoneticPr fontId="4"/>
  </si>
  <si>
    <t>③各種加算の適用状況</t>
    <phoneticPr fontId="4"/>
  </si>
  <si>
    <t>１号認定こどもの利用定員を設定しない場合による調整</t>
    <rPh sb="1" eb="2">
      <t>ゴウ</t>
    </rPh>
    <rPh sb="2" eb="4">
      <t>ニンテイ</t>
    </rPh>
    <rPh sb="8" eb="10">
      <t>リヨウ</t>
    </rPh>
    <rPh sb="10" eb="12">
      <t>テイイン</t>
    </rPh>
    <rPh sb="13" eb="15">
      <t>セッテイ</t>
    </rPh>
    <rPh sb="18" eb="20">
      <t>バアイ</t>
    </rPh>
    <rPh sb="23" eb="25">
      <t>チョウセイ</t>
    </rPh>
    <phoneticPr fontId="4"/>
  </si>
  <si>
    <t>分園の場合による減算</t>
    <rPh sb="0" eb="2">
      <t>ブンエン</t>
    </rPh>
    <rPh sb="3" eb="5">
      <t>バアイ</t>
    </rPh>
    <rPh sb="8" eb="10">
      <t>ゲンサン</t>
    </rPh>
    <phoneticPr fontId="4"/>
  </si>
  <si>
    <t>管理者を配置していない場合の減算</t>
    <rPh sb="0" eb="3">
      <t>カンリシャ</t>
    </rPh>
    <rPh sb="4" eb="6">
      <t>ハイチ</t>
    </rPh>
    <rPh sb="11" eb="13">
      <t>バアイ</t>
    </rPh>
    <rPh sb="14" eb="16">
      <t>ゲンサン</t>
    </rPh>
    <phoneticPr fontId="4"/>
  </si>
  <si>
    <t>家庭的保育補助者加算</t>
    <rPh sb="0" eb="3">
      <t>カテイテキ</t>
    </rPh>
    <rPh sb="3" eb="5">
      <t>ホイク</t>
    </rPh>
    <rPh sb="5" eb="8">
      <t>ホジョシャ</t>
    </rPh>
    <rPh sb="8" eb="10">
      <t>カサン</t>
    </rPh>
    <phoneticPr fontId="4"/>
  </si>
  <si>
    <t>居宅訪問型保育</t>
    <rPh sb="0" eb="2">
      <t>キョタク</t>
    </rPh>
    <rPh sb="2" eb="4">
      <t>ホウモン</t>
    </rPh>
    <rPh sb="4" eb="5">
      <t>ガタ</t>
    </rPh>
    <rPh sb="5" eb="7">
      <t>ホイク</t>
    </rPh>
    <phoneticPr fontId="4"/>
  </si>
  <si>
    <t>特定の日に保育を行わない場合による減算</t>
    <rPh sb="0" eb="2">
      <t>トクテイ</t>
    </rPh>
    <rPh sb="3" eb="4">
      <t>ヒ</t>
    </rPh>
    <rPh sb="5" eb="7">
      <t>ホイク</t>
    </rPh>
    <rPh sb="8" eb="9">
      <t>オコナ</t>
    </rPh>
    <rPh sb="12" eb="14">
      <t>バアイ</t>
    </rPh>
    <rPh sb="17" eb="19">
      <t>ゲンサン</t>
    </rPh>
    <phoneticPr fontId="4"/>
  </si>
  <si>
    <t>④加算対象人数の基礎となる職員数</t>
    <rPh sb="1" eb="3">
      <t>カサン</t>
    </rPh>
    <rPh sb="3" eb="5">
      <t>タイショウ</t>
    </rPh>
    <rPh sb="5" eb="7">
      <t>ニンズウ</t>
    </rPh>
    <rPh sb="8" eb="10">
      <t>キソ</t>
    </rPh>
    <rPh sb="13" eb="16">
      <t>ショクインスウ</t>
    </rPh>
    <phoneticPr fontId="4"/>
  </si>
  <si>
    <t>※　②について各月平均の年齢別児童数の算出方法を示した書類を添付すること。</t>
    <rPh sb="7" eb="9">
      <t>カクツキ</t>
    </rPh>
    <rPh sb="9" eb="11">
      <t>ヘイキン</t>
    </rPh>
    <rPh sb="12" eb="15">
      <t>ネンレイベツ</t>
    </rPh>
    <rPh sb="15" eb="18">
      <t>ジドウスウ</t>
    </rPh>
    <rPh sb="19" eb="21">
      <t>サンシュツ</t>
    </rPh>
    <rPh sb="21" eb="23">
      <t>ホウホウ</t>
    </rPh>
    <rPh sb="24" eb="25">
      <t>シメ</t>
    </rPh>
    <rPh sb="27" eb="29">
      <t>ショルイ</t>
    </rPh>
    <rPh sb="30" eb="32">
      <t>テンプ</t>
    </rPh>
    <phoneticPr fontId="4"/>
  </si>
  <si>
    <t>※　④について算出方法を示した書類を添付すること。</t>
    <phoneticPr fontId="4"/>
  </si>
  <si>
    <t>別紙様式５</t>
    <rPh sb="0" eb="2">
      <t>ベッシ</t>
    </rPh>
    <rPh sb="2" eb="4">
      <t>ヨウシキ</t>
    </rPh>
    <phoneticPr fontId="4"/>
  </si>
  <si>
    <t>✔</t>
    <phoneticPr fontId="4"/>
  </si>
  <si>
    <t>○</t>
    <phoneticPr fontId="4"/>
  </si>
  <si>
    <t>令和　　年度賃金改善計画書（処遇改善等加算Ⅰ）</t>
    <rPh sb="0" eb="2">
      <t>レイワ</t>
    </rPh>
    <rPh sb="4" eb="5">
      <t>ネン</t>
    </rPh>
    <rPh sb="5" eb="6">
      <t>ド</t>
    </rPh>
    <rPh sb="6" eb="8">
      <t>チンギン</t>
    </rPh>
    <rPh sb="8" eb="10">
      <t>カイゼン</t>
    </rPh>
    <rPh sb="10" eb="13">
      <t>ケイカクショ</t>
    </rPh>
    <rPh sb="14" eb="16">
      <t>ショグウ</t>
    </rPh>
    <rPh sb="16" eb="18">
      <t>カイゼン</t>
    </rPh>
    <rPh sb="18" eb="19">
      <t>トウ</t>
    </rPh>
    <rPh sb="19" eb="21">
      <t>カサン</t>
    </rPh>
    <phoneticPr fontId="4"/>
  </si>
  <si>
    <t>（１）加算見込額</t>
    <rPh sb="3" eb="5">
      <t>カサン</t>
    </rPh>
    <rPh sb="5" eb="7">
      <t>ミコ</t>
    </rPh>
    <rPh sb="7" eb="8">
      <t>ガク</t>
    </rPh>
    <phoneticPr fontId="4"/>
  </si>
  <si>
    <t>加算率</t>
    <rPh sb="0" eb="3">
      <t>カサンリツ</t>
    </rPh>
    <phoneticPr fontId="4"/>
  </si>
  <si>
    <t>③加算Ⅰ新規事由に係る加算率（※1）</t>
    <rPh sb="1" eb="3">
      <t>カサン</t>
    </rPh>
    <rPh sb="4" eb="6">
      <t>シンキ</t>
    </rPh>
    <rPh sb="6" eb="8">
      <t>ジユウ</t>
    </rPh>
    <rPh sb="9" eb="10">
      <t>カカ</t>
    </rPh>
    <rPh sb="11" eb="14">
      <t>カサンリツ</t>
    </rPh>
    <phoneticPr fontId="4"/>
  </si>
  <si>
    <t>④</t>
    <phoneticPr fontId="4"/>
  </si>
  <si>
    <t>加算見込額（千円未満の端数は切り捨て）（※2）</t>
    <rPh sb="0" eb="2">
      <t>カサン</t>
    </rPh>
    <rPh sb="2" eb="4">
      <t>ミコ</t>
    </rPh>
    <rPh sb="4" eb="5">
      <t>ガク</t>
    </rPh>
    <phoneticPr fontId="4"/>
  </si>
  <si>
    <t>円</t>
    <rPh sb="0" eb="1">
      <t>エン</t>
    </rPh>
    <phoneticPr fontId="4"/>
  </si>
  <si>
    <t>⑤特定加算見込額（千円未満の端数は切り捨て）（※2）</t>
    <rPh sb="1" eb="3">
      <t>トクテイ</t>
    </rPh>
    <rPh sb="3" eb="5">
      <t>カサン</t>
    </rPh>
    <rPh sb="5" eb="8">
      <t>ミコミガク</t>
    </rPh>
    <phoneticPr fontId="4"/>
  </si>
  <si>
    <t>⑥</t>
    <phoneticPr fontId="4"/>
  </si>
  <si>
    <t>賃金改善実施期間</t>
    <rPh sb="0" eb="2">
      <t>チンギン</t>
    </rPh>
    <rPh sb="2" eb="4">
      <t>カイゼン</t>
    </rPh>
    <rPh sb="4" eb="6">
      <t>ジッシ</t>
    </rPh>
    <rPh sb="6" eb="8">
      <t>キカン</t>
    </rPh>
    <phoneticPr fontId="4"/>
  </si>
  <si>
    <t>令和　　年　　月　～　令和　　年　　月</t>
    <rPh sb="0" eb="2">
      <t>レイワ</t>
    </rPh>
    <rPh sb="4" eb="5">
      <t>ネン</t>
    </rPh>
    <rPh sb="7" eb="8">
      <t>ガツ</t>
    </rPh>
    <rPh sb="11" eb="13">
      <t>レイワ</t>
    </rPh>
    <rPh sb="15" eb="16">
      <t>ネン</t>
    </rPh>
    <rPh sb="18" eb="19">
      <t>ガツ</t>
    </rPh>
    <phoneticPr fontId="4"/>
  </si>
  <si>
    <t>※1</t>
    <phoneticPr fontId="4"/>
  </si>
  <si>
    <t>第４の２(1)ケ参照のこと。</t>
    <rPh sb="0" eb="1">
      <t>ダイ</t>
    </rPh>
    <rPh sb="8" eb="10">
      <t>サンショウ</t>
    </rPh>
    <phoneticPr fontId="4"/>
  </si>
  <si>
    <t>※2</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</si>
  <si>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</si>
  <si>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（２）賃金改善等見込総額</t>
    <rPh sb="3" eb="5">
      <t>チンギン</t>
    </rPh>
    <rPh sb="5" eb="7">
      <t>カイゼン</t>
    </rPh>
    <rPh sb="7" eb="8">
      <t>トウ</t>
    </rPh>
    <rPh sb="8" eb="10">
      <t>ミコ</t>
    </rPh>
    <rPh sb="10" eb="12">
      <t>ソウガク</t>
    </rPh>
    <phoneticPr fontId="4"/>
  </si>
  <si>
    <t>賃金改善等見込総額（②＋⑪）（千円未満の端数は切り捨て）</t>
    <rPh sb="0" eb="2">
      <t>チンギン</t>
    </rPh>
    <rPh sb="2" eb="4">
      <t>カイゼン</t>
    </rPh>
    <rPh sb="4" eb="5">
      <t>トウ</t>
    </rPh>
    <rPh sb="5" eb="7">
      <t>ミコ</t>
    </rPh>
    <rPh sb="7" eb="9">
      <t>ソウガク</t>
    </rPh>
    <phoneticPr fontId="4"/>
  </si>
  <si>
    <t>②賃金改善見込総額（③－④－⑤－⑥－⑦）</t>
    <phoneticPr fontId="4"/>
  </si>
  <si>
    <t>③支払賃金</t>
    <phoneticPr fontId="4"/>
  </si>
  <si>
    <t>④③のうち、加算前年度の加算残額に係る支払賃金</t>
    <phoneticPr fontId="4"/>
  </si>
  <si>
    <t>⑤③のうち、加算Ⅱの新規事由による賃金改善額</t>
    <phoneticPr fontId="4"/>
  </si>
  <si>
    <t>⑥③のうち、加算Ⅲによる賃金改善額</t>
    <phoneticPr fontId="4"/>
  </si>
  <si>
    <t>⑦起点賃金水準（⑧＋⑨ー⑩）</t>
    <phoneticPr fontId="4"/>
  </si>
  <si>
    <t>⑧基準年度の賃金水準（当該年度に係る加算残額（令和４年度の加算Ⅲに係るものを除く）を含む）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5">
      <t>レイワ</t>
    </rPh>
    <rPh sb="26" eb="28">
      <t>ネンド</t>
    </rPh>
    <rPh sb="29" eb="31">
      <t>カサン</t>
    </rPh>
    <rPh sb="33" eb="34">
      <t>カカ</t>
    </rPh>
    <rPh sb="38" eb="39">
      <t>ノゾ</t>
    </rPh>
    <rPh sb="42" eb="43">
      <t>フク</t>
    </rPh>
    <phoneticPr fontId="4"/>
  </si>
  <si>
    <t>⑨基準翌年度から加算当年度までの公定価格における人件費の改定分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</si>
  <si>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⑩令和４年度の加算Ⅲ等による賃金改善額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</si>
  <si>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⑪事業主負担増加見込総額</t>
    <rPh sb="1" eb="4">
      <t>ジギョウヌシ</t>
    </rPh>
    <rPh sb="8" eb="10">
      <t>ミコ</t>
    </rPh>
    <rPh sb="10" eb="11">
      <t>ソウ</t>
    </rPh>
    <phoneticPr fontId="4"/>
  </si>
  <si>
    <t>（３）他施設・事業所への配分等について</t>
    <rPh sb="3" eb="6">
      <t>タシセツ</t>
    </rPh>
    <rPh sb="7" eb="10">
      <t>ジギョウショ</t>
    </rPh>
    <rPh sb="12" eb="14">
      <t>ハイブン</t>
    </rPh>
    <rPh sb="14" eb="15">
      <t>トウ</t>
    </rPh>
    <phoneticPr fontId="4"/>
  </si>
  <si>
    <t>拠出見込額</t>
    <rPh sb="0" eb="2">
      <t>キョシュツ</t>
    </rPh>
    <rPh sb="2" eb="4">
      <t>ミコミ</t>
    </rPh>
    <rPh sb="4" eb="5">
      <t>ガク</t>
    </rPh>
    <phoneticPr fontId="4"/>
  </si>
  <si>
    <t>②うち基準年度からの増減分</t>
    <rPh sb="3" eb="5">
      <t>キジュン</t>
    </rPh>
    <rPh sb="5" eb="7">
      <t>ネンド</t>
    </rPh>
    <rPh sb="10" eb="12">
      <t>ゾウゲン</t>
    </rPh>
    <rPh sb="12" eb="13">
      <t>ブン</t>
    </rPh>
    <phoneticPr fontId="4"/>
  </si>
  <si>
    <t>③</t>
    <phoneticPr fontId="4"/>
  </si>
  <si>
    <t>受入見込額</t>
    <rPh sb="0" eb="1">
      <t>ウ</t>
    </rPh>
    <rPh sb="1" eb="2">
      <t>イ</t>
    </rPh>
    <rPh sb="2" eb="4">
      <t>ミコミ</t>
    </rPh>
    <rPh sb="4" eb="5">
      <t>ガク</t>
    </rPh>
    <phoneticPr fontId="4"/>
  </si>
  <si>
    <t>④うち基準年度からの増減分</t>
    <rPh sb="3" eb="5">
      <t>キジュン</t>
    </rPh>
    <rPh sb="5" eb="7">
      <t>ネンド</t>
    </rPh>
    <rPh sb="10" eb="12">
      <t>ゾウゲン</t>
    </rPh>
    <rPh sb="12" eb="13">
      <t>ブン</t>
    </rPh>
    <phoneticPr fontId="4"/>
  </si>
  <si>
    <t>別紙様式５別添２の「同一事業者内における拠出見込額・受入見込額一覧表」を添付すること。</t>
    <rPh sb="5" eb="7">
      <t>ベッテン</t>
    </rPh>
    <phoneticPr fontId="4"/>
  </si>
  <si>
    <t>※確認欄（千円未満の端数は切り捨て）</t>
    <rPh sb="1" eb="3">
      <t>カクニン</t>
    </rPh>
    <rPh sb="3" eb="4">
      <t>ラン</t>
    </rPh>
    <phoneticPr fontId="4"/>
  </si>
  <si>
    <t>＜加算Ⅰ新規事由がある場合＞（以下のＢの額がＡの額以上であること）</t>
    <rPh sb="1" eb="3">
      <t>カサン</t>
    </rPh>
    <rPh sb="4" eb="6">
      <t>シンキ</t>
    </rPh>
    <rPh sb="6" eb="8">
      <t>ジユウ</t>
    </rPh>
    <rPh sb="11" eb="13">
      <t>バアイ</t>
    </rPh>
    <phoneticPr fontId="4"/>
  </si>
  <si>
    <t>Ａ</t>
    <phoneticPr fontId="4"/>
  </si>
  <si>
    <t>特定加算見込額【（１）⑤】</t>
    <rPh sb="0" eb="2">
      <t>トクテイ</t>
    </rPh>
    <rPh sb="2" eb="4">
      <t>カサン</t>
    </rPh>
    <rPh sb="4" eb="6">
      <t>ミコ</t>
    </rPh>
    <rPh sb="6" eb="7">
      <t>ガク</t>
    </rPh>
    <phoneticPr fontId="4"/>
  </si>
  <si>
    <t>Ｂ</t>
    <phoneticPr fontId="4"/>
  </si>
  <si>
    <t>賃金改善等見込総額【（２）①】</t>
    <rPh sb="0" eb="2">
      <t>チンギン</t>
    </rPh>
    <rPh sb="2" eb="4">
      <t>カイゼン</t>
    </rPh>
    <rPh sb="8" eb="9">
      <t>ガク</t>
    </rPh>
    <phoneticPr fontId="4"/>
  </si>
  <si>
    <t>＜加算Ⅰ新規事由がない場合＞（以下のＢの額がＡの額以上であること）</t>
    <rPh sb="1" eb="3">
      <t>カサン</t>
    </rPh>
    <rPh sb="4" eb="6">
      <t>シンキ</t>
    </rPh>
    <rPh sb="6" eb="8">
      <t>ジユウ</t>
    </rPh>
    <rPh sb="11" eb="13">
      <t>バアイ</t>
    </rPh>
    <phoneticPr fontId="4"/>
  </si>
  <si>
    <t>加算前年度の賃金水準（起点賃金水準）【（２）⑦－（３）②＋（３）④（※）】</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</si>
  <si>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賃金見込総額【（２）③－（２）④－（２）⑤－（２）⑥】</t>
    <rPh sb="0" eb="2">
      <t>チンギン</t>
    </rPh>
    <rPh sb="2" eb="4">
      <t>ミコ</t>
    </rPh>
    <rPh sb="4" eb="6">
      <t>ソウガク</t>
    </rPh>
    <phoneticPr fontId="4"/>
  </si>
  <si>
    <t>（３）②及び（３）④から法定福利費等の事業主負担分を除いたうえで算出すること。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</si>
  <si>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</si>
  <si>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別紙様式５別添１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</si>
  <si>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</si>
  <si>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</si>
  <si>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No</t>
    <phoneticPr fontId="4"/>
  </si>
  <si>
    <t>職員名</t>
    <phoneticPr fontId="4"/>
  </si>
  <si>
    <t>改善実施有無</t>
    <phoneticPr fontId="4"/>
  </si>
  <si>
    <t>職種</t>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</si>
  <si>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</si>
  <si>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</si>
  <si>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</si>
  <si>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法人役員との兼務</t>
    <phoneticPr fontId="4"/>
  </si>
  <si>
    <t>起点賃金水準</t>
    <rPh sb="0" eb="2">
      <t>キテン</t>
    </rPh>
    <rPh sb="2" eb="4">
      <t>チンギン</t>
    </rPh>
    <rPh sb="4" eb="6">
      <t>スイジュン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</si>
  <si>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</si>
  <si>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⑪のうち
加算前年度の加算残額に係る支払賃金※6
⑫</t>
    <phoneticPr fontId="4"/>
  </si>
  <si>
    <t>⑪のうち
加算Ⅱの新規事由による賃金改善額※7
⑬</t>
    <phoneticPr fontId="4"/>
  </si>
  <si>
    <t>⑪のうち
加算Ⅲによる賃金改善額※8
⑭</t>
    <phoneticPr fontId="4"/>
  </si>
  <si>
    <t>賃金改善
見込額
⑮
（⑪-⑦-⑫-⑬-⑭）</t>
    <rPh sb="0" eb="2">
      <t>チンギン</t>
    </rPh>
    <rPh sb="2" eb="4">
      <t>カイゼン</t>
    </rPh>
    <rPh sb="5" eb="7">
      <t>ミコミ</t>
    </rPh>
    <rPh sb="7" eb="8">
      <t>ガク</t>
    </rPh>
    <phoneticPr fontId="4"/>
  </si>
  <si>
    <t>備考</t>
    <rPh sb="0" eb="2">
      <t>ビコウ</t>
    </rPh>
    <phoneticPr fontId="4"/>
  </si>
  <si>
    <r>
      <t>基準年度における賃金水準を適用した場合の賃金</t>
    </r>
    <r>
      <rPr>
        <sz val="12"/>
        <rFont val="ＭＳ ゴシック"/>
        <family val="3"/>
        <charset val="128"/>
      </rPr>
      <t>※4</t>
    </r>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</si>
  <si>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2"/>
        <rFont val="ＭＳ ゴシック"/>
        <family val="3"/>
        <charset val="128"/>
      </rPr>
      <t>※5</t>
    </r>
    <r>
      <rPr>
        <sz val="14"/>
        <rFont val="ＭＳ ゴシック"/>
        <family val="3"/>
        <charset val="128"/>
      </rPr>
      <t xml:space="preserve">
⑤</t>
    </r>
    <rPh sb="0" eb="3">
      <t>ジンケンヒ</t>
    </rPh>
    <rPh sb="5" eb="7">
      <t>カイテイ</t>
    </rPh>
    <rPh sb="7" eb="9">
      <t>ジョウキョウ</t>
    </rPh>
    <rPh sb="12" eb="14">
      <t>ブブン</t>
    </rPh>
    <phoneticPr fontId="4"/>
  </si>
  <si>
    <t>令和４年度の加算Ⅲ等による賃金改善額※6
⑥</t>
    <rPh sb="0" eb="2">
      <t>レイワ</t>
    </rPh>
    <rPh sb="3" eb="5">
      <t>ネンド</t>
    </rPh>
    <rPh sb="6" eb="8">
      <t>カサン</t>
    </rPh>
    <rPh sb="9" eb="10">
      <t>トウ</t>
    </rPh>
    <rPh sb="13" eb="15">
      <t>チンギン</t>
    </rPh>
    <rPh sb="15" eb="17">
      <t>カイゼン</t>
    </rPh>
    <rPh sb="17" eb="18">
      <t>ガク</t>
    </rPh>
    <phoneticPr fontId="4"/>
  </si>
  <si>
    <t>計
⑦
（④＋⑤－⑥）</t>
    <rPh sb="0" eb="1">
      <t>ケイ</t>
    </rPh>
    <phoneticPr fontId="4"/>
  </si>
  <si>
    <t>賃金改善を行う場合の支払賃金※6</t>
    <rPh sb="0" eb="2">
      <t>チンギン</t>
    </rPh>
    <rPh sb="2" eb="4">
      <t>カイゼン</t>
    </rPh>
    <rPh sb="5" eb="6">
      <t>オコナ</t>
    </rPh>
    <rPh sb="7" eb="9">
      <t>バアイ</t>
    </rPh>
    <rPh sb="10" eb="12">
      <t>シハラ</t>
    </rPh>
    <rPh sb="12" eb="14">
      <t>チンギン</t>
    </rPh>
    <phoneticPr fontId="4"/>
  </si>
  <si>
    <r>
      <t xml:space="preserve">計
</t>
    </r>
    <r>
      <rPr>
        <sz val="12"/>
        <rFont val="ＭＳ ゴシック"/>
        <family val="3"/>
        <charset val="128"/>
      </rPr>
      <t>⑪
（⑧＋⑨＋⑩）</t>
    </r>
    <rPh sb="0" eb="1">
      <t>ケイ</t>
    </rPh>
    <phoneticPr fontId="4"/>
  </si>
  <si>
    <t>基本給
①</t>
    <phoneticPr fontId="4"/>
  </si>
  <si>
    <t>手当
②</t>
    <rPh sb="0" eb="2">
      <t>テアテ</t>
    </rPh>
    <phoneticPr fontId="4"/>
  </si>
  <si>
    <t>賞与
（一時金）
③</t>
    <rPh sb="0" eb="2">
      <t>ショウヨ</t>
    </rPh>
    <phoneticPr fontId="4"/>
  </si>
  <si>
    <r>
      <t xml:space="preserve">小計
</t>
    </r>
    <r>
      <rPr>
        <sz val="12"/>
        <rFont val="ＭＳ ゴシック"/>
        <family val="3"/>
        <charset val="128"/>
      </rPr>
      <t>④
（①＋②＋③）</t>
    </r>
    <rPh sb="0" eb="2">
      <t>ショウケイ</t>
    </rPh>
    <phoneticPr fontId="4"/>
  </si>
  <si>
    <t>基本給
⑧</t>
    <phoneticPr fontId="4"/>
  </si>
  <si>
    <t>手当
⑨</t>
    <rPh sb="0" eb="2">
      <t>テアテ</t>
    </rPh>
    <phoneticPr fontId="4"/>
  </si>
  <si>
    <t>賞与
（一時金）
⑩</t>
    <rPh sb="0" eb="2">
      <t>ショウヨ</t>
    </rPh>
    <phoneticPr fontId="4"/>
  </si>
  <si>
    <t>総額</t>
    <rPh sb="0" eb="2">
      <t>ソウガク</t>
    </rPh>
    <phoneticPr fontId="4"/>
  </si>
  <si>
    <t>←【様式５】（２）②賃金改善見込総額と一致</t>
    <rPh sb="14" eb="16">
      <t>ミコ</t>
    </rPh>
    <rPh sb="16" eb="17">
      <t>ソウ</t>
    </rPh>
    <phoneticPr fontId="4"/>
  </si>
  <si>
    <t>【記入における留意事項】</t>
    <phoneticPr fontId="4"/>
  </si>
  <si>
    <t>←【様式５】（２）⑪事業主負担増加見込総額</t>
    <rPh sb="17" eb="19">
      <t>ミコ</t>
    </rPh>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</si>
  <si>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</si>
  <si>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</si>
  <si>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←【様式５】（２）①賃金改善等見込総額と一致</t>
    <rPh sb="15" eb="17">
      <t>ミコ</t>
    </rPh>
    <rPh sb="20" eb="22">
      <t>イッチ</t>
    </rPh>
    <phoneticPr fontId="4"/>
  </si>
  <si>
    <t>経験年数については、第４の１によるものとする。</t>
    <rPh sb="10" eb="11">
      <t>ダイ</t>
    </rPh>
    <phoneticPr fontId="4"/>
  </si>
  <si>
    <t>※2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</si>
  <si>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</si>
  <si>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</si>
  <si>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</si>
  <si>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</si>
  <si>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</si>
  <si>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</si>
  <si>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法定福利費等の事業主負担額を除く。基準年度については、第４の２(1)キ又は(2)オによるものとする。</t>
    <rPh sb="12" eb="13">
      <t>ガク</t>
    </rPh>
    <rPh sb="14" eb="15">
      <t>ノゾ</t>
    </rPh>
    <rPh sb="27" eb="28">
      <t>ダイ</t>
    </rPh>
    <rPh sb="35" eb="36">
      <t>マタ</t>
    </rPh>
    <phoneticPr fontId="4"/>
  </si>
  <si>
    <t>※5</t>
    <phoneticPr fontId="4"/>
  </si>
  <si>
    <t>人件費の改定状況部分については、施設の職員構成等を踏まえ、施設の判断で適切に配分を行った額を記入すること。法定福利費等の事業主負担額を除く。</t>
    <rPh sb="53" eb="55">
      <t>ホウテイ</t>
    </rPh>
    <rPh sb="55" eb="57">
      <t>フクリ</t>
    </rPh>
    <rPh sb="57" eb="58">
      <t>ヒ</t>
    </rPh>
    <rPh sb="58" eb="59">
      <t>トウ</t>
    </rPh>
    <rPh sb="60" eb="63">
      <t>ジギョウヌシ</t>
    </rPh>
    <rPh sb="63" eb="65">
      <t>フタン</t>
    </rPh>
    <rPh sb="65" eb="66">
      <t>ガク</t>
    </rPh>
    <rPh sb="67" eb="68">
      <t>ノゾ</t>
    </rPh>
    <phoneticPr fontId="4"/>
  </si>
  <si>
    <t>※6</t>
    <phoneticPr fontId="4"/>
  </si>
  <si>
    <t>法定福利費等の事業主負担額を除く。</t>
    <phoneticPr fontId="4"/>
  </si>
  <si>
    <t>※7</t>
  </si>
  <si>
    <t>別紙様式７別添１（４）又は（５）における「処遇改善等加算Ⅱによる賃金改善額」の「うち基準翌年度から加算当年度における賃金改善分」を対象職員ごとに算出して記入すること。法定福利費等の事業主負担額を除く。</t>
    <rPh sb="0" eb="2">
      <t>ベッシ</t>
    </rPh>
    <rPh sb="2" eb="4">
      <t>ヨウシキ</t>
    </rPh>
    <rPh sb="5" eb="7">
      <t>ベッテン</t>
    </rPh>
    <rPh sb="11" eb="12">
      <t>マタ</t>
    </rPh>
    <rPh sb="21" eb="23">
      <t>ショグウ</t>
    </rPh>
    <rPh sb="23" eb="25">
      <t>カイゼン</t>
    </rPh>
    <rPh sb="25" eb="26">
      <t>トウ</t>
    </rPh>
    <rPh sb="26" eb="28">
      <t>カサン</t>
    </rPh>
    <rPh sb="32" eb="34">
      <t>チンギン</t>
    </rPh>
    <rPh sb="34" eb="36">
      <t>カイゼン</t>
    </rPh>
    <rPh sb="36" eb="37">
      <t>ガク</t>
    </rPh>
    <rPh sb="42" eb="44">
      <t>キジュン</t>
    </rPh>
    <rPh sb="44" eb="47">
      <t>ヨクネンド</t>
    </rPh>
    <rPh sb="49" eb="51">
      <t>カサン</t>
    </rPh>
    <rPh sb="51" eb="54">
      <t>トウネンド</t>
    </rPh>
    <rPh sb="58" eb="60">
      <t>チンギン</t>
    </rPh>
    <rPh sb="60" eb="62">
      <t>カイゼン</t>
    </rPh>
    <rPh sb="62" eb="63">
      <t>ブン</t>
    </rPh>
    <rPh sb="65" eb="67">
      <t>タイショウ</t>
    </rPh>
    <rPh sb="67" eb="69">
      <t>ショクイン</t>
    </rPh>
    <rPh sb="72" eb="74">
      <t>サンシュツ</t>
    </rPh>
    <rPh sb="76" eb="78">
      <t>キニュウ</t>
    </rPh>
    <phoneticPr fontId="7"/>
  </si>
  <si>
    <t>※8</t>
  </si>
  <si>
    <t>別紙様式９別添１における「加算Ⅲによる賃金改善見込額」を対象職員ごとに記入すること。法定福利費等の事業主負担額を除く。</t>
    <phoneticPr fontId="7"/>
  </si>
  <si>
    <t>別紙様式５別添２</t>
    <rPh sb="0" eb="2">
      <t>ベッシ</t>
    </rPh>
    <rPh sb="2" eb="4">
      <t>ヨウシキ</t>
    </rPh>
    <rPh sb="5" eb="7">
      <t>ベッテン</t>
    </rPh>
    <phoneticPr fontId="4"/>
  </si>
  <si>
    <t>同一事業者内における拠出見込額・受入見込額一覧表</t>
  </si>
  <si>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</si>
  <si>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</si>
  <si>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</si>
  <si>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</si>
  <si>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</si>
  <si>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</si>
  <si>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うち基準年度からの増減額
（円）</t>
    <rPh sb="2" eb="4">
      <t>キジュン</t>
    </rPh>
    <rPh sb="14" eb="15">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</si>
  <si>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</si>
  <si>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</si>
  <si>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</si>
  <si>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</si>
  <si>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</si>
  <si>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</si>
  <si>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別紙様式６</t>
    <rPh sb="0" eb="2">
      <t>ベッシ</t>
    </rPh>
    <rPh sb="2" eb="4">
      <t>ヨウシキ</t>
    </rPh>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</si>
  <si>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</si>
  <si>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前年度の加算残額</t>
    <rPh sb="0" eb="3">
      <t>ゼンネンド</t>
    </rPh>
    <rPh sb="4" eb="6">
      <t>カサン</t>
    </rPh>
    <rPh sb="6" eb="8">
      <t>ザンガク</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</si>
  <si>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</si>
  <si>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前年度の加算残額に対応した賃金の支払い状況</t>
    <rPh sb="0" eb="3">
      <t>ゼンネンド</t>
    </rPh>
    <rPh sb="4" eb="6">
      <t>カサン</t>
    </rPh>
    <rPh sb="6" eb="8">
      <t>ザンガク</t>
    </rPh>
    <rPh sb="9" eb="11">
      <t>タイオウ</t>
    </rPh>
    <rPh sb="13" eb="15">
      <t>チンギン</t>
    </rPh>
    <rPh sb="16" eb="18">
      <t>シハラ</t>
    </rPh>
    <rPh sb="19" eb="21">
      <t>ジョウキョウ</t>
    </rPh>
    <phoneticPr fontId="4"/>
  </si>
  <si>
    <t>支払いの有無</t>
    <rPh sb="0" eb="2">
      <t>シハラ</t>
    </rPh>
    <rPh sb="4" eb="6">
      <t>ウム</t>
    </rPh>
    <phoneticPr fontId="4"/>
  </si>
  <si>
    <t>支払い時期</t>
    <rPh sb="0" eb="2">
      <t>シハラ</t>
    </rPh>
    <rPh sb="3" eb="5">
      <t>ジキ</t>
    </rPh>
    <phoneticPr fontId="4"/>
  </si>
  <si>
    <t>賃金改善の方法</t>
    <rPh sb="0" eb="2">
      <t>チンギン</t>
    </rPh>
    <rPh sb="2" eb="4">
      <t>カイゼン</t>
    </rPh>
    <rPh sb="5" eb="7">
      <t>ホウホウ</t>
    </rPh>
    <phoneticPr fontId="4"/>
  </si>
  <si>
    <t>基本給</t>
    <rPh sb="0" eb="3">
      <t>キホンキュウ</t>
    </rPh>
    <phoneticPr fontId="4"/>
  </si>
  <si>
    <t>支払った給与の項目</t>
    <rPh sb="0" eb="2">
      <t>シハラ</t>
    </rPh>
    <rPh sb="4" eb="6">
      <t>キュウヨ</t>
    </rPh>
    <rPh sb="7" eb="9">
      <t>コウモク</t>
    </rPh>
    <phoneticPr fontId="4"/>
  </si>
  <si>
    <t>手当（　　　　）</t>
    <rPh sb="0" eb="2">
      <t>テアテ</t>
    </rPh>
    <phoneticPr fontId="4"/>
  </si>
  <si>
    <t>賞与（一時金）</t>
    <rPh sb="0" eb="2">
      <t>ショウヨ</t>
    </rPh>
    <rPh sb="3" eb="6">
      <t>イチジキン</t>
    </rPh>
    <phoneticPr fontId="4"/>
  </si>
  <si>
    <t>その他（　　　　）</t>
    <rPh sb="2" eb="3">
      <t>ホカ</t>
    </rPh>
    <phoneticPr fontId="4"/>
  </si>
  <si>
    <t>　具体的な支払い方法</t>
    <rPh sb="1" eb="4">
      <t>グタイテキ</t>
    </rPh>
    <rPh sb="5" eb="7">
      <t>シハラ</t>
    </rPh>
    <rPh sb="8" eb="10">
      <t>ホウホウ</t>
    </rPh>
    <phoneticPr fontId="4"/>
  </si>
  <si>
    <t>「①欄の金額＞②欄の金額」となっている場合には、残る加算残額に対応する賃金の支払い予定についても③欄に記入し、当該賃金について速やかに支払うとともに、支払い後に改めて本様式による実績報告書を提出すること。</t>
    <rPh sb="2" eb="3">
      <t>ラン</t>
    </rPh>
    <rPh sb="4" eb="6">
      <t>キンガク</t>
    </rPh>
    <rPh sb="8" eb="9">
      <t>ラン</t>
    </rPh>
    <rPh sb="10" eb="12">
      <t>キンガク</t>
    </rPh>
    <rPh sb="19" eb="21">
      <t>バアイ</t>
    </rPh>
    <rPh sb="24" eb="25">
      <t>ノコ</t>
    </rPh>
    <rPh sb="26" eb="28">
      <t>カサン</t>
    </rPh>
    <rPh sb="28" eb="30">
      <t>ザンガク</t>
    </rPh>
    <rPh sb="31" eb="33">
      <t>タイオウ</t>
    </rPh>
    <rPh sb="35" eb="37">
      <t>チンギン</t>
    </rPh>
    <rPh sb="38" eb="40">
      <t>シハラ</t>
    </rPh>
    <rPh sb="41" eb="43">
      <t>ヨテイ</t>
    </rPh>
    <rPh sb="49" eb="50">
      <t>ラン</t>
    </rPh>
    <rPh sb="51" eb="53">
      <t>キニュウ</t>
    </rPh>
    <rPh sb="55" eb="57">
      <t>トウガイ</t>
    </rPh>
    <rPh sb="57" eb="59">
      <t>チンギン</t>
    </rPh>
    <rPh sb="63" eb="64">
      <t>スミ</t>
    </rPh>
    <rPh sb="67" eb="69">
      <t>シハラ</t>
    </rPh>
    <rPh sb="75" eb="77">
      <t>シハラ</t>
    </rPh>
    <rPh sb="78" eb="79">
      <t>ゴ</t>
    </rPh>
    <rPh sb="80" eb="81">
      <t>アラタ</t>
    </rPh>
    <rPh sb="83" eb="84">
      <t>ホン</t>
    </rPh>
    <rPh sb="84" eb="86">
      <t>ヨウシキ</t>
    </rPh>
    <rPh sb="89" eb="91">
      <t>ジッセキ</t>
    </rPh>
    <rPh sb="91" eb="94">
      <t>ホウコクショ</t>
    </rPh>
    <rPh sb="95" eb="97">
      <t>テイシュツ</t>
    </rPh>
    <phoneticPr fontId="4"/>
  </si>
  <si>
    <t>（２）加算実績額</t>
    <rPh sb="3" eb="5">
      <t>カサン</t>
    </rPh>
    <rPh sb="5" eb="7">
      <t>ジッセキ</t>
    </rPh>
    <rPh sb="7" eb="8">
      <t>ガク</t>
    </rPh>
    <phoneticPr fontId="4"/>
  </si>
  <si>
    <t>加算実績額（千円未満の端数は切り捨て）（※）</t>
    <rPh sb="0" eb="2">
      <t>カサン</t>
    </rPh>
    <rPh sb="2" eb="4">
      <t>ジッセキ</t>
    </rPh>
    <rPh sb="4" eb="5">
      <t>ガク</t>
    </rPh>
    <phoneticPr fontId="4"/>
  </si>
  <si>
    <t>②特定加算実績額（千円未満の端数は切り捨て）（※）</t>
    <rPh sb="1" eb="3">
      <t>トクテイ</t>
    </rPh>
    <rPh sb="3" eb="5">
      <t>カサン</t>
    </rPh>
    <rPh sb="5" eb="7">
      <t>ジッセキ</t>
    </rPh>
    <rPh sb="7" eb="8">
      <t>ガク</t>
    </rPh>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</si>
  <si>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1" eb="132">
      <t>アト</t>
    </rPh>
    <rPh sb="134" eb="136">
      <t>キンガク</t>
    </rPh>
    <rPh sb="137" eb="139">
      <t>キニュウ</t>
    </rPh>
    <phoneticPr fontId="4"/>
  </si>
  <si>
    <t>（３）賃金改善等実績総額</t>
    <rPh sb="3" eb="5">
      <t>チンギン</t>
    </rPh>
    <rPh sb="5" eb="7">
      <t>カイゼン</t>
    </rPh>
    <rPh sb="7" eb="8">
      <t>トウ</t>
    </rPh>
    <rPh sb="8" eb="10">
      <t>ジッセキ</t>
    </rPh>
    <rPh sb="10" eb="11">
      <t>ソウ</t>
    </rPh>
    <rPh sb="11" eb="12">
      <t>ガク</t>
    </rPh>
    <phoneticPr fontId="4"/>
  </si>
  <si>
    <t>賃金改善等実績総額（②＋⑪）（千円未満の端数は切り捨て）</t>
    <rPh sb="0" eb="2">
      <t>チンギン</t>
    </rPh>
    <rPh sb="2" eb="4">
      <t>カイゼン</t>
    </rPh>
    <rPh sb="4" eb="5">
      <t>トウ</t>
    </rPh>
    <rPh sb="5" eb="7">
      <t>ジッセキ</t>
    </rPh>
    <rPh sb="7" eb="9">
      <t>ソウガク</t>
    </rPh>
    <phoneticPr fontId="4"/>
  </si>
  <si>
    <t>②賃金改善実績総額（③－④－⑤－⑥－⑦）</t>
    <rPh sb="7" eb="8">
      <t>ソウ</t>
    </rPh>
    <phoneticPr fontId="4"/>
  </si>
  <si>
    <t>⑦起点賃金水準（⑧＋⑨－⑩）</t>
    <phoneticPr fontId="4"/>
  </si>
  <si>
    <t>⑧基準年度の賃金水準（当該年度に係る加算残額（令和４年度の加算Ⅲに係るものを除く）を含む）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42" eb="43">
      <t>フク</t>
    </rPh>
    <phoneticPr fontId="4"/>
  </si>
  <si>
    <t>⑨基準翌年度から加算当年度までの公定価格における人件費の改定分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</si>
  <si>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⑪事業主負担増加相当総額</t>
    <rPh sb="10" eb="11">
      <t>ソウ</t>
    </rPh>
    <phoneticPr fontId="4"/>
  </si>
  <si>
    <t>（４）他施設・事業所への配分等について</t>
    <rPh sb="3" eb="6">
      <t>タシセツ</t>
    </rPh>
    <rPh sb="7" eb="10">
      <t>ジギョウショ</t>
    </rPh>
    <rPh sb="12" eb="14">
      <t>ハイブン</t>
    </rPh>
    <rPh sb="14" eb="15">
      <t>トウ</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</si>
  <si>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</si>
  <si>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</si>
  <si>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別紙様式６別添２の「同一事業者内における拠出実績額・受入実績額一覧表」を添付すること。</t>
    <rPh sb="5" eb="7">
      <t>ベッテン</t>
    </rPh>
    <rPh sb="22" eb="24">
      <t>ジッセキ</t>
    </rPh>
    <rPh sb="28" eb="30">
      <t>ジッセキ</t>
    </rPh>
    <phoneticPr fontId="4"/>
  </si>
  <si>
    <t>（５）加算実績額と賃金改善に要した費用の総額との差額について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</si>
  <si>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 xml:space="preserve">加算実績額と賃金改善に要した費用の総額との差額（千円未満の端数は切り捨て）
</t>
    <rPh sb="0" eb="2">
      <t>カサン</t>
    </rPh>
    <rPh sb="2" eb="4">
      <t>ジッセキ</t>
    </rPh>
    <rPh sb="4" eb="5">
      <t>ガク</t>
    </rPh>
    <rPh sb="6" eb="8">
      <t>チンギン</t>
    </rPh>
    <rPh sb="8" eb="10">
      <t>カイゼン</t>
    </rPh>
    <rPh sb="11" eb="12">
      <t>ヨウ</t>
    </rPh>
    <rPh sb="14" eb="16">
      <t>ヒヨウ</t>
    </rPh>
    <rPh sb="17" eb="19">
      <t>ソウガク</t>
    </rPh>
    <rPh sb="21" eb="23">
      <t>サガク</t>
    </rPh>
    <phoneticPr fontId="4"/>
  </si>
  <si>
    <t>加算Ⅰ新規事由の有無</t>
    <phoneticPr fontId="4"/>
  </si>
  <si>
    <t>加算Ⅰ新規事由あり</t>
    <rPh sb="0" eb="2">
      <t>カサン</t>
    </rPh>
    <rPh sb="3" eb="5">
      <t>シンキ</t>
    </rPh>
    <rPh sb="5" eb="7">
      <t>ジユウ</t>
    </rPh>
    <phoneticPr fontId="4"/>
  </si>
  <si>
    <t>※加算Ⅰ新規事由の有無の別により、以下により算出すること。
・加算Ⅰ新規事由がある場合：
（２）②－（３）①
・加算Ⅰ新規事由がない場合：
（３）⑦－｛（３）③－（３）④－（３）⑤－（３）⑥｝－（４）②＋（４）④（※）</t>
    <phoneticPr fontId="4"/>
  </si>
  <si>
    <t>加算Ⅰ新規事由なし</t>
    <rPh sb="0" eb="2">
      <t>カサン</t>
    </rPh>
    <rPh sb="3" eb="5">
      <t>シンキ</t>
    </rPh>
    <rPh sb="5" eb="7">
      <t>ジユウ</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</si>
  <si>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</si>
  <si>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</si>
  <si>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支払った（支払う予定の）給与の項目</t>
    <rPh sb="0" eb="2">
      <t>シハラ</t>
    </rPh>
    <rPh sb="5" eb="7">
      <t>シハラ</t>
    </rPh>
    <rPh sb="8" eb="10">
      <t>ヨテイ</t>
    </rPh>
    <rPh sb="12" eb="14">
      <t>キュウヨ</t>
    </rPh>
    <rPh sb="15" eb="17">
      <t>コウモク</t>
    </rPh>
    <phoneticPr fontId="4"/>
  </si>
  <si>
    <t>　</t>
    <phoneticPr fontId="4"/>
  </si>
  <si>
    <t>（４）②及び（４）④から法定福利費等の事業主負担分を除いたうえで算出すること。</t>
    <phoneticPr fontId="4"/>
  </si>
  <si>
    <t>上記について相違ないことを証明いたします。</t>
    <rPh sb="0" eb="2">
      <t>ジョウキ</t>
    </rPh>
    <rPh sb="6" eb="8">
      <t>ソウイ</t>
    </rPh>
    <rPh sb="13" eb="15">
      <t>ショウメイ</t>
    </rPh>
    <phoneticPr fontId="4"/>
  </si>
  <si>
    <t>別紙様式６別添１</t>
    <rPh sb="0" eb="2">
      <t>ベッシ</t>
    </rPh>
    <rPh sb="2" eb="4">
      <t>ヨウシキ</t>
    </rPh>
    <rPh sb="5" eb="7">
      <t>ベッテン</t>
    </rPh>
    <phoneticPr fontId="4"/>
  </si>
  <si>
    <t>賃金改善
実績額
⑮
（⑪-⑦-⑫-⑬-⑭）</t>
    <rPh sb="0" eb="2">
      <t>チンギン</t>
    </rPh>
    <rPh sb="2" eb="4">
      <t>カイゼン</t>
    </rPh>
    <rPh sb="5" eb="7">
      <t>ジッセキ</t>
    </rPh>
    <phoneticPr fontId="4"/>
  </si>
  <si>
    <t>賃金改善を行った場合の支払賃金※6</t>
    <rPh sb="0" eb="2">
      <t>チンギン</t>
    </rPh>
    <rPh sb="2" eb="4">
      <t>カイゼン</t>
    </rPh>
    <rPh sb="5" eb="6">
      <t>オコナ</t>
    </rPh>
    <rPh sb="8" eb="10">
      <t>バアイ</t>
    </rPh>
    <rPh sb="11" eb="13">
      <t>シハラ</t>
    </rPh>
    <rPh sb="13" eb="15">
      <t>チンギン</t>
    </rPh>
    <phoneticPr fontId="4"/>
  </si>
  <si>
    <t>←【様式６】（３）②賃金改善実績総額と一致</t>
    <rPh sb="16" eb="17">
      <t>ソウ</t>
    </rPh>
    <phoneticPr fontId="4"/>
  </si>
  <si>
    <t>←【様式６】（３）⑪事業主負担増加相当総額</t>
    <phoneticPr fontId="4"/>
  </si>
  <si>
    <t>←【様式６】（３）①賃金改善等実績総額と一致</t>
    <rPh sb="20" eb="22">
      <t>イッチ</t>
    </rPh>
    <phoneticPr fontId="4"/>
  </si>
  <si>
    <t>※7</t>
    <phoneticPr fontId="4"/>
  </si>
  <si>
    <t>別紙様式８別添１（６）又は（７）における「処遇改善等加算Ⅱによる賃金改善額」の「うち基準翌年度から加算当年度における賃金改善分」を対象職員ごとに算出して記入すること。法定福利費等の事業主負担額を除く。</t>
    <rPh sb="65" eb="67">
      <t>タイショウ</t>
    </rPh>
    <rPh sb="67" eb="69">
      <t>ショクイン</t>
    </rPh>
    <rPh sb="72" eb="74">
      <t>サンシュツ</t>
    </rPh>
    <rPh sb="76" eb="78">
      <t>キニュウ</t>
    </rPh>
    <phoneticPr fontId="4"/>
  </si>
  <si>
    <t>※8</t>
    <phoneticPr fontId="22"/>
  </si>
  <si>
    <t>別紙様式10別添１における「加算Ⅲによる賃金改善額」を対象職員ごとに記入すること。法定福利費等の事業主負担額を除く。</t>
    <phoneticPr fontId="4"/>
  </si>
  <si>
    <t>別紙様式６別添２</t>
    <rPh sb="0" eb="2">
      <t>ベッシ</t>
    </rPh>
    <rPh sb="2" eb="4">
      <t>ヨウシキ</t>
    </rPh>
    <rPh sb="5" eb="7">
      <t>ベッテン</t>
    </rPh>
    <phoneticPr fontId="4"/>
  </si>
  <si>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4"/>
  </si>
  <si>
    <t>別紙様式７</t>
    <phoneticPr fontId="4"/>
  </si>
  <si>
    <t>令和　年度賃金改善計画書（処遇改善等加算Ⅱ）</t>
    <phoneticPr fontId="4"/>
  </si>
  <si>
    <t>（１）賃金改善について</t>
    <rPh sb="3" eb="5">
      <t>チンギン</t>
    </rPh>
    <rPh sb="5" eb="7">
      <t>カイゼン</t>
    </rPh>
    <phoneticPr fontId="4"/>
  </si>
  <si>
    <t>加算Ⅱ新規事由</t>
    <rPh sb="0" eb="2">
      <t>カサン</t>
    </rPh>
    <rPh sb="3" eb="5">
      <t>シンキ</t>
    </rPh>
    <rPh sb="5" eb="7">
      <t>ジユウ</t>
    </rPh>
    <phoneticPr fontId="4"/>
  </si>
  <si>
    <t>あり</t>
    <phoneticPr fontId="4"/>
  </si>
  <si>
    <t>加算見込額（千円未満の端数は切り捨て）（※）</t>
    <rPh sb="0" eb="2">
      <t>カサン</t>
    </rPh>
    <rPh sb="2" eb="4">
      <t>ミコ</t>
    </rPh>
    <rPh sb="4" eb="5">
      <t>ガク</t>
    </rPh>
    <phoneticPr fontId="4"/>
  </si>
  <si>
    <t>人数Ａ</t>
    <rPh sb="0" eb="2">
      <t>ニンズウ</t>
    </rPh>
    <phoneticPr fontId="4"/>
  </si>
  <si>
    <t>人数Ｂ</t>
    <rPh sb="0" eb="2">
      <t>ニンズウ</t>
    </rPh>
    <phoneticPr fontId="4"/>
  </si>
  <si>
    <t>なし</t>
    <phoneticPr fontId="4"/>
  </si>
  <si>
    <t>特定加算見込額（千円未満の端数は切り捨て）（※）</t>
    <rPh sb="0" eb="2">
      <t>トクテイ</t>
    </rPh>
    <rPh sb="2" eb="4">
      <t>カサン</t>
    </rPh>
    <rPh sb="4" eb="6">
      <t>ミコ</t>
    </rPh>
    <rPh sb="6" eb="7">
      <t>ガク</t>
    </rPh>
    <phoneticPr fontId="4"/>
  </si>
  <si>
    <t>（</t>
    <phoneticPr fontId="4"/>
  </si>
  <si>
    <t>ヶ月</t>
  </si>
  <si>
    <t>）</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</si>
  <si>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phoneticPr fontId="4"/>
  </si>
  <si>
    <t>（２）賃金改善等見込総額</t>
    <rPh sb="3" eb="5">
      <t>チンギン</t>
    </rPh>
    <rPh sb="5" eb="7">
      <t>カイゼン</t>
    </rPh>
    <rPh sb="7" eb="8">
      <t>トウ</t>
    </rPh>
    <rPh sb="8" eb="10">
      <t>ミコミ</t>
    </rPh>
    <rPh sb="10" eb="12">
      <t>ソウガク</t>
    </rPh>
    <phoneticPr fontId="4"/>
  </si>
  <si>
    <t>賃金改善等見込総額（②＋⑩）（千円未満の端数は切り捨て）</t>
    <rPh sb="0" eb="2">
      <t>チンギン</t>
    </rPh>
    <rPh sb="2" eb="4">
      <t>カイゼン</t>
    </rPh>
    <rPh sb="4" eb="5">
      <t>トウ</t>
    </rPh>
    <rPh sb="5" eb="7">
      <t>ミコミ</t>
    </rPh>
    <rPh sb="7" eb="9">
      <t>ソウガク</t>
    </rPh>
    <phoneticPr fontId="4"/>
  </si>
  <si>
    <t>②賃金改善見込総額（③－④－⑤－⑨）</t>
    <rPh sb="5" eb="7">
      <t>ミコ</t>
    </rPh>
    <phoneticPr fontId="4"/>
  </si>
  <si>
    <t>③支払賃金（役職手当、職務手当など職位、職責又は職務内容等に応じて決まって毎月支払われる手当及び基本給に限る。）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4"/>
  </si>
  <si>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4"/>
  </si>
  <si>
    <t>c</t>
    <phoneticPr fontId="4"/>
  </si>
  <si>
    <t>加算Ⅱの新規事由による賃金改善額</t>
    <rPh sb="0" eb="2">
      <t>カサン</t>
    </rPh>
    <rPh sb="4" eb="6">
      <t>シンキ</t>
    </rPh>
    <rPh sb="6" eb="8">
      <t>ジユウ</t>
    </rPh>
    <rPh sb="11" eb="13">
      <t>チンギン</t>
    </rPh>
    <rPh sb="13" eb="15">
      <t>カイゼン</t>
    </rPh>
    <rPh sb="15" eb="16">
      <t>ガク</t>
    </rPh>
    <phoneticPr fontId="4"/>
  </si>
  <si>
    <t>⑤起点賃金水準（⑥＋⑦－⑧）</t>
    <phoneticPr fontId="4"/>
  </si>
  <si>
    <t>⑥基準年度の賃金水準（当該年度に係る加算残額（令和４年度の加算Ⅲに係るものを除く）を含む。役職手当、職務手当など職位、職責又は職務内容等に応じて決まって毎月支払われる手当及び基本給に限る。）</t>
    <rPh sb="61" eb="62">
      <t>マタ</t>
    </rPh>
    <rPh sb="85" eb="86">
      <t>オヨ</t>
    </rPh>
    <phoneticPr fontId="4"/>
  </si>
  <si>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</si>
  <si>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⑧令和４年度の加算Ⅲ等による賃金改善額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</si>
  <si>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⑨基準年度に加算Ⅱの対象であり、かつ加算当年度に加算Ⅱの対象外となった職員に係る、基準年度における加算Ⅱに係る賃金改善額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4"/>
  </si>
  <si>
    <t>⑩事業主負担増加見込総額</t>
    <rPh sb="1" eb="4">
      <t>ジギョウヌシ</t>
    </rPh>
    <rPh sb="4" eb="6">
      <t>フタン</t>
    </rPh>
    <rPh sb="6" eb="8">
      <t>ゾウカ</t>
    </rPh>
    <rPh sb="8" eb="10">
      <t>ミコ</t>
    </rPh>
    <rPh sb="10" eb="12">
      <t>ソウガク</t>
    </rPh>
    <phoneticPr fontId="4"/>
  </si>
  <si>
    <t>（３）他施設への配分等について</t>
    <rPh sb="3" eb="6">
      <t>タシセツ</t>
    </rPh>
    <rPh sb="8" eb="10">
      <t>ハイブン</t>
    </rPh>
    <rPh sb="10" eb="11">
      <t>トウ</t>
    </rPh>
    <phoneticPr fontId="4"/>
  </si>
  <si>
    <t>別紙様式７別添２の「同一事業者内における拠出見込額・受入見込額一覧表」を添付すること。</t>
    <rPh sb="5" eb="7">
      <t>ベッテン</t>
    </rPh>
    <phoneticPr fontId="4"/>
  </si>
  <si>
    <t>※確認欄</t>
    <rPh sb="1" eb="3">
      <t>カクニン</t>
    </rPh>
    <rPh sb="3" eb="4">
      <t>ラン</t>
    </rPh>
    <phoneticPr fontId="4"/>
  </si>
  <si>
    <t>＜加算Ⅱ新規事由がある場合＞（以下のＢの額がＡの額以上であること（※1））</t>
    <rPh sb="1" eb="3">
      <t>カサン</t>
    </rPh>
    <rPh sb="4" eb="6">
      <t>シンキ</t>
    </rPh>
    <rPh sb="6" eb="8">
      <t>ジユウ</t>
    </rPh>
    <rPh sb="11" eb="13">
      <t>バアイ</t>
    </rPh>
    <phoneticPr fontId="4"/>
  </si>
  <si>
    <t>特定加算見込額【（１）③】</t>
    <rPh sb="0" eb="2">
      <t>トクテイ</t>
    </rPh>
    <rPh sb="2" eb="4">
      <t>カサン</t>
    </rPh>
    <rPh sb="4" eb="6">
      <t>ミコミ</t>
    </rPh>
    <rPh sb="6" eb="7">
      <t>ガク</t>
    </rPh>
    <phoneticPr fontId="4"/>
  </si>
  <si>
    <t>※1</t>
  </si>
  <si>
    <t>原則、賃金改善額（Ｂ）は、加算額（Ａ）以上であることが必要だが、法定福利費の事業主負担増加額が少ないことにより、Ａの額を下回ることは差し支えない。その場合、その差額については、別途、職員の処遇改善に充てること。</t>
    <phoneticPr fontId="4"/>
  </si>
  <si>
    <t>＜加算Ⅱ新規事由がない場合＞（以下のＢの額がＡの額以上であることかつＤの額がＣの額以上であること（※2））</t>
    <rPh sb="1" eb="3">
      <t>カサン</t>
    </rPh>
    <rPh sb="4" eb="6">
      <t>シンキ</t>
    </rPh>
    <rPh sb="6" eb="8">
      <t>ジユウ</t>
    </rPh>
    <rPh sb="11" eb="13">
      <t>バアイ</t>
    </rPh>
    <rPh sb="36" eb="37">
      <t>ガク</t>
    </rPh>
    <rPh sb="40" eb="41">
      <t>ガク</t>
    </rPh>
    <rPh sb="41" eb="43">
      <t>イジョウ</t>
    </rPh>
    <phoneticPr fontId="4"/>
  </si>
  <si>
    <t>加算前年度の賃金水準（起点賃金水準）【（２）⑤－（３）②＋（３）④（※3）】</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</si>
  <si>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t>
    <phoneticPr fontId="4"/>
  </si>
  <si>
    <t>Ｃ</t>
    <phoneticPr fontId="4"/>
  </si>
  <si>
    <t>加算見込額【（１）②】</t>
    <rPh sb="0" eb="2">
      <t>カサン</t>
    </rPh>
    <rPh sb="2" eb="4">
      <t>ミコ</t>
    </rPh>
    <rPh sb="4" eb="5">
      <t>ガク</t>
    </rPh>
    <phoneticPr fontId="4"/>
  </si>
  <si>
    <t>Ｄ</t>
    <phoneticPr fontId="4"/>
  </si>
  <si>
    <t>加算Ⅱに係る手当又は基本給の総額【別紙様式７別添１（４）③＋別紙様式７別添１（５）③】</t>
    <rPh sb="0" eb="2">
      <t>カサン</t>
    </rPh>
    <rPh sb="4" eb="5">
      <t>カカ</t>
    </rPh>
    <rPh sb="6" eb="8">
      <t>テアテ</t>
    </rPh>
    <rPh sb="8" eb="9">
      <t>マタ</t>
    </rPh>
    <rPh sb="10" eb="13">
      <t>キホンキュウ</t>
    </rPh>
    <rPh sb="22" eb="24">
      <t>ベッテン</t>
    </rPh>
    <phoneticPr fontId="4"/>
  </si>
  <si>
    <t>原則、賃金改善額（Ｄ）は、加算額（Ｃ）以上であることが必要だが、法定福利費の事業主負担増加額が少ないことにより、Ｃの額を下回ることは差し支えない。その場合、その差額については、別途、職員の処遇改善に充てること。</t>
    <rPh sb="3" eb="5">
      <t>チンギン</t>
    </rPh>
    <rPh sb="5" eb="7">
      <t>カイゼン</t>
    </rPh>
    <rPh sb="13" eb="15">
      <t>カサン</t>
    </rPh>
    <phoneticPr fontId="4"/>
  </si>
  <si>
    <t>別紙様式７別添１</t>
    <rPh sb="0" eb="2">
      <t>ベッシ</t>
    </rPh>
    <rPh sb="2" eb="4">
      <t>ヨウシキ</t>
    </rPh>
    <rPh sb="5" eb="7">
      <t>ベッテン</t>
    </rPh>
    <phoneticPr fontId="4"/>
  </si>
  <si>
    <t>（４）副主任保育士等に係る賃金改善について（内訳）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</si>
  <si>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　　記載例に従って、下記の表に記載すること（職名・職種・改善する給与項目、算出方法が同じ場合には、まとめて記載すること）。</t>
    <rPh sb="37" eb="39">
      <t>サンシュツ</t>
    </rPh>
    <rPh sb="39" eb="41">
      <t>ホウホウ</t>
    </rPh>
    <phoneticPr fontId="4"/>
  </si>
  <si>
    <t>職名</t>
    <rPh sb="0" eb="2">
      <t>ショクメイ</t>
    </rPh>
    <phoneticPr fontId="4"/>
  </si>
  <si>
    <t>改善した
給与項目</t>
    <rPh sb="0" eb="2">
      <t>カイゼン</t>
    </rPh>
    <rPh sb="5" eb="7">
      <t>キュウヨ</t>
    </rPh>
    <rPh sb="7" eb="9">
      <t>コウモク</t>
    </rPh>
    <phoneticPr fontId="4"/>
  </si>
  <si>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4"/>
  </si>
  <si>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</si>
  <si>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例1</t>
    <rPh sb="0" eb="1">
      <t>レイ</t>
    </rPh>
    <phoneticPr fontId="4"/>
  </si>
  <si>
    <t>副主任保育士</t>
    <rPh sb="0" eb="1">
      <t>フク</t>
    </rPh>
    <rPh sb="1" eb="3">
      <t>シュニン</t>
    </rPh>
    <rPh sb="3" eb="6">
      <t>ホイクシ</t>
    </rPh>
    <phoneticPr fontId="4"/>
  </si>
  <si>
    <t>保育士</t>
    <rPh sb="0" eb="3">
      <t>ホイクシ</t>
    </rPh>
    <phoneticPr fontId="4"/>
  </si>
  <si>
    <t>×</t>
    <phoneticPr fontId="4"/>
  </si>
  <si>
    <t>月</t>
    <rPh sb="0" eb="1">
      <t>ツキ</t>
    </rPh>
    <phoneticPr fontId="4"/>
  </si>
  <si>
    <t>＝</t>
    <phoneticPr fontId="4"/>
  </si>
  <si>
    <t>例2</t>
    <rPh sb="0" eb="1">
      <t>レイ</t>
    </rPh>
    <phoneticPr fontId="4"/>
  </si>
  <si>
    <t>副主任保育士</t>
    <rPh sb="0" eb="3">
      <t>フクシュニン</t>
    </rPh>
    <rPh sb="3" eb="6">
      <t>ホイクシ</t>
    </rPh>
    <phoneticPr fontId="4"/>
  </si>
  <si>
    <t>手当</t>
    <rPh sb="0" eb="2">
      <t>テアテ</t>
    </rPh>
    <phoneticPr fontId="4"/>
  </si>
  <si>
    <t>例3</t>
    <rPh sb="0" eb="1">
      <t>レイ</t>
    </rPh>
    <phoneticPr fontId="4"/>
  </si>
  <si>
    <t>指導教諭</t>
    <rPh sb="0" eb="2">
      <t>シドウ</t>
    </rPh>
    <rPh sb="2" eb="4">
      <t>キョウユ</t>
    </rPh>
    <phoneticPr fontId="4"/>
  </si>
  <si>
    <t>幼稚園教諭</t>
    <rPh sb="0" eb="3">
      <t>ヨウチエン</t>
    </rPh>
    <rPh sb="3" eb="5">
      <t>キョウユ</t>
    </rPh>
    <phoneticPr fontId="4"/>
  </si>
  <si>
    <t>例4</t>
    <rPh sb="0" eb="1">
      <t>レイ</t>
    </rPh>
    <phoneticPr fontId="4"/>
  </si>
  <si>
    <t>専門リーダー</t>
    <rPh sb="0" eb="2">
      <t>センモン</t>
    </rPh>
    <phoneticPr fontId="4"/>
  </si>
  <si>
    <t>例5</t>
    <rPh sb="0" eb="1">
      <t>レイ</t>
    </rPh>
    <phoneticPr fontId="4"/>
  </si>
  <si>
    <t>調理員</t>
    <rPh sb="0" eb="3">
      <t>チョウリイン</t>
    </rPh>
    <phoneticPr fontId="4"/>
  </si>
  <si>
    <t>①賃金改善見込額　計</t>
    <rPh sb="1" eb="3">
      <t>チンギン</t>
    </rPh>
    <rPh sb="3" eb="5">
      <t>カイゼン</t>
    </rPh>
    <rPh sb="5" eb="7">
      <t>ミコ</t>
    </rPh>
    <rPh sb="7" eb="8">
      <t>ガク</t>
    </rPh>
    <rPh sb="9" eb="10">
      <t>ケイ</t>
    </rPh>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</si>
  <si>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4"/>
  </si>
  <si>
    <t>③①＋②</t>
    <phoneticPr fontId="4"/>
  </si>
  <si>
    <t>（５）職務分野別リーダー等に係る賃金改善について（内訳）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</si>
  <si>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</si>
  <si>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○○○リーダー</t>
    <phoneticPr fontId="4"/>
  </si>
  <si>
    <t>◇◇◇リーダー</t>
    <phoneticPr fontId="4"/>
  </si>
  <si>
    <t>△△△リーダー</t>
    <phoneticPr fontId="4"/>
  </si>
  <si>
    <t>事務員</t>
    <rPh sb="0" eb="3">
      <t>ジムイン</t>
    </rPh>
    <phoneticPr fontId="4"/>
  </si>
  <si>
    <t>□□□リーダー</t>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</si>
  <si>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4"/>
  </si>
  <si>
    <t>別紙様式７別添２</t>
    <rPh sb="0" eb="2">
      <t>ベッシ</t>
    </rPh>
    <rPh sb="2" eb="4">
      <t>ヨウシキ</t>
    </rPh>
    <rPh sb="5" eb="7">
      <t>ベッテン</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</si>
  <si>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</si>
  <si>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うち基準年度からの増減額
（円）</t>
    <rPh sb="14" eb="15">
      <t>エン</t>
    </rPh>
    <phoneticPr fontId="4"/>
  </si>
  <si>
    <t>例２</t>
    <rPh sb="0" eb="1">
      <t>レイ</t>
    </rPh>
    <phoneticPr fontId="4"/>
  </si>
  <si>
    <t>別紙様式８</t>
    <rPh sb="0" eb="2">
      <t>ベッシ</t>
    </rPh>
    <rPh sb="2" eb="4">
      <t>ヨウシキ</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</si>
  <si>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</si>
  <si>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加算前年度の加算残額</t>
    <rPh sb="0" eb="2">
      <t>カサン</t>
    </rPh>
    <rPh sb="2" eb="5">
      <t>ゼンネンド</t>
    </rPh>
    <rPh sb="6" eb="8">
      <t>カサン</t>
    </rPh>
    <rPh sb="8" eb="10">
      <t>ザンガク</t>
    </rPh>
    <phoneticPr fontId="4"/>
  </si>
  <si>
    <t>加算前年度の加算残額に対応した支払い賃金額（法定福利費等の事業主負担増加額を含む）</t>
    <rPh sb="0" eb="2">
      <t>カサン</t>
    </rPh>
    <rPh sb="2" eb="5">
      <t>ゼンネンド</t>
    </rPh>
    <rPh sb="6" eb="8">
      <t>カサン</t>
    </rPh>
    <rPh sb="8" eb="10">
      <t>ザンガク</t>
    </rPh>
    <rPh sb="11" eb="13">
      <t>タイオウ</t>
    </rPh>
    <rPh sb="15" eb="17">
      <t>シハラ</t>
    </rPh>
    <rPh sb="18" eb="20">
      <t>チンギン</t>
    </rPh>
    <rPh sb="20" eb="21">
      <t>ガク</t>
    </rPh>
    <phoneticPr fontId="4"/>
  </si>
  <si>
    <t>加算前年度の加算残額に対応した賃金の支払い状況</t>
    <rPh sb="0" eb="2">
      <t>カサン</t>
    </rPh>
    <rPh sb="2" eb="5">
      <t>ゼンネンド</t>
    </rPh>
    <rPh sb="6" eb="8">
      <t>カサン</t>
    </rPh>
    <rPh sb="8" eb="10">
      <t>ザンガク</t>
    </rPh>
    <rPh sb="11" eb="13">
      <t>タイオウ</t>
    </rPh>
    <rPh sb="15" eb="17">
      <t>チンギン</t>
    </rPh>
    <rPh sb="18" eb="20">
      <t>シハラ</t>
    </rPh>
    <rPh sb="21" eb="23">
      <t>ジョウキョウ</t>
    </rPh>
    <phoneticPr fontId="4"/>
  </si>
  <si>
    <t>支払った給与の項目</t>
    <rPh sb="0" eb="2">
      <t>シハラ</t>
    </rPh>
    <rPh sb="4" eb="6">
      <t>キュウヨ</t>
    </rPh>
    <rPh sb="5" eb="6">
      <t>シキュウ</t>
    </rPh>
    <rPh sb="7" eb="9">
      <t>コウモク</t>
    </rPh>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</si>
  <si>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</si>
  <si>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（３）賃金改善等実績総額</t>
    <rPh sb="3" eb="5">
      <t>チンギン</t>
    </rPh>
    <rPh sb="5" eb="7">
      <t>カイゼン</t>
    </rPh>
    <rPh sb="7" eb="8">
      <t>トウ</t>
    </rPh>
    <rPh sb="8" eb="10">
      <t>ジッセキ</t>
    </rPh>
    <rPh sb="10" eb="12">
      <t>ソウガク</t>
    </rPh>
    <phoneticPr fontId="4"/>
  </si>
  <si>
    <t>賃金改善等実績総額（②＋⑩）（千円未満の端数は切り捨て）</t>
    <rPh sb="0" eb="2">
      <t>チンギン</t>
    </rPh>
    <rPh sb="2" eb="4">
      <t>カイゼン</t>
    </rPh>
    <rPh sb="4" eb="5">
      <t>トウ</t>
    </rPh>
    <rPh sb="5" eb="7">
      <t>ジッセキ</t>
    </rPh>
    <rPh sb="7" eb="9">
      <t>ソウガク</t>
    </rPh>
    <phoneticPr fontId="4"/>
  </si>
  <si>
    <t>②賃金改善実績総額（③－④－⑤－⑨）</t>
    <phoneticPr fontId="4"/>
  </si>
  <si>
    <r>
      <t>③支払賃金</t>
    </r>
    <r>
      <rPr>
        <sz val="10"/>
        <rFont val="HGｺﾞｼｯｸM"/>
        <family val="3"/>
        <charset val="128"/>
      </rPr>
      <t>（役職手当、職務手当など職位、職責又は職務内容等に応じて決まって毎月支払われる手当及び基本給に限る。）</t>
    </r>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4"/>
  </si>
  <si>
    <r>
      <t>⑥基準年度の賃金水準</t>
    </r>
    <r>
      <rPr>
        <sz val="10"/>
        <rFont val="HGｺﾞｼｯｸM"/>
        <family val="3"/>
        <charset val="128"/>
      </rPr>
      <t>（当該年度に係る加算残額（令和４年度の加算Ⅲに係るものを除く）を含む。役職手当、職務手当など職位、職責又は職務内容等に応じて決まって毎月支払われる手当及び基本給に限る。）</t>
    </r>
    <rPh sb="23" eb="25">
      <t>レイワ</t>
    </rPh>
    <rPh sb="26" eb="28">
      <t>ネンド</t>
    </rPh>
    <rPh sb="85" eb="86">
      <t>オヨ</t>
    </rPh>
    <phoneticPr fontId="4"/>
  </si>
  <si>
    <t>⑩事業主負担増加相当総額</t>
    <rPh sb="1" eb="4">
      <t>ジギョウヌシ</t>
    </rPh>
    <rPh sb="4" eb="6">
      <t>フタン</t>
    </rPh>
    <rPh sb="6" eb="8">
      <t>ゾウカ</t>
    </rPh>
    <rPh sb="8" eb="10">
      <t>ソウトウ</t>
    </rPh>
    <rPh sb="10" eb="12">
      <t>ソウガク</t>
    </rPh>
    <phoneticPr fontId="4"/>
  </si>
  <si>
    <t>（４）他施設との配分調整について</t>
    <rPh sb="3" eb="6">
      <t>タシセツ</t>
    </rPh>
    <rPh sb="8" eb="10">
      <t>ハイブン</t>
    </rPh>
    <rPh sb="10" eb="12">
      <t>チョウセイ</t>
    </rPh>
    <phoneticPr fontId="4"/>
  </si>
  <si>
    <t>※　別紙様式８別添２の「同一事業者内における拠出実績額・受入実績額一覧表」を添付すること。</t>
    <rPh sb="7" eb="9">
      <t>ベッテン</t>
    </rPh>
    <rPh sb="24" eb="26">
      <t>ジッセキ</t>
    </rPh>
    <rPh sb="38" eb="40">
      <t>テンプ</t>
    </rPh>
    <phoneticPr fontId="4"/>
  </si>
  <si>
    <t>加算実績額に要した費用の総額との差額（千円未満の端数は切り捨て）</t>
    <rPh sb="0" eb="2">
      <t>カサン</t>
    </rPh>
    <rPh sb="2" eb="5">
      <t>ジッセキガク</t>
    </rPh>
    <rPh sb="6" eb="7">
      <t>ヨウ</t>
    </rPh>
    <rPh sb="9" eb="11">
      <t>ヒヨウ</t>
    </rPh>
    <rPh sb="12" eb="14">
      <t>ソウガク</t>
    </rPh>
    <rPh sb="16" eb="18">
      <t>サガク</t>
    </rPh>
    <phoneticPr fontId="4"/>
  </si>
  <si>
    <t>加算Ⅱ新規事由の有無</t>
    <phoneticPr fontId="4"/>
  </si>
  <si>
    <t>加算Ⅱ新規事由あり</t>
    <phoneticPr fontId="4"/>
  </si>
  <si>
    <t>※加算Ⅱ新規事由の有無の別により以下により算出すること。
・加算Ⅱ新規事由がある場合：
（２）②－（３）①
・加算Ⅱ新規事由がない場合：
（２）①－｛別紙様式８別添１（６）③＋別紙様式８別添１（７）③｝</t>
    <phoneticPr fontId="4"/>
  </si>
  <si>
    <t>加算Ⅱ新規事由なし</t>
    <phoneticPr fontId="4"/>
  </si>
  <si>
    <t>具体的な支払い方法</t>
    <rPh sb="0" eb="3">
      <t>グタイテキ</t>
    </rPh>
    <rPh sb="4" eb="6">
      <t>シハラ</t>
    </rPh>
    <rPh sb="7" eb="9">
      <t>ホウホウ</t>
    </rPh>
    <phoneticPr fontId="4"/>
  </si>
  <si>
    <t>別紙様式８別添１</t>
    <rPh sb="0" eb="2">
      <t>ベッシ</t>
    </rPh>
    <rPh sb="2" eb="4">
      <t>ヨウシキ</t>
    </rPh>
    <rPh sb="5" eb="7">
      <t>ベッテン</t>
    </rPh>
    <phoneticPr fontId="4"/>
  </si>
  <si>
    <t>（６）副主任保育士等に係る賃金改善について（内訳）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</si>
  <si>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　　記載例に従って、下記の表に記載すること（職名・職種・改善した給与項目、算出方法が同じ場合には、まとめて記載すること）。</t>
    <phoneticPr fontId="4"/>
  </si>
  <si>
    <t>①賃金改善額　計</t>
    <rPh sb="1" eb="3">
      <t>チンギン</t>
    </rPh>
    <rPh sb="3" eb="5">
      <t>カイゼン</t>
    </rPh>
    <rPh sb="5" eb="6">
      <t>ガク</t>
    </rPh>
    <rPh sb="7" eb="8">
      <t>ケイ</t>
    </rPh>
    <phoneticPr fontId="4"/>
  </si>
  <si>
    <t>（７）職務分野別リーダー等に係る賃金改善について（内訳）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</si>
  <si>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別紙様式８別添２</t>
    <rPh sb="0" eb="2">
      <t>ベッシ</t>
    </rPh>
    <rPh sb="2" eb="4">
      <t>ヨウシキ</t>
    </rPh>
    <rPh sb="5" eb="7">
      <t>ベッテン</t>
    </rPh>
    <phoneticPr fontId="4"/>
  </si>
  <si>
    <t>同一事業者内における拠出実績額・受入実績額一覧表</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phoneticPr fontId="4"/>
  </si>
  <si>
    <t>別紙様式９</t>
    <rPh sb="0" eb="2">
      <t>ベッシ</t>
    </rPh>
    <rPh sb="2" eb="4">
      <t>ヨウシキ</t>
    </rPh>
    <phoneticPr fontId="4"/>
  </si>
  <si>
    <t>令和　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</si>
  <si>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加算Ⅲ新規事由</t>
    <rPh sb="0" eb="2">
      <t>カサン</t>
    </rPh>
    <rPh sb="3" eb="5">
      <t>シンキ</t>
    </rPh>
    <rPh sb="5" eb="7">
      <t>ジユウ</t>
    </rPh>
    <phoneticPr fontId="4"/>
  </si>
  <si>
    <t>加算Ⅲ算定対象人数</t>
    <rPh sb="0" eb="2">
      <t>カサン</t>
    </rPh>
    <rPh sb="3" eb="7">
      <t>サンテイタイショウ</t>
    </rPh>
    <rPh sb="7" eb="9">
      <t>ニンズウ</t>
    </rPh>
    <phoneticPr fontId="4"/>
  </si>
  <si>
    <t xml:space="preserve">①
</t>
    <phoneticPr fontId="4"/>
  </si>
  <si>
    <t>賃金改善等見込総額（②＋⑩）（千円未満の端数は切り捨て）</t>
    <rPh sb="0" eb="2">
      <t>チンギン</t>
    </rPh>
    <rPh sb="2" eb="4">
      <t>カイゼン</t>
    </rPh>
    <rPh sb="4" eb="5">
      <t>トウ</t>
    </rPh>
    <rPh sb="5" eb="7">
      <t>ミコ</t>
    </rPh>
    <rPh sb="7" eb="9">
      <t>ソウガク</t>
    </rPh>
    <phoneticPr fontId="4"/>
  </si>
  <si>
    <t>②賃金改善見込総額（③－④－⑤－⑥）</t>
    <phoneticPr fontId="4"/>
  </si>
  <si>
    <t>④③のうち、加算前年度基準年度の加算残額に係る支払賃金</t>
    <rPh sb="11" eb="15">
      <t>キジュンネンド</t>
    </rPh>
    <phoneticPr fontId="4"/>
  </si>
  <si>
    <t>⑤③のうち、加算Ⅱの新規事由による賃金改善額</t>
    <rPh sb="6" eb="8">
      <t>カサン</t>
    </rPh>
    <rPh sb="10" eb="12">
      <t>シンキ</t>
    </rPh>
    <rPh sb="12" eb="14">
      <t>ジユウ</t>
    </rPh>
    <phoneticPr fontId="4"/>
  </si>
  <si>
    <t>⑥起点賃金水準（⑦＋⑧－⑨）</t>
    <phoneticPr fontId="4"/>
  </si>
  <si>
    <t>⑦基準年度の賃金水準（当該年度に係る加算残額（令和４年度の加算Ⅲに係るものを除く）を含む）</t>
    <rPh sb="1" eb="5">
      <t>キジュンネンド</t>
    </rPh>
    <rPh sb="6" eb="8">
      <t>チンギン</t>
    </rPh>
    <rPh sb="8" eb="10">
      <t>スイジュン</t>
    </rPh>
    <rPh sb="11" eb="13">
      <t>トウガイ</t>
    </rPh>
    <rPh sb="13" eb="15">
      <t>ネンド</t>
    </rPh>
    <rPh sb="16" eb="17">
      <t>カカ</t>
    </rPh>
    <rPh sb="18" eb="20">
      <t>カサン</t>
    </rPh>
    <rPh sb="20" eb="22">
      <t>ザンガク</t>
    </rPh>
    <rPh sb="23" eb="25">
      <t>レイワ</t>
    </rPh>
    <rPh sb="26" eb="28">
      <t>ネンド</t>
    </rPh>
    <rPh sb="42" eb="43">
      <t>フク</t>
    </rPh>
    <phoneticPr fontId="4"/>
  </si>
  <si>
    <t>⑧基準翌年度から加算当年度までの公定価格における人件費の改定分</t>
    <rPh sb="1" eb="3">
      <t>キジュン</t>
    </rPh>
    <rPh sb="3" eb="6">
      <t>ヨクネンド</t>
    </rPh>
    <rPh sb="8" eb="10">
      <t>カサン</t>
    </rPh>
    <rPh sb="10" eb="12">
      <t>トウネン</t>
    </rPh>
    <rPh sb="12" eb="13">
      <t>ド</t>
    </rPh>
    <rPh sb="16" eb="18">
      <t>コウテイ</t>
    </rPh>
    <rPh sb="18" eb="20">
      <t>カカク</t>
    </rPh>
    <rPh sb="24" eb="27">
      <t>ジンケンヒ</t>
    </rPh>
    <rPh sb="28" eb="30">
      <t>カイテイ</t>
    </rPh>
    <rPh sb="30" eb="31">
      <t>ブン</t>
    </rPh>
    <phoneticPr fontId="4"/>
  </si>
  <si>
    <t>⑨令和４年度の加算Ⅲ等による賃金改善額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</si>
  <si>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⑩事業主負担増加見込総額</t>
    <rPh sb="8" eb="10">
      <t>ミコ</t>
    </rPh>
    <rPh sb="10" eb="11">
      <t>ソウ</t>
    </rPh>
    <phoneticPr fontId="4"/>
  </si>
  <si>
    <t>（３）他施設への配分等について</t>
    <rPh sb="3" eb="4">
      <t>ホカ</t>
    </rPh>
    <rPh sb="4" eb="6">
      <t>シセツ</t>
    </rPh>
    <rPh sb="8" eb="10">
      <t>ハイブン</t>
    </rPh>
    <rPh sb="10" eb="11">
      <t>トウ</t>
    </rPh>
    <phoneticPr fontId="22"/>
  </si>
  <si>
    <t>※　別紙様式９別添２の「同一事業者内における拠出見込額・受入見込額一覧表」を添付すること。</t>
    <phoneticPr fontId="4"/>
  </si>
  <si>
    <t>※確認欄</t>
    <rPh sb="1" eb="3">
      <t>カクニン</t>
    </rPh>
    <rPh sb="3" eb="4">
      <t>ラン</t>
    </rPh>
    <phoneticPr fontId="22"/>
  </si>
  <si>
    <r>
      <t>＜加算Ⅲ新規事由がある場合＞</t>
    </r>
    <r>
      <rPr>
        <sz val="11"/>
        <rFont val="HGｺﾞｼｯｸM"/>
        <family val="3"/>
        <charset val="128"/>
      </rPr>
      <t>（以下のＢの額がＡの額以上であること（※1）かつＤの額がＣの額以上であること（※2））</t>
    </r>
    <rPh sb="1" eb="3">
      <t>カサン</t>
    </rPh>
    <rPh sb="4" eb="6">
      <t>シンキ</t>
    </rPh>
    <rPh sb="6" eb="8">
      <t>ジユウ</t>
    </rPh>
    <rPh sb="11" eb="13">
      <t>バアイ</t>
    </rPh>
    <phoneticPr fontId="4"/>
  </si>
  <si>
    <t>特定加算見込額【（１）③】</t>
    <rPh sb="0" eb="2">
      <t>トクテイ</t>
    </rPh>
    <rPh sb="2" eb="4">
      <t>カサン</t>
    </rPh>
    <rPh sb="4" eb="6">
      <t>ミコ</t>
    </rPh>
    <rPh sb="6" eb="7">
      <t>ガク</t>
    </rPh>
    <phoneticPr fontId="4"/>
  </si>
  <si>
    <t>加算Ⅲによる賃金改善見込額の総額【別紙様式９別添１の「加算Ⅲによる賃金改善見込額」と「賃金改善に伴い増加する法定福利費等の事業主負担分」の総額欄の合計】</t>
    <rPh sb="0" eb="2">
      <t>カサン</t>
    </rPh>
    <rPh sb="6" eb="8">
      <t>チンギン</t>
    </rPh>
    <rPh sb="8" eb="10">
      <t>カイゼン</t>
    </rPh>
    <rPh sb="10" eb="12">
      <t>ミコ</t>
    </rPh>
    <rPh sb="12" eb="13">
      <t>ガク</t>
    </rPh>
    <rPh sb="14" eb="16">
      <t>ソウガク</t>
    </rPh>
    <rPh sb="17" eb="19">
      <t>ベッシ</t>
    </rPh>
    <rPh sb="19" eb="21">
      <t>ヨウシキ</t>
    </rPh>
    <rPh sb="22" eb="24">
      <t>ベッテン</t>
    </rPh>
    <rPh sb="37" eb="39">
      <t>ミコ</t>
    </rPh>
    <rPh sb="73" eb="75">
      <t>ゴウケイ</t>
    </rPh>
    <phoneticPr fontId="22"/>
  </si>
  <si>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phoneticPr fontId="4"/>
  </si>
  <si>
    <r>
      <t>＜加算Ⅲ新規事由がない場合＞</t>
    </r>
    <r>
      <rPr>
        <sz val="11"/>
        <rFont val="HGｺﾞｼｯｸM"/>
        <family val="3"/>
        <charset val="128"/>
      </rPr>
      <t>（以下のＢの額がＡの額以上であることかつＤの額がＣの額以上であること（※2））</t>
    </r>
    <rPh sb="1" eb="3">
      <t>カサン</t>
    </rPh>
    <rPh sb="4" eb="6">
      <t>シンキ</t>
    </rPh>
    <rPh sb="6" eb="8">
      <t>ジユウ</t>
    </rPh>
    <rPh sb="11" eb="13">
      <t>バアイ</t>
    </rPh>
    <phoneticPr fontId="4"/>
  </si>
  <si>
    <t>Ａ</t>
  </si>
  <si>
    <t>基準年度の賃金水準（起点賃金水準）【（２）⑥－（３）②＋（３）④（※3）】</t>
    <rPh sb="0" eb="2">
      <t>キジュン</t>
    </rPh>
    <rPh sb="2" eb="4">
      <t>ネンド</t>
    </rPh>
    <rPh sb="5" eb="7">
      <t>チンギン</t>
    </rPh>
    <rPh sb="7" eb="9">
      <t>スイジュン</t>
    </rPh>
    <rPh sb="10" eb="12">
      <t>キテン</t>
    </rPh>
    <rPh sb="12" eb="14">
      <t>チンギン</t>
    </rPh>
    <rPh sb="14" eb="16">
      <t>スイジュン</t>
    </rPh>
    <phoneticPr fontId="4"/>
  </si>
  <si>
    <t>賃金見込総額【（２）③－（２）④－（２）⑤】</t>
    <phoneticPr fontId="4"/>
  </si>
  <si>
    <t>　原則、賃金改善額（Ｄ）は、加算額（Ｃ）以上であることが必要だが、法定福利費の事業主負担増加額が少ないことにより、Ｃの額を下回ることは差し支えない。その場合、その差額については、別途、職員の処遇改善に充てること。</t>
    <rPh sb="4" eb="6">
      <t>チンギン</t>
    </rPh>
    <rPh sb="6" eb="8">
      <t>カイゼン</t>
    </rPh>
    <rPh sb="14" eb="16">
      <t>カサン</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</si>
  <si>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</si>
  <si>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令和</t>
    <rPh sb="0" eb="2">
      <t>レイワ</t>
    </rPh>
    <phoneticPr fontId="22"/>
  </si>
  <si>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</si>
  <si>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</si>
  <si>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</si>
  <si>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</si>
  <si>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常勤・非常勤の別
※1</t>
    <rPh sb="0" eb="2">
      <t>ジョウキン</t>
    </rPh>
    <rPh sb="3" eb="6">
      <t>ヒジョウキン</t>
    </rPh>
    <rPh sb="7" eb="8">
      <t>ベツ</t>
    </rPh>
    <phoneticPr fontId="4"/>
  </si>
  <si>
    <t>常勤換算値
※2</t>
    <rPh sb="0" eb="2">
      <t>ジョウキン</t>
    </rPh>
    <rPh sb="2" eb="4">
      <t>カンサン</t>
    </rPh>
    <rPh sb="4" eb="5">
      <t>チ</t>
    </rPh>
    <phoneticPr fontId="4"/>
  </si>
  <si>
    <t>加算Ⅲによる賃金改善見込額　※3</t>
    <rPh sb="0" eb="2">
      <t>カサン</t>
    </rPh>
    <rPh sb="6" eb="8">
      <t>チンギン</t>
    </rPh>
    <rPh sb="8" eb="10">
      <t>カイゼン</t>
    </rPh>
    <rPh sb="10" eb="12">
      <t>ミコ</t>
    </rPh>
    <rPh sb="12" eb="13">
      <t>ガク</t>
    </rPh>
    <phoneticPr fontId="4"/>
  </si>
  <si>
    <t>賃金改善に伴い増加する法定福利費等の事業主負担分　※4</t>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</si>
  <si>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</si>
  <si>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</si>
  <si>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加算による賃金改善のうち、基本給及び決まって毎月支払う手当によるものの割合※5</t>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22"/>
  </si>
  <si>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</si>
  <si>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</si>
  <si>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</si>
  <si>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</si>
  <si>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</si>
  <si>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</si>
  <si>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※5</t>
    <phoneticPr fontId="22"/>
  </si>
  <si>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22"/>
  </si>
  <si>
    <t>別紙様式９別添２</t>
    <rPh sb="0" eb="2">
      <t>ベッシ</t>
    </rPh>
    <rPh sb="2" eb="4">
      <t>ヨウシキ</t>
    </rPh>
    <rPh sb="5" eb="7">
      <t>ベッテン</t>
    </rPh>
    <phoneticPr fontId="4"/>
  </si>
  <si>
    <t>他事業所への拠出額
（円）</t>
    <rPh sb="0" eb="1">
      <t>ホカ</t>
    </rPh>
    <rPh sb="1" eb="4">
      <t>ジギョウショ</t>
    </rPh>
    <rPh sb="6" eb="8">
      <t>キョシュツ</t>
    </rPh>
    <rPh sb="8" eb="9">
      <t>ガク</t>
    </rPh>
    <phoneticPr fontId="4"/>
  </si>
  <si>
    <t>他事業所からの受入額
（円）</t>
    <rPh sb="0" eb="1">
      <t>ホカ</t>
    </rPh>
    <rPh sb="1" eb="4">
      <t>ジギョウショ</t>
    </rPh>
    <rPh sb="7" eb="9">
      <t>ウケイレ</t>
    </rPh>
    <rPh sb="9" eb="10">
      <t>ガク</t>
    </rPh>
    <phoneticPr fontId="4"/>
  </si>
  <si>
    <t>うち基準年度からの増減額
（円）</t>
    <rPh sb="2" eb="4">
      <t>キジュン</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</si>
  <si>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</si>
  <si>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別紙様式10</t>
    <rPh sb="0" eb="2">
      <t>ベッシ</t>
    </rPh>
    <rPh sb="2" eb="4">
      <t>ヨウシキ</t>
    </rPh>
    <phoneticPr fontId="4"/>
  </si>
  <si>
    <t>令和　年度賃金改善実績報告書（処遇改善等加算Ⅲ）</t>
    <rPh sb="0" eb="2">
      <t>レイワ</t>
    </rPh>
    <rPh sb="3" eb="5">
      <t>ネンド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</si>
  <si>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（１）前年度の加算残額に対応する賃金改善の状況（前年度の加算残額がある場合のみ記入）</t>
    <rPh sb="3" eb="6">
      <t>ゼンネンド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</si>
  <si>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（２）加算実績額</t>
    <rPh sb="3" eb="5">
      <t>カサン</t>
    </rPh>
    <rPh sb="5" eb="8">
      <t>ジッセキガク</t>
    </rPh>
    <phoneticPr fontId="4"/>
  </si>
  <si>
    <t>　　　　　　　　　　　　　　　　　　　　　　　　　　　　　　　　　　　　　　　　　　　　　　　　　　　　　　　　　　　　　　　　　　　　　　　　　　　　　　　　　　　　　　　　　　　　　　　　　　　　　　　　　　　　　　　　　　　　　　　　　　　　　　　　　　　　　　　　　　　　　　　　　　　　　　　　　　　　　　　　　　　　　　　　　　　　　　　　　　　　　　　　　　　　　　　　　　　　　　　　　　　　　　　　　　　　　　　　　　　　　　　　　　　　　　　　　　　　　　　　　　　　　　　　　　　　　　　　　　　　　　　　　　　　　　　　　　　　　　　　　　　　　　　　　　　　　　　　　　　　　　　　　　　　　　　　　　　　　　　　　　　　　　　　　　　　　　　　　　　　　　　　　　　　　　　　　　　　　　　</t>
    <phoneticPr fontId="4"/>
  </si>
  <si>
    <t>②賃金改善実績総額（③－④－⑤－⑥）</t>
    <rPh sb="5" eb="7">
      <t>ジッセキ</t>
    </rPh>
    <phoneticPr fontId="4"/>
  </si>
  <si>
    <t>⑧基準翌年度から加算当年度までの公定価格における人件費の改定分</t>
    <phoneticPr fontId="4"/>
  </si>
  <si>
    <t>⑨令和４年度の加算Ⅲ等による賃金改善額</t>
    <phoneticPr fontId="4"/>
  </si>
  <si>
    <t>⑩事業主負担増加相当総額</t>
    <rPh sb="8" eb="10">
      <t>ソウトウ</t>
    </rPh>
    <rPh sb="10" eb="11">
      <t>ソウ</t>
    </rPh>
    <phoneticPr fontId="4"/>
  </si>
  <si>
    <t>（４）他施設への配分等について</t>
    <rPh sb="3" eb="4">
      <t>ホカ</t>
    </rPh>
    <rPh sb="4" eb="6">
      <t>シセツ</t>
    </rPh>
    <rPh sb="8" eb="10">
      <t>ハイブン</t>
    </rPh>
    <rPh sb="10" eb="11">
      <t>トウ</t>
    </rPh>
    <phoneticPr fontId="22"/>
  </si>
  <si>
    <t>拠出額</t>
    <rPh sb="0" eb="2">
      <t>キョシュツ</t>
    </rPh>
    <rPh sb="2" eb="3">
      <t>ガク</t>
    </rPh>
    <phoneticPr fontId="4"/>
  </si>
  <si>
    <t>受入額</t>
    <rPh sb="0" eb="1">
      <t>ウ</t>
    </rPh>
    <rPh sb="1" eb="2">
      <t>イ</t>
    </rPh>
    <rPh sb="2" eb="3">
      <t>ガク</t>
    </rPh>
    <phoneticPr fontId="4"/>
  </si>
  <si>
    <t>別紙様式10別添２の「同一事業者内における拠出見込額・受入見込額一覧表」を添付すること。</t>
    <rPh sb="6" eb="8">
      <t>ベッテン</t>
    </rPh>
    <phoneticPr fontId="4"/>
  </si>
  <si>
    <t>加算実績額に要した費用の総額との差額（千円未満の端数は切り捨て）
（２）①－別紙様式10別添１の「加算Ⅲによる賃金改善額」と「賃金改善に伴い増加する法定福利費等の事業主負担分」の総額欄の合計</t>
    <rPh sb="0" eb="2">
      <t>カサン</t>
    </rPh>
    <rPh sb="2" eb="5">
      <t>ジッセキガク</t>
    </rPh>
    <rPh sb="6" eb="7">
      <t>ヨウ</t>
    </rPh>
    <rPh sb="9" eb="11">
      <t>ヒヨウ</t>
    </rPh>
    <rPh sb="12" eb="14">
      <t>ソウガク</t>
    </rPh>
    <rPh sb="16" eb="18">
      <t>サガク</t>
    </rPh>
    <phoneticPr fontId="4"/>
  </si>
  <si>
    <t>加算Ⅲ新規事由あり</t>
    <phoneticPr fontId="4"/>
  </si>
  <si>
    <t>※加算Ⅲ新規事由ありの場合、以下についても算出すること。
（２）②－（３）①</t>
    <phoneticPr fontId="4"/>
  </si>
  <si>
    <t>加算Ⅲ新規事由の有無</t>
    <phoneticPr fontId="4"/>
  </si>
  <si>
    <t>加算Ⅲ新規事由あり</t>
  </si>
  <si>
    <t>加算Ⅲ新規事由なし</t>
    <phoneticPr fontId="4"/>
  </si>
  <si>
    <t>令和　年</t>
    <rPh sb="0" eb="2">
      <t>レイワ</t>
    </rPh>
    <rPh sb="3" eb="4">
      <t>ネン</t>
    </rPh>
    <phoneticPr fontId="4"/>
  </si>
  <si>
    <t>別紙様式10別添１</t>
    <rPh sb="0" eb="2">
      <t>ベッシ</t>
    </rPh>
    <rPh sb="2" eb="4">
      <t>ヨウシキ</t>
    </rPh>
    <rPh sb="6" eb="8">
      <t>ベッテン</t>
    </rPh>
    <phoneticPr fontId="4"/>
  </si>
  <si>
    <t>加算Ⅲによる賃金改善額　※3</t>
    <rPh sb="0" eb="2">
      <t>カサン</t>
    </rPh>
    <rPh sb="6" eb="8">
      <t>チンギン</t>
    </rPh>
    <rPh sb="8" eb="10">
      <t>カイゼン</t>
    </rPh>
    <rPh sb="10" eb="11">
      <t>ガク</t>
    </rPh>
    <phoneticPr fontId="4"/>
  </si>
  <si>
    <t>賃金改善月額※5</t>
    <rPh sb="0" eb="2">
      <t>チンギン</t>
    </rPh>
    <rPh sb="2" eb="4">
      <t>カイゼン</t>
    </rPh>
    <rPh sb="4" eb="6">
      <t>ゲツガク</t>
    </rPh>
    <phoneticPr fontId="4"/>
  </si>
  <si>
    <t>加算による賃金改善のうち、基本給及び決まって毎月支払う手当によるものの割合※6</t>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22"/>
  </si>
  <si>
    <t>施設・事業所に現に勤務している職員全員(職種を問わず、非常勤を含む。)を記入すること。</t>
    <phoneticPr fontId="4"/>
  </si>
  <si>
    <t>※1　</t>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</si>
  <si>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</si>
  <si>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5" eb="87">
      <t>ネンド</t>
    </rPh>
    <rPh sb="91" eb="93">
      <t>チンギン</t>
    </rPh>
    <rPh sb="94" eb="96">
      <t>ソウガク</t>
    </rPh>
    <rPh sb="97" eb="99">
      <t>チンギン</t>
    </rPh>
    <rPh sb="99" eb="101">
      <t>カイゼン</t>
    </rPh>
    <rPh sb="101" eb="102">
      <t>ガク</t>
    </rPh>
    <phoneticPr fontId="4"/>
  </si>
  <si>
    <t>職員ごとの賃金改善月額について以下の算式によって得た金額を記入すること。
〔算式〕
当該年における賃金改善額÷賃金改善実施期間÷常勤換算値＝賃金改善月額</t>
    <rPh sb="0" eb="2">
      <t>ショクイン</t>
    </rPh>
    <rPh sb="5" eb="7">
      <t>チンギン</t>
    </rPh>
    <rPh sb="7" eb="9">
      <t>カイゼン</t>
    </rPh>
    <rPh sb="9" eb="11">
      <t>ゲツガク</t>
    </rPh>
    <rPh sb="15" eb="17">
      <t>イカ</t>
    </rPh>
    <rPh sb="18" eb="20">
      <t>サンシキ</t>
    </rPh>
    <rPh sb="24" eb="25">
      <t>エ</t>
    </rPh>
    <rPh sb="26" eb="28">
      <t>キンガク</t>
    </rPh>
    <rPh sb="29" eb="31">
      <t>キニュウ</t>
    </rPh>
    <rPh sb="38" eb="40">
      <t>サンシキ</t>
    </rPh>
    <rPh sb="42" eb="44">
      <t>トウガイ</t>
    </rPh>
    <rPh sb="44" eb="45">
      <t>ネン</t>
    </rPh>
    <rPh sb="49" eb="51">
      <t>チンギン</t>
    </rPh>
    <rPh sb="51" eb="53">
      <t>カイゼン</t>
    </rPh>
    <rPh sb="53" eb="54">
      <t>ガク</t>
    </rPh>
    <rPh sb="55" eb="57">
      <t>チンギン</t>
    </rPh>
    <rPh sb="57" eb="59">
      <t>カイゼン</t>
    </rPh>
    <rPh sb="59" eb="61">
      <t>ジッシ</t>
    </rPh>
    <rPh sb="61" eb="63">
      <t>キカン</t>
    </rPh>
    <rPh sb="64" eb="66">
      <t>ジョウキン</t>
    </rPh>
    <rPh sb="66" eb="68">
      <t>カンサン</t>
    </rPh>
    <rPh sb="68" eb="69">
      <t>チ</t>
    </rPh>
    <rPh sb="70" eb="72">
      <t>チンギン</t>
    </rPh>
    <rPh sb="72" eb="74">
      <t>カイゼン</t>
    </rPh>
    <phoneticPr fontId="4"/>
  </si>
  <si>
    <t>※6</t>
    <phoneticPr fontId="22"/>
  </si>
  <si>
    <t>「加算Ⅲによる賃金改善額」に占める「基本給及び決まって毎月支払う手当による金額」の割合が３分の２以上であることが必要。法定福利費等の事業主負担額を除く。</t>
    <rPh sb="1" eb="3">
      <t>カサン</t>
    </rPh>
    <rPh sb="14" eb="15">
      <t>シ</t>
    </rPh>
    <rPh sb="41" eb="43">
      <t>ワリアイ</t>
    </rPh>
    <rPh sb="44" eb="46">
      <t>サンブン</t>
    </rPh>
    <rPh sb="48" eb="50">
      <t>イジョウ</t>
    </rPh>
    <rPh sb="56" eb="58">
      <t>ヒツヨウ</t>
    </rPh>
    <phoneticPr fontId="22"/>
  </si>
  <si>
    <t>別紙様式10別添２</t>
    <rPh sb="0" eb="2">
      <t>ベッシ</t>
    </rPh>
    <rPh sb="2" eb="4">
      <t>ヨウシキ</t>
    </rPh>
    <rPh sb="6" eb="8">
      <t>ベッテン</t>
    </rPh>
    <phoneticPr fontId="4"/>
  </si>
  <si>
    <t>※１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</si>
  <si>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※２　平均経験年数は、６か月以上の端数は１年とし、６か月未満の端数は切り捨てとする。</t>
    <rPh sb="5" eb="7">
      <t>ケイケン</t>
    </rPh>
    <phoneticPr fontId="4"/>
  </si>
  <si>
    <r>
      <t xml:space="preserve">職員
別の経験年月数
</t>
    </r>
    <r>
      <rPr>
        <vertAlign val="superscript"/>
        <sz val="9"/>
        <rFont val="HGｺﾞｼｯｸM"/>
        <family val="3"/>
        <charset val="128"/>
      </rPr>
      <t>※１</t>
    </r>
    <rPh sb="0" eb="1">
      <t>ショク</t>
    </rPh>
    <rPh sb="1" eb="2">
      <t>イン</t>
    </rPh>
    <rPh sb="3" eb="4">
      <t>ベツ</t>
    </rPh>
    <rPh sb="5" eb="7">
      <t>ケイケン</t>
    </rPh>
    <rPh sb="7" eb="8">
      <t>ネン</t>
    </rPh>
    <rPh sb="8" eb="9">
      <t>ゲツ</t>
    </rPh>
    <rPh sb="9" eb="10">
      <t>スウ</t>
    </rPh>
    <phoneticPr fontId="4"/>
  </si>
  <si>
    <r>
      <t>年</t>
    </r>
    <r>
      <rPr>
        <vertAlign val="superscript"/>
        <sz val="11"/>
        <rFont val="HGｺﾞｼｯｸM"/>
        <family val="3"/>
        <charset val="128"/>
      </rPr>
      <t>※２</t>
    </r>
    <rPh sb="0" eb="1">
      <t>ネン</t>
    </rPh>
    <phoneticPr fontId="4"/>
  </si>
  <si>
    <t>令和５年度賃金改善実績報告書（処遇改善等加算Ⅰ）</t>
    <rPh sb="0" eb="2">
      <t>レイワ</t>
    </rPh>
    <rPh sb="3" eb="4">
      <t>ネン</t>
    </rPh>
    <rPh sb="4" eb="5">
      <t>ド</t>
    </rPh>
    <rPh sb="5" eb="7">
      <t>チンギン</t>
    </rPh>
    <rPh sb="7" eb="9">
      <t>カイゼン</t>
    </rPh>
    <rPh sb="9" eb="11">
      <t>ジッセキ</t>
    </rPh>
    <rPh sb="11" eb="14">
      <t>ホウコクショ</t>
    </rPh>
    <phoneticPr fontId="4"/>
  </si>
  <si>
    <t>令和６年度賃金改善実績報告書（処遇改善等加算Ⅱ）</t>
    <rPh sb="0" eb="2">
      <t>レイワ</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</si>
</sst>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
    <numFmt numFmtId="178" formatCode="0.0_ "/>
    <numFmt numFmtId="179" formatCode="#,##0;&quot;▲ &quot;#,##0"/>
    <numFmt numFmtId="180" formatCode="#,##0_ ;[Red]\-#,##0\ "/>
    <numFmt numFmtId="181" formatCode="#,##0&quot;円&quot;"/>
    <numFmt numFmtId="182" formatCode="0.0"/>
    <numFmt numFmtId="183" formatCode="0.0%"/>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2"/>
      <color theme="1"/>
      <name val="HGｺﾞｼｯｸM"/>
      <family val="3"/>
      <charset val="128"/>
    </font>
    <font>
      <b/>
      <sz val="12"/>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b/>
      <sz val="11"/>
      <name val="HGｺﾞｼｯｸM"/>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sz val="14"/>
      <name val="ＭＳ Ｐゴシック"/>
      <family val="3"/>
      <charset val="128"/>
      <scheme val="minor"/>
    </font>
    <font>
      <sz val="14"/>
      <color theme="1"/>
      <name val="ＭＳ Ｐゴシック"/>
      <family val="3"/>
      <charset val="128"/>
      <scheme val="major"/>
    </font>
    <font>
      <sz val="12"/>
      <color theme="1"/>
      <name val="ＭＳ Ｐゴシック"/>
      <family val="3"/>
      <charset val="128"/>
      <scheme val="minor"/>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u/>
      <sz val="12"/>
      <color rgb="FFFF0000"/>
      <name val="HGｺﾞｼｯｸM"/>
      <family val="3"/>
      <charset val="128"/>
    </font>
    <font>
      <sz val="12"/>
      <name val="ＭＳ Ｐゴシック"/>
      <family val="2"/>
      <charset val="128"/>
      <scheme val="minor"/>
    </font>
    <font>
      <sz val="11"/>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s>
  <borders count="16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style="thin">
        <color indexed="64"/>
      </right>
      <top/>
      <bottom style="medium">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ck">
        <color indexed="64"/>
      </left>
      <right/>
      <top style="medium">
        <color indexed="64"/>
      </top>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medium">
        <color indexed="64"/>
      </left>
      <right style="hair">
        <color indexed="64"/>
      </right>
      <top/>
      <bottom style="medium">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5" fillId="0" borderId="0"/>
    <xf numFmtId="0" fontId="28" fillId="0" borderId="0">
      <alignment vertical="center"/>
    </xf>
    <xf numFmtId="0" fontId="11" fillId="0" borderId="0"/>
    <xf numFmtId="0" fontId="25" fillId="0" borderId="0"/>
    <xf numFmtId="38" fontId="11" fillId="0" borderId="0" applyFont="0" applyFill="0" applyBorder="0" applyAlignment="0" applyProtection="0">
      <alignment vertical="center"/>
    </xf>
  </cellStyleXfs>
  <cellXfs count="1753">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31" xfId="0" applyFont="1" applyFill="1" applyBorder="1" applyAlignment="1" applyProtection="1">
      <alignment horizontal="distributed" vertical="center"/>
      <protection locked="0"/>
    </xf>
    <xf numFmtId="0" fontId="1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16" xfId="0" applyFont="1" applyBorder="1">
      <alignment vertical="center"/>
    </xf>
    <xf numFmtId="0" fontId="5" fillId="0" borderId="36"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center" vertical="center" wrapText="1"/>
    </xf>
    <xf numFmtId="0" fontId="15" fillId="0" borderId="0" xfId="0" applyFont="1">
      <alignment vertical="center"/>
    </xf>
    <xf numFmtId="0" fontId="16" fillId="0" borderId="0" xfId="0" applyFont="1">
      <alignment vertical="center"/>
    </xf>
    <xf numFmtId="0" fontId="7" fillId="0" borderId="17" xfId="0" applyFont="1" applyBorder="1">
      <alignment vertical="center"/>
    </xf>
    <xf numFmtId="0" fontId="16" fillId="0" borderId="80" xfId="0" applyFont="1" applyBorder="1">
      <alignment vertical="center"/>
    </xf>
    <xf numFmtId="0" fontId="7" fillId="0" borderId="48" xfId="0" applyFont="1" applyBorder="1">
      <alignment vertical="center"/>
    </xf>
    <xf numFmtId="0" fontId="5" fillId="0" borderId="93" xfId="0" applyFont="1" applyBorder="1">
      <alignment vertical="center"/>
    </xf>
    <xf numFmtId="0" fontId="5" fillId="0" borderId="93" xfId="0" applyFont="1" applyBorder="1" applyAlignment="1">
      <alignment horizontal="center" vertical="center" wrapText="1"/>
    </xf>
    <xf numFmtId="0" fontId="5" fillId="0" borderId="93" xfId="0" applyFont="1" applyBorder="1" applyAlignment="1">
      <alignment horizontal="distributed" vertical="center"/>
    </xf>
    <xf numFmtId="0" fontId="5" fillId="0" borderId="95" xfId="0" applyFont="1" applyBorder="1">
      <alignment vertical="center"/>
    </xf>
    <xf numFmtId="0" fontId="5" fillId="0" borderId="95" xfId="0" applyFont="1" applyBorder="1" applyAlignment="1">
      <alignment horizontal="center" vertical="center" wrapText="1"/>
    </xf>
    <xf numFmtId="0" fontId="5" fillId="0" borderId="95" xfId="0" applyFont="1" applyBorder="1" applyAlignment="1">
      <alignment horizontal="distributed" vertical="center"/>
    </xf>
    <xf numFmtId="0" fontId="5" fillId="0" borderId="94" xfId="0" applyFont="1" applyBorder="1">
      <alignment vertical="center"/>
    </xf>
    <xf numFmtId="0" fontId="5" fillId="0" borderId="96" xfId="0" applyFont="1" applyBorder="1" applyAlignment="1">
      <alignment horizontal="center" vertical="center" wrapText="1"/>
    </xf>
    <xf numFmtId="0" fontId="5" fillId="0" borderId="109" xfId="0" applyFont="1" applyBorder="1">
      <alignment vertical="center"/>
    </xf>
    <xf numFmtId="0" fontId="5" fillId="0" borderId="109" xfId="0" applyFont="1" applyBorder="1" applyAlignment="1">
      <alignment horizontal="center" vertical="center" wrapText="1"/>
    </xf>
    <xf numFmtId="0" fontId="5" fillId="0" borderId="109" xfId="0" applyFont="1" applyBorder="1" applyAlignment="1">
      <alignment horizontal="distributed" vertical="center"/>
    </xf>
    <xf numFmtId="0" fontId="5" fillId="0" borderId="100" xfId="0" applyFont="1" applyBorder="1">
      <alignment vertical="center"/>
    </xf>
    <xf numFmtId="0" fontId="5" fillId="0" borderId="100" xfId="0" applyFont="1" applyBorder="1" applyAlignment="1">
      <alignment horizontal="center" vertical="center" wrapText="1"/>
    </xf>
    <xf numFmtId="0" fontId="5" fillId="0" borderId="100" xfId="0" applyFont="1" applyBorder="1" applyAlignment="1">
      <alignment horizontal="distributed" vertical="center"/>
    </xf>
    <xf numFmtId="0" fontId="5" fillId="0" borderId="5" xfId="0" applyFont="1" applyBorder="1">
      <alignment vertical="center"/>
    </xf>
    <xf numFmtId="0" fontId="5" fillId="0" borderId="1" xfId="0" applyFont="1" applyBorder="1">
      <alignment vertical="center"/>
    </xf>
    <xf numFmtId="0" fontId="5" fillId="0" borderId="1" xfId="0" applyFont="1" applyBorder="1" applyAlignment="1">
      <alignment horizontal="distributed" vertical="center"/>
    </xf>
    <xf numFmtId="0" fontId="5" fillId="0" borderId="98" xfId="0" applyFont="1" applyBorder="1">
      <alignment vertical="center"/>
    </xf>
    <xf numFmtId="0" fontId="5" fillId="0" borderId="98" xfId="0" applyFont="1" applyBorder="1" applyAlignment="1">
      <alignment horizontal="center" vertical="center" wrapText="1"/>
    </xf>
    <xf numFmtId="0" fontId="5" fillId="0" borderId="98" xfId="0" applyFont="1" applyBorder="1" applyAlignment="1">
      <alignment horizontal="distributed" vertical="center"/>
    </xf>
    <xf numFmtId="0" fontId="5" fillId="0" borderId="114"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12" xfId="0" applyFont="1" applyBorder="1">
      <alignment vertical="center"/>
    </xf>
    <xf numFmtId="0" fontId="5" fillId="0" borderId="102"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79"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wrapText="1"/>
    </xf>
    <xf numFmtId="0" fontId="7" fillId="0" borderId="111" xfId="0" applyFont="1" applyBorder="1">
      <alignment vertical="center"/>
    </xf>
    <xf numFmtId="0" fontId="7" fillId="0" borderId="107" xfId="0" applyFont="1" applyBorder="1">
      <alignment vertical="center"/>
    </xf>
    <xf numFmtId="0" fontId="5" fillId="0" borderId="104" xfId="0" applyFont="1" applyBorder="1">
      <alignment vertical="center"/>
    </xf>
    <xf numFmtId="0" fontId="5" fillId="0" borderId="104" xfId="0" applyFont="1" applyBorder="1" applyAlignment="1">
      <alignment horizontal="distributed" vertical="center"/>
    </xf>
    <xf numFmtId="0" fontId="5" fillId="0" borderId="104" xfId="0" applyFont="1" applyBorder="1" applyAlignment="1">
      <alignment horizontal="center" vertical="center" wrapText="1"/>
    </xf>
    <xf numFmtId="0" fontId="7" fillId="0" borderId="106" xfId="0" applyFont="1" applyBorder="1">
      <alignment vertical="center"/>
    </xf>
    <xf numFmtId="0" fontId="8" fillId="0" borderId="0" xfId="0" applyFont="1">
      <alignment vertical="center"/>
    </xf>
    <xf numFmtId="0" fontId="7" fillId="3" borderId="68" xfId="0" applyFont="1" applyFill="1" applyBorder="1" applyProtection="1">
      <alignment vertical="center"/>
      <protection locked="0"/>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7" fillId="0" borderId="7" xfId="0" applyFont="1" applyBorder="1" applyAlignment="1">
      <alignment horizontal="right" vertical="center"/>
    </xf>
    <xf numFmtId="0" fontId="7" fillId="0" borderId="11" xfId="0" applyFont="1" applyBorder="1" applyAlignment="1">
      <alignment horizontal="right" vertical="center"/>
    </xf>
    <xf numFmtId="0" fontId="7" fillId="0" borderId="90" xfId="0" applyFont="1" applyBorder="1" applyAlignment="1">
      <alignment horizontal="right" vertical="center"/>
    </xf>
    <xf numFmtId="0" fontId="8" fillId="0" borderId="0" xfId="0" applyFont="1" applyAlignment="1">
      <alignment horizontal="center" vertical="top"/>
    </xf>
    <xf numFmtId="0" fontId="8"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0" fontId="7" fillId="0" borderId="88" xfId="0" applyFont="1" applyBorder="1" applyAlignment="1">
      <alignment horizontal="left" vertical="center"/>
    </xf>
    <xf numFmtId="0" fontId="8" fillId="0" borderId="0" xfId="0" applyFont="1" applyAlignment="1">
      <alignment horizontal="left" vertical="top" wrapText="1"/>
    </xf>
    <xf numFmtId="0" fontId="7" fillId="0" borderId="71" xfId="0" applyFont="1" applyBorder="1" applyAlignment="1">
      <alignment horizontal="left" vertical="center"/>
    </xf>
    <xf numFmtId="0" fontId="7" fillId="0" borderId="0" xfId="8" applyFont="1">
      <alignment vertical="center"/>
    </xf>
    <xf numFmtId="0" fontId="7" fillId="0" borderId="0" xfId="8" applyFont="1" applyAlignment="1">
      <alignment vertical="center" wrapText="1"/>
    </xf>
    <xf numFmtId="176" fontId="7" fillId="0" borderId="43" xfId="0" applyNumberFormat="1" applyFont="1" applyBorder="1" applyAlignment="1">
      <alignment horizontal="center" vertical="center"/>
    </xf>
    <xf numFmtId="176" fontId="7" fillId="0" borderId="90" xfId="0" applyNumberFormat="1" applyFont="1" applyBorder="1" applyAlignment="1">
      <alignment horizontal="right" vertical="center"/>
    </xf>
    <xf numFmtId="0" fontId="7" fillId="0" borderId="0" xfId="8" applyFont="1" applyAlignment="1">
      <alignment vertical="top"/>
    </xf>
    <xf numFmtId="0" fontId="5" fillId="3" borderId="63"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Protection="1">
      <alignment vertical="center"/>
      <protection locked="0"/>
    </xf>
    <xf numFmtId="0" fontId="5" fillId="3" borderId="63" xfId="0" applyFont="1" applyFill="1" applyBorder="1" applyAlignment="1" applyProtection="1">
      <alignment horizontal="center" vertical="center" shrinkToFit="1"/>
      <protection locked="0"/>
    </xf>
    <xf numFmtId="0" fontId="5" fillId="2" borderId="127" xfId="0" applyFont="1" applyFill="1" applyBorder="1" applyAlignment="1">
      <alignment horizontal="distributed" vertical="center"/>
    </xf>
    <xf numFmtId="0" fontId="20" fillId="0" borderId="0" xfId="0" applyFont="1">
      <alignment vertical="center"/>
    </xf>
    <xf numFmtId="0" fontId="16" fillId="0" borderId="25" xfId="0" applyFont="1" applyBorder="1">
      <alignment vertical="center"/>
    </xf>
    <xf numFmtId="0" fontId="5" fillId="0" borderId="95" xfId="0" applyFont="1" applyBorder="1" applyAlignment="1">
      <alignment vertical="center" wrapText="1"/>
    </xf>
    <xf numFmtId="0" fontId="7" fillId="0" borderId="51" xfId="0" applyFont="1" applyBorder="1" applyAlignment="1">
      <alignment horizontal="left" vertical="center"/>
    </xf>
    <xf numFmtId="0" fontId="7" fillId="4" borderId="15" xfId="0" applyFont="1" applyFill="1" applyBorder="1" applyProtection="1">
      <alignment vertical="center"/>
      <protection locked="0"/>
    </xf>
    <xf numFmtId="0" fontId="7" fillId="3" borderId="1" xfId="0" applyFont="1" applyFill="1" applyBorder="1" applyProtection="1">
      <alignment vertical="center"/>
      <protection locked="0"/>
    </xf>
    <xf numFmtId="0" fontId="7" fillId="0" borderId="88" xfId="0" applyFont="1" applyBorder="1" applyAlignment="1">
      <alignment horizontal="right" vertical="center"/>
    </xf>
    <xf numFmtId="0" fontId="5" fillId="0" borderId="47" xfId="0" applyFont="1" applyBorder="1">
      <alignment vertical="center"/>
    </xf>
    <xf numFmtId="0" fontId="5" fillId="3" borderId="84" xfId="0" applyFont="1" applyFill="1" applyBorder="1" applyAlignment="1" applyProtection="1">
      <alignment horizontal="center" vertical="center"/>
      <protection locked="0"/>
    </xf>
    <xf numFmtId="0" fontId="5" fillId="3" borderId="72" xfId="0" applyFont="1" applyFill="1" applyBorder="1" applyAlignment="1" applyProtection="1">
      <alignment horizontal="center" vertical="center" shrinkToFit="1"/>
      <protection locked="0"/>
    </xf>
    <xf numFmtId="0" fontId="5" fillId="3" borderId="84" xfId="0" applyFont="1" applyFill="1" applyBorder="1" applyAlignment="1" applyProtection="1">
      <alignment horizontal="center" vertical="center" shrinkToFit="1"/>
      <protection locked="0"/>
    </xf>
    <xf numFmtId="176" fontId="7" fillId="0" borderId="1" xfId="0" applyNumberFormat="1" applyFont="1" applyBorder="1" applyAlignment="1">
      <alignment horizontal="center" vertical="center"/>
    </xf>
    <xf numFmtId="0" fontId="26" fillId="0" borderId="0" xfId="9" applyFont="1" applyAlignment="1">
      <alignment vertical="top"/>
    </xf>
    <xf numFmtId="0" fontId="27" fillId="0" borderId="0" xfId="9" applyFont="1"/>
    <xf numFmtId="0" fontId="27" fillId="0" borderId="0" xfId="9" applyFont="1" applyAlignment="1">
      <alignment horizontal="center" vertical="center"/>
    </xf>
    <xf numFmtId="0" fontId="27" fillId="0" borderId="0" xfId="9" applyFont="1" applyAlignment="1">
      <alignment horizontal="center"/>
    </xf>
    <xf numFmtId="0" fontId="27" fillId="0" borderId="7" xfId="9" applyFont="1" applyBorder="1" applyAlignment="1">
      <alignment horizontal="center"/>
    </xf>
    <xf numFmtId="0" fontId="29" fillId="8" borderId="41" xfId="11" applyFont="1" applyFill="1" applyBorder="1" applyAlignment="1">
      <alignment horizontal="center" vertical="center" wrapText="1" shrinkToFit="1"/>
    </xf>
    <xf numFmtId="0" fontId="31" fillId="0" borderId="0" xfId="9" applyFont="1"/>
    <xf numFmtId="0" fontId="32" fillId="0" borderId="0" xfId="9" applyFont="1" applyAlignment="1">
      <alignment vertical="top"/>
    </xf>
    <xf numFmtId="0" fontId="31" fillId="0" borderId="0" xfId="9" applyFont="1" applyAlignment="1">
      <alignment vertical="top" wrapText="1"/>
    </xf>
    <xf numFmtId="0" fontId="31" fillId="0" borderId="0" xfId="9" applyFont="1" applyAlignment="1">
      <alignment vertical="top"/>
    </xf>
    <xf numFmtId="0" fontId="34" fillId="0" borderId="0" xfId="9" applyFont="1"/>
    <xf numFmtId="0" fontId="35" fillId="0" borderId="0" xfId="9" applyFont="1"/>
    <xf numFmtId="0" fontId="35" fillId="0" borderId="0" xfId="9" applyFont="1" applyAlignment="1">
      <alignment vertical="top"/>
    </xf>
    <xf numFmtId="0" fontId="36" fillId="0" borderId="0" xfId="9" applyFont="1"/>
    <xf numFmtId="0" fontId="7" fillId="0" borderId="11" xfId="0" applyFont="1" applyBorder="1" applyAlignment="1">
      <alignment horizontal="left" vertical="center"/>
    </xf>
    <xf numFmtId="38" fontId="8" fillId="0" borderId="0" xfId="0" applyNumberFormat="1" applyFont="1">
      <alignment vertical="center"/>
    </xf>
    <xf numFmtId="0" fontId="27" fillId="0" borderId="34" xfId="9" applyFont="1" applyBorder="1" applyAlignment="1">
      <alignment horizontal="center"/>
    </xf>
    <xf numFmtId="0" fontId="7" fillId="3" borderId="50"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22" xfId="0" applyFont="1" applyFill="1" applyBorder="1" applyAlignment="1" applyProtection="1">
      <alignment horizontal="left" vertical="center"/>
      <protection locked="0"/>
    </xf>
    <xf numFmtId="0" fontId="7" fillId="0" borderId="46" xfId="0" applyFont="1" applyBorder="1" applyAlignment="1">
      <alignment horizontal="left" vertical="center"/>
    </xf>
    <xf numFmtId="176" fontId="7" fillId="0" borderId="8" xfId="0" applyNumberFormat="1" applyFont="1" applyBorder="1" applyAlignment="1">
      <alignment horizontal="right" vertical="center"/>
    </xf>
    <xf numFmtId="0" fontId="7" fillId="0" borderId="68" xfId="0" applyFont="1" applyBorder="1">
      <alignment vertical="center"/>
    </xf>
    <xf numFmtId="0" fontId="7" fillId="0" borderId="0" xfId="0" applyFont="1">
      <alignment vertical="center"/>
    </xf>
    <xf numFmtId="0" fontId="8" fillId="0" borderId="0" xfId="0" applyFont="1" applyAlignment="1">
      <alignment horizontal="center" vertical="center"/>
    </xf>
    <xf numFmtId="0" fontId="7"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7" fillId="0" borderId="25" xfId="0" applyFont="1" applyBorder="1">
      <alignment vertical="center"/>
    </xf>
    <xf numFmtId="0" fontId="7" fillId="0" borderId="6" xfId="0" applyFont="1" applyBorder="1" applyAlignment="1">
      <alignment horizontal="center" vertical="center"/>
    </xf>
    <xf numFmtId="0" fontId="7" fillId="0" borderId="73" xfId="0" applyFont="1" applyBorder="1">
      <alignment vertical="center"/>
    </xf>
    <xf numFmtId="0" fontId="7" fillId="0" borderId="54" xfId="0" applyFont="1" applyBorder="1" applyAlignment="1">
      <alignment horizontal="center" vertical="center"/>
    </xf>
    <xf numFmtId="0" fontId="7" fillId="0" borderId="57" xfId="0" applyFont="1" applyBorder="1">
      <alignment vertical="center"/>
    </xf>
    <xf numFmtId="0" fontId="7" fillId="0" borderId="71" xfId="0" applyFont="1" applyBorder="1" applyAlignment="1">
      <alignment vertical="center" shrinkToFit="1"/>
    </xf>
    <xf numFmtId="176" fontId="7" fillId="0" borderId="68" xfId="0" applyNumberFormat="1" applyFont="1" applyBorder="1" applyAlignment="1">
      <alignment horizontal="center" vertical="center"/>
    </xf>
    <xf numFmtId="0" fontId="5" fillId="0" borderId="12" xfId="0" applyFont="1" applyBorder="1">
      <alignment vertical="center"/>
    </xf>
    <xf numFmtId="0" fontId="7" fillId="0" borderId="10" xfId="0" applyFont="1" applyBorder="1">
      <alignment vertical="center"/>
    </xf>
    <xf numFmtId="0" fontId="7" fillId="0" borderId="132" xfId="0" applyFont="1" applyBorder="1" applyAlignment="1">
      <alignment horizontal="center" vertical="center"/>
    </xf>
    <xf numFmtId="0" fontId="37" fillId="0" borderId="0" xfId="0" applyFont="1">
      <alignment vertical="center"/>
    </xf>
    <xf numFmtId="0" fontId="40" fillId="0" borderId="0" xfId="10" applyFont="1" applyAlignment="1">
      <alignment horizontal="left" vertical="center"/>
    </xf>
    <xf numFmtId="0" fontId="0" fillId="0" borderId="0" xfId="10" applyFont="1">
      <alignment vertical="center"/>
    </xf>
    <xf numFmtId="0" fontId="0" fillId="0" borderId="0" xfId="10" applyFont="1" applyAlignment="1">
      <alignment horizontal="left" vertical="center"/>
    </xf>
    <xf numFmtId="0" fontId="0" fillId="0" borderId="34" xfId="10" applyFont="1" applyBorder="1" applyAlignment="1">
      <alignment horizontal="center" vertical="center"/>
    </xf>
    <xf numFmtId="0" fontId="0" fillId="0" borderId="0" xfId="10" applyFont="1" applyAlignment="1">
      <alignment horizontal="center" vertical="center"/>
    </xf>
    <xf numFmtId="177" fontId="29" fillId="0" borderId="40" xfId="10" applyNumberFormat="1" applyFont="1" applyBorder="1" applyAlignment="1">
      <alignment horizontal="center" vertical="center" wrapText="1" shrinkToFit="1"/>
    </xf>
    <xf numFmtId="177" fontId="29" fillId="0" borderId="41" xfId="10" applyNumberFormat="1" applyFont="1" applyBorder="1" applyAlignment="1">
      <alignment horizontal="center" vertical="center" wrapText="1" shrinkToFit="1"/>
    </xf>
    <xf numFmtId="177" fontId="30" fillId="0" borderId="41" xfId="10" applyNumberFormat="1" applyFont="1" applyBorder="1" applyAlignment="1">
      <alignment horizontal="center" vertical="center" wrapText="1" shrinkToFit="1"/>
    </xf>
    <xf numFmtId="177" fontId="29" fillId="0" borderId="48" xfId="10" applyNumberFormat="1" applyFont="1" applyBorder="1" applyAlignment="1">
      <alignment horizontal="center" vertical="center" wrapText="1" shrinkToFit="1"/>
    </xf>
    <xf numFmtId="177" fontId="29" fillId="0" borderId="80" xfId="10" applyNumberFormat="1" applyFont="1" applyBorder="1" applyAlignment="1">
      <alignment horizontal="center" vertical="center" wrapText="1" shrinkToFit="1"/>
    </xf>
    <xf numFmtId="177" fontId="30" fillId="0" borderId="80" xfId="10" applyNumberFormat="1" applyFont="1" applyBorder="1" applyAlignment="1">
      <alignment horizontal="center" vertical="center" wrapText="1" shrinkToFit="1"/>
    </xf>
    <xf numFmtId="0" fontId="0" fillId="0" borderId="0" xfId="11" applyFont="1" applyAlignment="1">
      <alignment horizontal="center" vertical="center" wrapText="1" shrinkToFit="1"/>
    </xf>
    <xf numFmtId="0" fontId="29" fillId="0" borderId="37" xfId="10" applyFont="1" applyBorder="1" applyAlignment="1">
      <alignment vertical="center" shrinkToFit="1"/>
    </xf>
    <xf numFmtId="0" fontId="29" fillId="0" borderId="38" xfId="10" applyFont="1" applyBorder="1" applyAlignment="1" applyProtection="1">
      <alignment horizontal="center" vertical="center" shrinkToFit="1"/>
      <protection locked="0"/>
    </xf>
    <xf numFmtId="178" fontId="29" fillId="0" borderId="70" xfId="10" applyNumberFormat="1" applyFont="1" applyBorder="1" applyAlignment="1" applyProtection="1">
      <alignment horizontal="center" vertical="center" shrinkToFit="1"/>
      <protection locked="0"/>
    </xf>
    <xf numFmtId="0" fontId="29" fillId="0" borderId="70" xfId="10" applyFont="1" applyBorder="1" applyAlignment="1" applyProtection="1">
      <alignment horizontal="center" vertical="center" shrinkToFit="1"/>
      <protection locked="0"/>
    </xf>
    <xf numFmtId="179" fontId="33" fillId="0" borderId="0" xfId="10" applyNumberFormat="1" applyFont="1" applyAlignment="1">
      <alignment vertical="center" shrinkToFit="1"/>
    </xf>
    <xf numFmtId="0" fontId="29" fillId="0" borderId="120" xfId="10" applyFont="1" applyBorder="1" applyAlignment="1">
      <alignment vertical="center" shrinkToFit="1"/>
    </xf>
    <xf numFmtId="0" fontId="29" fillId="0" borderId="73" xfId="10" applyFont="1" applyBorder="1" applyAlignment="1" applyProtection="1">
      <alignment horizontal="center" vertical="center" shrinkToFit="1"/>
      <protection locked="0"/>
    </xf>
    <xf numFmtId="0" fontId="29" fillId="0" borderId="15" xfId="10" applyFont="1" applyBorder="1" applyAlignment="1" applyProtection="1">
      <alignment horizontal="center" vertical="center" shrinkToFit="1"/>
      <protection locked="0"/>
    </xf>
    <xf numFmtId="0" fontId="29" fillId="0" borderId="10" xfId="10" applyFont="1" applyBorder="1" applyAlignment="1" applyProtection="1">
      <alignment horizontal="center" vertical="center" shrinkToFit="1"/>
      <protection locked="0"/>
    </xf>
    <xf numFmtId="178" fontId="29" fillId="0" borderId="15" xfId="10" applyNumberFormat="1" applyFont="1" applyBorder="1" applyAlignment="1" applyProtection="1">
      <alignment horizontal="center" vertical="center" shrinkToFit="1"/>
      <protection locked="0"/>
    </xf>
    <xf numFmtId="0" fontId="29" fillId="0" borderId="1" xfId="10" applyFont="1" applyBorder="1" applyAlignment="1" applyProtection="1">
      <alignment horizontal="center" vertical="center" shrinkToFit="1"/>
      <protection locked="0"/>
    </xf>
    <xf numFmtId="0" fontId="29" fillId="0" borderId="63" xfId="10" applyFont="1" applyBorder="1" applyAlignment="1">
      <alignment vertical="center" shrinkToFit="1"/>
    </xf>
    <xf numFmtId="178" fontId="29" fillId="0" borderId="89" xfId="10" applyNumberFormat="1" applyFont="1" applyBorder="1" applyAlignment="1" applyProtection="1">
      <alignment horizontal="center" vertical="center" shrinkToFit="1"/>
      <protection locked="0"/>
    </xf>
    <xf numFmtId="0" fontId="29" fillId="0" borderId="89" xfId="10" applyFont="1" applyBorder="1" applyAlignment="1" applyProtection="1">
      <alignment horizontal="center" vertical="center" shrinkToFit="1"/>
      <protection locked="0"/>
    </xf>
    <xf numFmtId="178" fontId="29" fillId="0" borderId="5" xfId="10" applyNumberFormat="1" applyFont="1" applyBorder="1" applyAlignment="1" applyProtection="1">
      <alignment horizontal="center" vertical="center" shrinkToFit="1"/>
      <protection locked="0"/>
    </xf>
    <xf numFmtId="0" fontId="29" fillId="0" borderId="5" xfId="10" applyFont="1" applyBorder="1" applyAlignment="1" applyProtection="1">
      <alignment horizontal="center" vertical="center" shrinkToFit="1"/>
      <protection locked="0"/>
    </xf>
    <xf numFmtId="0" fontId="29" fillId="0" borderId="40" xfId="10" applyFont="1" applyBorder="1" applyAlignment="1">
      <alignment vertical="center" shrinkToFit="1"/>
    </xf>
    <xf numFmtId="178" fontId="29" fillId="0" borderId="50" xfId="10" applyNumberFormat="1" applyFont="1" applyBorder="1" applyAlignment="1" applyProtection="1">
      <alignment horizontal="center" vertical="center" shrinkToFit="1"/>
      <protection locked="0"/>
    </xf>
    <xf numFmtId="0" fontId="29" fillId="0" borderId="134" xfId="10" applyFont="1" applyBorder="1" applyAlignment="1">
      <alignment vertical="center" shrinkToFit="1"/>
    </xf>
    <xf numFmtId="0" fontId="38" fillId="0" borderId="51" xfId="10" applyFont="1" applyBorder="1" applyAlignment="1">
      <alignment horizontal="left" vertical="top" shrinkToFit="1"/>
    </xf>
    <xf numFmtId="179" fontId="31" fillId="0" borderId="0" xfId="10" applyNumberFormat="1" applyFont="1" applyAlignment="1">
      <alignment vertical="top" shrinkToFit="1"/>
    </xf>
    <xf numFmtId="0" fontId="38" fillId="0" borderId="7" xfId="10" applyFont="1" applyBorder="1" applyAlignment="1">
      <alignment horizontal="left" vertical="top" wrapText="1" shrinkToFit="1"/>
    </xf>
    <xf numFmtId="0" fontId="38" fillId="0" borderId="7" xfId="10" applyFont="1" applyBorder="1" applyAlignment="1">
      <alignment horizontal="left" vertical="top" shrinkToFit="1"/>
    </xf>
    <xf numFmtId="0" fontId="7" fillId="0" borderId="53" xfId="0" applyFont="1" applyBorder="1" applyAlignment="1">
      <alignment horizontal="center" vertical="center"/>
    </xf>
    <xf numFmtId="0" fontId="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38" fontId="29" fillId="0" borderId="37" xfId="10" applyNumberFormat="1" applyFont="1" applyBorder="1" applyAlignment="1" applyProtection="1">
      <alignment vertical="center" shrinkToFit="1"/>
      <protection locked="0"/>
    </xf>
    <xf numFmtId="38" fontId="29" fillId="0" borderId="70" xfId="10" applyNumberFormat="1" applyFont="1" applyBorder="1" applyAlignment="1" applyProtection="1">
      <alignment vertical="center" shrinkToFit="1"/>
      <protection locked="0"/>
    </xf>
    <xf numFmtId="38" fontId="29" fillId="0" borderId="38" xfId="10" applyNumberFormat="1" applyFont="1" applyBorder="1" applyAlignment="1" applyProtection="1">
      <alignment vertical="center" shrinkToFit="1"/>
      <protection locked="0"/>
    </xf>
    <xf numFmtId="38" fontId="29" fillId="0" borderId="69" xfId="10" applyNumberFormat="1" applyFont="1" applyBorder="1" applyAlignment="1" applyProtection="1">
      <alignment vertical="center" shrinkToFit="1"/>
      <protection locked="0"/>
    </xf>
    <xf numFmtId="38" fontId="29" fillId="0" borderId="120" xfId="10" applyNumberFormat="1" applyFont="1" applyBorder="1" applyAlignment="1" applyProtection="1">
      <alignment vertical="center" shrinkToFit="1"/>
      <protection locked="0"/>
    </xf>
    <xf numFmtId="38" fontId="29" fillId="0" borderId="5" xfId="10" applyNumberFormat="1" applyFont="1" applyBorder="1" applyAlignment="1" applyProtection="1">
      <alignment vertical="center" shrinkToFit="1"/>
      <protection locked="0"/>
    </xf>
    <xf numFmtId="38" fontId="29" fillId="0" borderId="73" xfId="10" applyNumberFormat="1" applyFont="1" applyBorder="1" applyAlignment="1" applyProtection="1">
      <alignment vertical="center" shrinkToFit="1"/>
      <protection locked="0"/>
    </xf>
    <xf numFmtId="38" fontId="29" fillId="0" borderId="10" xfId="10" applyNumberFormat="1" applyFont="1" applyBorder="1" applyAlignment="1" applyProtection="1">
      <alignment vertical="center" shrinkToFit="1"/>
      <protection locked="0"/>
    </xf>
    <xf numFmtId="38" fontId="29" fillId="0" borderId="63" xfId="10" applyNumberFormat="1" applyFont="1" applyBorder="1" applyAlignment="1" applyProtection="1">
      <alignment vertical="center" shrinkToFit="1"/>
      <protection locked="0"/>
    </xf>
    <xf numFmtId="38" fontId="29" fillId="0" borderId="89" xfId="10" applyNumberFormat="1" applyFont="1" applyBorder="1" applyAlignment="1" applyProtection="1">
      <alignment vertical="center" shrinkToFit="1"/>
      <protection locked="0"/>
    </xf>
    <xf numFmtId="38" fontId="29" fillId="0" borderId="15" xfId="10" applyNumberFormat="1" applyFont="1" applyBorder="1" applyAlignment="1" applyProtection="1">
      <alignment vertical="center" shrinkToFit="1"/>
      <protection locked="0"/>
    </xf>
    <xf numFmtId="38" fontId="29" fillId="0" borderId="17" xfId="10" applyNumberFormat="1" applyFont="1" applyBorder="1" applyAlignment="1" applyProtection="1">
      <alignment vertical="center" shrinkToFit="1"/>
      <protection locked="0"/>
    </xf>
    <xf numFmtId="38" fontId="29" fillId="0" borderId="91" xfId="10" applyNumberFormat="1" applyFont="1" applyBorder="1" applyAlignment="1" applyProtection="1">
      <alignment vertical="center" shrinkToFit="1"/>
      <protection locked="0"/>
    </xf>
    <xf numFmtId="38" fontId="41" fillId="0" borderId="15" xfId="10" applyNumberFormat="1" applyFont="1" applyBorder="1" applyAlignment="1" applyProtection="1">
      <alignment vertical="center" shrinkToFit="1"/>
      <protection locked="0"/>
    </xf>
    <xf numFmtId="38" fontId="29" fillId="0" borderId="43" xfId="10" applyNumberFormat="1" applyFont="1" applyBorder="1" applyAlignment="1" applyProtection="1">
      <alignment vertical="center" shrinkToFit="1"/>
      <protection locked="0"/>
    </xf>
    <xf numFmtId="38" fontId="29" fillId="0" borderId="101" xfId="10" applyNumberFormat="1" applyFont="1" applyBorder="1" applyAlignment="1" applyProtection="1">
      <alignment vertical="center" shrinkToFit="1"/>
      <protection locked="0"/>
    </xf>
    <xf numFmtId="38" fontId="29" fillId="0" borderId="2" xfId="10" applyNumberFormat="1" applyFont="1" applyBorder="1" applyAlignment="1" applyProtection="1">
      <alignment vertical="center" shrinkToFit="1"/>
      <protection locked="0"/>
    </xf>
    <xf numFmtId="38" fontId="29" fillId="0" borderId="72" xfId="10" applyNumberFormat="1" applyFont="1" applyBorder="1" applyAlignment="1" applyProtection="1">
      <alignment vertical="center" shrinkToFit="1"/>
      <protection locked="0"/>
    </xf>
    <xf numFmtId="38" fontId="41" fillId="0" borderId="80" xfId="10" applyNumberFormat="1" applyFont="1" applyBorder="1" applyAlignment="1" applyProtection="1">
      <alignment vertical="center" shrinkToFit="1"/>
      <protection locked="0"/>
    </xf>
    <xf numFmtId="38" fontId="29" fillId="0" borderId="0" xfId="10" applyNumberFormat="1" applyFont="1" applyAlignment="1" applyProtection="1">
      <alignment vertical="center" shrinkToFit="1"/>
      <protection locked="0"/>
    </xf>
    <xf numFmtId="38" fontId="29" fillId="0" borderId="6" xfId="10" applyNumberFormat="1" applyFont="1" applyBorder="1" applyAlignment="1" applyProtection="1">
      <alignment vertical="center" shrinkToFit="1"/>
      <protection locked="0"/>
    </xf>
    <xf numFmtId="38" fontId="29" fillId="0" borderId="25" xfId="10" applyNumberFormat="1" applyFont="1" applyBorder="1" applyAlignment="1" applyProtection="1">
      <alignment vertical="center" shrinkToFit="1"/>
      <protection locked="0"/>
    </xf>
    <xf numFmtId="38" fontId="5" fillId="0" borderId="73" xfId="6" applyFont="1" applyBorder="1" applyAlignment="1" applyProtection="1">
      <alignment vertical="center"/>
    </xf>
    <xf numFmtId="38" fontId="5" fillId="0" borderId="75" xfId="6" applyFont="1" applyBorder="1" applyAlignment="1" applyProtection="1">
      <alignment vertical="center"/>
    </xf>
    <xf numFmtId="38" fontId="5" fillId="3" borderId="15" xfId="6" applyFont="1" applyFill="1" applyBorder="1" applyAlignment="1" applyProtection="1">
      <alignment vertical="center" shrinkToFit="1"/>
      <protection locked="0"/>
    </xf>
    <xf numFmtId="38" fontId="5" fillId="3" borderId="17" xfId="6" applyFont="1" applyFill="1" applyBorder="1" applyAlignment="1" applyProtection="1">
      <alignment vertical="center" shrinkToFit="1"/>
      <protection locked="0"/>
    </xf>
    <xf numFmtId="38" fontId="5" fillId="3" borderId="31" xfId="6" applyFont="1" applyFill="1" applyBorder="1" applyAlignment="1" applyProtection="1">
      <alignment vertical="center" shrinkToFit="1"/>
      <protection locked="0"/>
    </xf>
    <xf numFmtId="38" fontId="5" fillId="3" borderId="72" xfId="6" applyFont="1" applyFill="1" applyBorder="1" applyAlignment="1" applyProtection="1">
      <alignment vertical="center" shrinkToFit="1"/>
      <protection locked="0"/>
    </xf>
    <xf numFmtId="38" fontId="5" fillId="3" borderId="3" xfId="6" applyFont="1" applyFill="1" applyBorder="1" applyAlignment="1" applyProtection="1">
      <alignment vertical="center" shrinkToFit="1"/>
      <protection locked="0"/>
    </xf>
    <xf numFmtId="38" fontId="5" fillId="3" borderId="74" xfId="6" applyFont="1" applyFill="1" applyBorder="1" applyAlignment="1" applyProtection="1">
      <alignment vertical="center" shrinkToFit="1"/>
      <protection locked="0"/>
    </xf>
    <xf numFmtId="38" fontId="5" fillId="2" borderId="41" xfId="6" applyFont="1" applyFill="1" applyBorder="1" applyAlignment="1" applyProtection="1">
      <alignment vertical="center"/>
    </xf>
    <xf numFmtId="38" fontId="5" fillId="2" borderId="41" xfId="0" applyNumberFormat="1" applyFont="1" applyFill="1" applyBorder="1">
      <alignment vertical="center"/>
    </xf>
    <xf numFmtId="38" fontId="5" fillId="2" borderId="57" xfId="6" applyFont="1" applyFill="1" applyBorder="1" applyAlignment="1" applyProtection="1">
      <alignment vertical="center"/>
    </xf>
    <xf numFmtId="38" fontId="5" fillId="2" borderId="42" xfId="0" applyNumberFormat="1" applyFont="1" applyFill="1" applyBorder="1">
      <alignment vertical="center"/>
    </xf>
    <xf numFmtId="176" fontId="7" fillId="3" borderId="43" xfId="0" applyNumberFormat="1" applyFont="1" applyFill="1" applyBorder="1" applyProtection="1">
      <alignment vertical="center"/>
      <protection locked="0"/>
    </xf>
    <xf numFmtId="176" fontId="7" fillId="0" borderId="1" xfId="0" applyNumberFormat="1" applyFont="1" applyBorder="1">
      <alignment vertical="center"/>
    </xf>
    <xf numFmtId="176" fontId="7" fillId="0" borderId="43" xfId="0" applyNumberFormat="1" applyFont="1" applyBorder="1">
      <alignment vertical="center"/>
    </xf>
    <xf numFmtId="176" fontId="7" fillId="0" borderId="68" xfId="0" applyNumberFormat="1" applyFont="1" applyBorder="1">
      <alignment vertical="center"/>
    </xf>
    <xf numFmtId="38" fontId="5" fillId="3" borderId="89" xfId="6" applyFont="1" applyFill="1" applyBorder="1" applyAlignment="1" applyProtection="1">
      <alignment vertical="center" shrinkToFit="1"/>
      <protection locked="0"/>
    </xf>
    <xf numFmtId="38" fontId="5" fillId="3" borderId="2" xfId="6" applyFont="1" applyFill="1" applyBorder="1" applyAlignment="1" applyProtection="1">
      <alignment vertical="center" shrinkToFit="1"/>
      <protection locked="0"/>
    </xf>
    <xf numFmtId="0" fontId="8" fillId="0" borderId="34" xfId="0" applyFont="1" applyBorder="1" applyAlignment="1">
      <alignment horizontal="left" vertical="top" shrinkToFit="1"/>
    </xf>
    <xf numFmtId="38" fontId="7" fillId="0" borderId="0" xfId="6" applyFont="1" applyFill="1" applyBorder="1" applyAlignment="1" applyProtection="1">
      <alignment vertical="center"/>
    </xf>
    <xf numFmtId="0" fontId="7" fillId="0" borderId="7" xfId="0" applyFont="1" applyBorder="1" applyAlignment="1">
      <alignment vertical="center" shrinkToFit="1"/>
    </xf>
    <xf numFmtId="38" fontId="7" fillId="0" borderId="16" xfId="6" applyFont="1" applyFill="1" applyBorder="1" applyAlignment="1" applyProtection="1">
      <alignment vertical="center"/>
    </xf>
    <xf numFmtId="0" fontId="7" fillId="0" borderId="22" xfId="0" applyFont="1" applyBorder="1" applyAlignment="1">
      <alignment vertical="center" shrinkToFit="1"/>
    </xf>
    <xf numFmtId="38" fontId="7" fillId="0" borderId="0" xfId="8" applyNumberFormat="1" applyFont="1">
      <alignment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6" fontId="7" fillId="0" borderId="34" xfId="0" applyNumberFormat="1" applyFont="1" applyBorder="1" applyAlignment="1">
      <alignment vertical="top" shrinkToFit="1"/>
    </xf>
    <xf numFmtId="0" fontId="7" fillId="0" borderId="47" xfId="0" applyFont="1" applyBorder="1" applyAlignment="1">
      <alignment horizontal="left" vertical="center"/>
    </xf>
    <xf numFmtId="0" fontId="7" fillId="0" borderId="16" xfId="0" applyFont="1" applyBorder="1" applyAlignment="1">
      <alignment horizontal="left" vertical="center"/>
    </xf>
    <xf numFmtId="0" fontId="8" fillId="0" borderId="113" xfId="0" applyFont="1" applyBorder="1">
      <alignment vertical="center"/>
    </xf>
    <xf numFmtId="0" fontId="8" fillId="0" borderId="55" xfId="0" applyFont="1" applyBorder="1">
      <alignment vertical="center"/>
    </xf>
    <xf numFmtId="0" fontId="8" fillId="0" borderId="37" xfId="0" applyFont="1" applyBorder="1">
      <alignment vertical="center"/>
    </xf>
    <xf numFmtId="0" fontId="8" fillId="0" borderId="40" xfId="0" applyFont="1" applyBorder="1">
      <alignment vertical="center"/>
    </xf>
    <xf numFmtId="0" fontId="7" fillId="0" borderId="51" xfId="0" applyFont="1" applyBorder="1" applyAlignment="1">
      <alignment horizontal="right" vertical="center"/>
    </xf>
    <xf numFmtId="0" fontId="7" fillId="0" borderId="52" xfId="0" applyFont="1" applyBorder="1" applyAlignment="1">
      <alignment horizontal="center" vertical="center"/>
    </xf>
    <xf numFmtId="38" fontId="5" fillId="3" borderId="75" xfId="6" applyFont="1" applyFill="1" applyBorder="1" applyAlignment="1" applyProtection="1">
      <alignment vertical="center"/>
      <protection locked="0"/>
    </xf>
    <xf numFmtId="0" fontId="7" fillId="0" borderId="34" xfId="0" applyFont="1" applyBorder="1" applyAlignment="1">
      <alignment vertical="center" wrapText="1"/>
    </xf>
    <xf numFmtId="0" fontId="7" fillId="0" borderId="7" xfId="0" applyFont="1" applyBorder="1" applyAlignment="1">
      <alignment horizontal="center" vertical="center"/>
    </xf>
    <xf numFmtId="0" fontId="32" fillId="0" borderId="0" xfId="9" applyFont="1" applyAlignment="1">
      <alignment horizontal="left" vertical="top"/>
    </xf>
    <xf numFmtId="0" fontId="5" fillId="3" borderId="15" xfId="0" applyFont="1" applyFill="1" applyBorder="1" applyAlignment="1" applyProtection="1">
      <alignment horizontal="center" vertical="center" shrinkToFit="1"/>
      <protection locked="0"/>
    </xf>
    <xf numFmtId="0" fontId="7" fillId="0" borderId="58" xfId="0" applyFont="1" applyBorder="1">
      <alignment vertical="center"/>
    </xf>
    <xf numFmtId="0" fontId="7" fillId="0" borderId="56" xfId="0" applyFont="1" applyBorder="1">
      <alignment vertical="center"/>
    </xf>
    <xf numFmtId="0" fontId="5" fillId="0" borderId="0" xfId="0" applyFont="1" applyAlignment="1">
      <alignment horizontal="distributed"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88" xfId="0" applyFont="1" applyBorder="1" applyAlignment="1">
      <alignment horizontal="center" vertical="center"/>
    </xf>
    <xf numFmtId="0" fontId="7" fillId="3" borderId="36" xfId="0" applyFont="1" applyFill="1" applyBorder="1" applyAlignment="1" applyProtection="1">
      <alignment horizontal="center" vertical="center"/>
      <protection locked="0"/>
    </xf>
    <xf numFmtId="0" fontId="5" fillId="0" borderId="34" xfId="0" applyFont="1" applyBorder="1" applyAlignment="1">
      <alignment horizontal="distributed" vertical="center"/>
    </xf>
    <xf numFmtId="0" fontId="42" fillId="0" borderId="0" xfId="0" applyFont="1">
      <alignment vertical="center"/>
    </xf>
    <xf numFmtId="0" fontId="5" fillId="0" borderId="34" xfId="0" applyFont="1" applyBorder="1">
      <alignment vertical="center"/>
    </xf>
    <xf numFmtId="0" fontId="7" fillId="0" borderId="35" xfId="0" applyFont="1" applyBorder="1" applyAlignment="1">
      <alignment vertical="center" wrapText="1"/>
    </xf>
    <xf numFmtId="0" fontId="5" fillId="0" borderId="57" xfId="0" applyFont="1" applyBorder="1" applyAlignment="1">
      <alignment horizontal="right" vertical="center"/>
    </xf>
    <xf numFmtId="0" fontId="5" fillId="0" borderId="62"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5" xfId="0" applyFont="1" applyBorder="1" applyAlignment="1">
      <alignment horizontal="left" vertical="center"/>
    </xf>
    <xf numFmtId="0" fontId="8" fillId="0" borderId="1" xfId="0" applyFont="1" applyBorder="1" applyAlignment="1">
      <alignment horizontal="left" vertical="center"/>
    </xf>
    <xf numFmtId="0" fontId="7" fillId="0" borderId="89" xfId="0" applyFont="1" applyBorder="1" applyAlignment="1">
      <alignment horizontal="center" vertical="center" wrapText="1"/>
    </xf>
    <xf numFmtId="0" fontId="7" fillId="0" borderId="101"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7" fillId="0" borderId="11" xfId="0" applyFont="1" applyBorder="1">
      <alignment vertical="center"/>
    </xf>
    <xf numFmtId="0" fontId="7" fillId="0" borderId="141"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5" fillId="0" borderId="0" xfId="0" applyFont="1" applyAlignment="1">
      <alignment horizontal="left" vertical="center" wrapText="1"/>
    </xf>
    <xf numFmtId="0" fontId="7" fillId="0" borderId="34" xfId="0" applyFont="1" applyBorder="1">
      <alignment vertical="center"/>
    </xf>
    <xf numFmtId="0" fontId="7" fillId="0" borderId="35" xfId="0" applyFont="1" applyBorder="1">
      <alignment vertical="center"/>
    </xf>
    <xf numFmtId="0" fontId="8" fillId="0" borderId="101" xfId="0" applyFont="1" applyBorder="1" applyAlignment="1">
      <alignment horizontal="left" vertical="center"/>
    </xf>
    <xf numFmtId="0" fontId="7" fillId="0" borderId="28"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9" xfId="0" applyFont="1" applyBorder="1">
      <alignment vertical="center"/>
    </xf>
    <xf numFmtId="0" fontId="7" fillId="0" borderId="30"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5" fillId="0" borderId="52" xfId="0" applyFont="1" applyBorder="1">
      <alignment vertical="center"/>
    </xf>
    <xf numFmtId="0" fontId="5" fillId="0" borderId="45" xfId="0" applyFont="1" applyBorder="1">
      <alignment vertical="center"/>
    </xf>
    <xf numFmtId="0" fontId="5" fillId="0" borderId="85" xfId="0" applyFont="1" applyBorder="1">
      <alignment vertical="center"/>
    </xf>
    <xf numFmtId="0" fontId="7" fillId="0" borderId="4" xfId="0" applyFont="1" applyBorder="1" applyAlignment="1">
      <alignment horizontal="left" vertical="center"/>
    </xf>
    <xf numFmtId="0" fontId="5" fillId="0" borderId="4" xfId="0" applyFont="1" applyBorder="1">
      <alignment vertical="center"/>
    </xf>
    <xf numFmtId="0" fontId="5" fillId="0" borderId="3" xfId="0" applyFont="1" applyBorder="1">
      <alignment vertical="center"/>
    </xf>
    <xf numFmtId="55" fontId="7" fillId="0" borderId="90" xfId="0" applyNumberFormat="1" applyFont="1" applyBorder="1">
      <alignment vertical="center"/>
    </xf>
    <xf numFmtId="0" fontId="5" fillId="0" borderId="53" xfId="0" applyFont="1" applyBorder="1">
      <alignment vertical="center"/>
    </xf>
    <xf numFmtId="0" fontId="7" fillId="0" borderId="71" xfId="0" applyFont="1" applyBorder="1" applyAlignment="1">
      <alignment horizontal="right" vertical="center"/>
    </xf>
    <xf numFmtId="0" fontId="5" fillId="0" borderId="64" xfId="0" applyFont="1" applyBorder="1">
      <alignment vertical="center"/>
    </xf>
    <xf numFmtId="0" fontId="5" fillId="0" borderId="10" xfId="0" applyFont="1" applyBorder="1">
      <alignment vertical="center"/>
    </xf>
    <xf numFmtId="0" fontId="7" fillId="0" borderId="8" xfId="0" applyFont="1" applyBorder="1" applyAlignment="1">
      <alignment horizontal="right" vertical="center"/>
    </xf>
    <xf numFmtId="0" fontId="7" fillId="0" borderId="14" xfId="0" applyFont="1" applyBorder="1" applyAlignment="1">
      <alignment horizontal="center" vertical="center"/>
    </xf>
    <xf numFmtId="0" fontId="25" fillId="0" borderId="0" xfId="0" applyFont="1" applyAlignment="1">
      <alignment vertical="top" wrapText="1"/>
    </xf>
    <xf numFmtId="0" fontId="7" fillId="0" borderId="5" xfId="0" applyFont="1" applyBorder="1">
      <alignment vertical="center"/>
    </xf>
    <xf numFmtId="38" fontId="7" fillId="0" borderId="0" xfId="0" applyNumberFormat="1" applyFont="1" applyAlignment="1">
      <alignment horizontal="right" vertical="center"/>
    </xf>
    <xf numFmtId="0" fontId="7" fillId="0" borderId="0" xfId="0" applyFont="1" applyAlignment="1">
      <alignment horizontal="right" vertical="center"/>
    </xf>
    <xf numFmtId="0" fontId="5" fillId="0" borderId="80" xfId="0" applyFont="1" applyBorder="1" applyAlignment="1">
      <alignment horizontal="center" vertical="center" wrapText="1"/>
    </xf>
    <xf numFmtId="0" fontId="5" fillId="0" borderId="120" xfId="0" applyFont="1" applyBorder="1" applyAlignment="1">
      <alignment horizontal="center" vertical="center"/>
    </xf>
    <xf numFmtId="0" fontId="5" fillId="0" borderId="73"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44" xfId="0" applyFont="1" applyBorder="1">
      <alignment vertical="center"/>
    </xf>
    <xf numFmtId="0" fontId="7" fillId="0" borderId="71" xfId="0" applyFont="1" applyBorder="1" applyAlignment="1">
      <alignment horizontal="right"/>
    </xf>
    <xf numFmtId="0" fontId="5" fillId="0" borderId="91" xfId="0" applyFont="1" applyBorder="1">
      <alignment vertical="center"/>
    </xf>
    <xf numFmtId="0" fontId="7" fillId="0" borderId="7" xfId="0" applyFont="1" applyBorder="1" applyAlignment="1">
      <alignment horizontal="right"/>
    </xf>
    <xf numFmtId="0" fontId="5" fillId="0" borderId="101" xfId="0" applyFont="1" applyBorder="1">
      <alignment vertical="center"/>
    </xf>
    <xf numFmtId="0" fontId="5" fillId="0" borderId="3" xfId="0" applyFont="1" applyBorder="1" applyAlignment="1">
      <alignment horizontal="left" vertical="center"/>
    </xf>
    <xf numFmtId="0" fontId="5" fillId="0" borderId="46" xfId="0" applyFont="1" applyBorder="1">
      <alignment vertical="center"/>
    </xf>
    <xf numFmtId="0" fontId="7" fillId="0" borderId="53" xfId="0" applyFont="1" applyBorder="1" applyAlignment="1">
      <alignment horizontal="center" vertical="top"/>
    </xf>
    <xf numFmtId="0" fontId="7" fillId="0" borderId="54" xfId="0" applyFont="1" applyBorder="1" applyAlignment="1">
      <alignment horizontal="center" vertical="top"/>
    </xf>
    <xf numFmtId="38" fontId="29" fillId="8" borderId="70" xfId="10" applyNumberFormat="1" applyFont="1" applyFill="1" applyBorder="1" applyAlignment="1">
      <alignment vertical="center" shrinkToFit="1"/>
    </xf>
    <xf numFmtId="38" fontId="41" fillId="7" borderId="12" xfId="10" applyNumberFormat="1" applyFont="1" applyFill="1" applyBorder="1" applyAlignment="1">
      <alignment vertical="center" shrinkToFit="1"/>
    </xf>
    <xf numFmtId="38" fontId="29" fillId="8" borderId="5" xfId="10" applyNumberFormat="1" applyFont="1" applyFill="1" applyBorder="1" applyAlignment="1">
      <alignment vertical="center" shrinkToFit="1"/>
    </xf>
    <xf numFmtId="38" fontId="41" fillId="7" borderId="13" xfId="10" applyNumberFormat="1" applyFont="1" applyFill="1" applyBorder="1" applyAlignment="1">
      <alignment vertical="center" shrinkToFit="1"/>
    </xf>
    <xf numFmtId="38" fontId="29" fillId="8" borderId="15" xfId="10" applyNumberFormat="1" applyFont="1" applyFill="1" applyBorder="1" applyAlignment="1">
      <alignment vertical="center" shrinkToFit="1"/>
    </xf>
    <xf numFmtId="38" fontId="29" fillId="8" borderId="72" xfId="10" applyNumberFormat="1" applyFont="1" applyFill="1" applyBorder="1" applyAlignment="1">
      <alignment vertical="center" shrinkToFit="1"/>
    </xf>
    <xf numFmtId="38" fontId="41" fillId="7" borderId="14" xfId="10" applyNumberFormat="1" applyFont="1" applyFill="1" applyBorder="1" applyAlignment="1">
      <alignment vertical="center" shrinkToFit="1"/>
    </xf>
    <xf numFmtId="38" fontId="29" fillId="0" borderId="122" xfId="10" applyNumberFormat="1" applyFont="1" applyBorder="1" applyAlignment="1">
      <alignment vertical="center" shrinkToFit="1"/>
    </xf>
    <xf numFmtId="38" fontId="29" fillId="0" borderId="121" xfId="10" applyNumberFormat="1" applyFont="1" applyBorder="1" applyAlignment="1">
      <alignment vertical="center" shrinkToFit="1"/>
    </xf>
    <xf numFmtId="38" fontId="29" fillId="8" borderId="121" xfId="10" applyNumberFormat="1" applyFont="1" applyFill="1" applyBorder="1" applyAlignment="1">
      <alignment vertical="center" shrinkToFit="1"/>
    </xf>
    <xf numFmtId="38" fontId="41" fillId="0" borderId="121" xfId="10" applyNumberFormat="1" applyFont="1" applyBorder="1" applyAlignment="1">
      <alignment vertical="center" shrinkToFit="1"/>
    </xf>
    <xf numFmtId="38" fontId="41" fillId="6" borderId="71" xfId="10" applyNumberFormat="1" applyFont="1" applyFill="1" applyBorder="1" applyAlignment="1">
      <alignment vertical="center" shrinkToFit="1"/>
    </xf>
    <xf numFmtId="38" fontId="29" fillId="0" borderId="119" xfId="10" applyNumberFormat="1" applyFont="1" applyBorder="1" applyAlignment="1">
      <alignment vertical="center" shrinkToFit="1"/>
    </xf>
    <xf numFmtId="0" fontId="8" fillId="0" borderId="0" xfId="0" applyFont="1" applyAlignment="1">
      <alignment vertical="top"/>
    </xf>
    <xf numFmtId="0" fontId="7" fillId="0" borderId="64" xfId="0" applyFont="1" applyBorder="1">
      <alignment vertical="center"/>
    </xf>
    <xf numFmtId="0" fontId="5" fillId="0" borderId="16"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left" vertical="top" wrapText="1"/>
    </xf>
    <xf numFmtId="0" fontId="7" fillId="0" borderId="52" xfId="0" applyFont="1" applyBorder="1" applyAlignment="1">
      <alignment horizontal="center" vertical="top"/>
    </xf>
    <xf numFmtId="38" fontId="5" fillId="0" borderId="0" xfId="0" applyNumberFormat="1" applyFont="1">
      <alignment vertical="center"/>
    </xf>
    <xf numFmtId="0" fontId="7" fillId="0" borderId="8" xfId="0" applyFont="1" applyBorder="1" applyAlignment="1"/>
    <xf numFmtId="0" fontId="7" fillId="0" borderId="91" xfId="0" applyFont="1" applyBorder="1" applyAlignment="1">
      <alignment horizontal="left" vertical="center"/>
    </xf>
    <xf numFmtId="0" fontId="7" fillId="0" borderId="43" xfId="0" applyFont="1" applyBorder="1" applyAlignment="1">
      <alignment horizontal="right"/>
    </xf>
    <xf numFmtId="0" fontId="7" fillId="0" borderId="90" xfId="0" applyFont="1" applyBorder="1" applyAlignment="1">
      <alignment horizontal="right"/>
    </xf>
    <xf numFmtId="38" fontId="41" fillId="6" borderId="7" xfId="10" applyNumberFormat="1" applyFont="1" applyFill="1" applyBorder="1" applyAlignment="1">
      <alignment vertical="center" shrinkToFit="1"/>
    </xf>
    <xf numFmtId="38" fontId="41" fillId="6" borderId="11" xfId="10" applyNumberFormat="1" applyFont="1" applyFill="1" applyBorder="1" applyAlignment="1">
      <alignment vertical="center" shrinkToFit="1"/>
    </xf>
    <xf numFmtId="38" fontId="41" fillId="6" borderId="90" xfId="10" applyNumberFormat="1" applyFont="1" applyFill="1" applyBorder="1" applyAlignment="1">
      <alignment vertical="center" shrinkToFit="1"/>
    </xf>
    <xf numFmtId="38" fontId="41" fillId="6" borderId="111" xfId="10" applyNumberFormat="1" applyFont="1" applyFill="1" applyBorder="1" applyAlignment="1">
      <alignment vertical="center" shrinkToFit="1"/>
    </xf>
    <xf numFmtId="38" fontId="41" fillId="6" borderId="70" xfId="10" applyNumberFormat="1" applyFont="1" applyFill="1" applyBorder="1" applyAlignment="1">
      <alignment vertical="center" shrinkToFit="1"/>
    </xf>
    <xf numFmtId="38" fontId="41" fillId="6" borderId="5" xfId="10" applyNumberFormat="1" applyFont="1" applyFill="1" applyBorder="1" applyAlignment="1">
      <alignment vertical="center" shrinkToFit="1"/>
    </xf>
    <xf numFmtId="38" fontId="41" fillId="6" borderId="89" xfId="10" applyNumberFormat="1" applyFont="1" applyFill="1" applyBorder="1" applyAlignment="1">
      <alignment vertical="center" shrinkToFit="1"/>
    </xf>
    <xf numFmtId="38" fontId="41" fillId="6" borderId="2" xfId="10" applyNumberFormat="1" applyFont="1" applyFill="1" applyBorder="1" applyAlignment="1">
      <alignment vertical="center" shrinkToFit="1"/>
    </xf>
    <xf numFmtId="38" fontId="41" fillId="6" borderId="110" xfId="10" applyNumberFormat="1" applyFont="1" applyFill="1" applyBorder="1" applyAlignment="1">
      <alignment vertical="center" shrinkToFit="1"/>
    </xf>
    <xf numFmtId="38" fontId="41" fillId="7" borderId="132" xfId="10" applyNumberFormat="1" applyFont="1" applyFill="1" applyBorder="1" applyAlignment="1">
      <alignment vertical="center" shrinkToFit="1"/>
    </xf>
    <xf numFmtId="0" fontId="7" fillId="0" borderId="36" xfId="0" applyFont="1" applyBorder="1" applyAlignment="1">
      <alignment horizontal="center" vertical="center"/>
    </xf>
    <xf numFmtId="0" fontId="7" fillId="0" borderId="111" xfId="0" applyFont="1" applyBorder="1" applyAlignment="1">
      <alignment horizontal="center" vertical="center"/>
    </xf>
    <xf numFmtId="38" fontId="7" fillId="3" borderId="89" xfId="0" applyNumberFormat="1" applyFont="1" applyFill="1" applyBorder="1" applyAlignment="1">
      <alignment horizontal="center" vertical="center"/>
    </xf>
    <xf numFmtId="38" fontId="7" fillId="3" borderId="43" xfId="0" applyNumberFormat="1" applyFont="1" applyFill="1" applyBorder="1" applyAlignment="1">
      <alignment horizontal="center" vertical="center"/>
    </xf>
    <xf numFmtId="0" fontId="0" fillId="0" borderId="0" xfId="0" applyAlignment="1">
      <alignment horizontal="left" vertical="top" wrapText="1"/>
    </xf>
    <xf numFmtId="176" fontId="5" fillId="0" borderId="0" xfId="0" applyNumberFormat="1" applyFont="1">
      <alignment vertical="center"/>
    </xf>
    <xf numFmtId="0" fontId="13" fillId="0" borderId="0" xfId="0" applyFont="1">
      <alignment vertical="center"/>
    </xf>
    <xf numFmtId="0" fontId="7" fillId="0" borderId="69" xfId="0" applyFont="1" applyBorder="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vertical="center" wrapText="1"/>
    </xf>
    <xf numFmtId="0" fontId="20" fillId="0" borderId="0" xfId="8" applyFont="1" applyAlignment="1">
      <alignment vertical="top"/>
    </xf>
    <xf numFmtId="0" fontId="5" fillId="0" borderId="0" xfId="8" applyFont="1">
      <alignment vertical="center"/>
    </xf>
    <xf numFmtId="0" fontId="19" fillId="0" borderId="0" xfId="8" applyFont="1">
      <alignment vertical="center"/>
    </xf>
    <xf numFmtId="0" fontId="7" fillId="0" borderId="6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111" xfId="0" applyFont="1" applyBorder="1" applyAlignment="1">
      <alignment vertical="center" shrinkToFit="1"/>
    </xf>
    <xf numFmtId="0" fontId="5" fillId="0" borderId="132" xfId="0" applyFont="1" applyBorder="1" applyAlignment="1">
      <alignment horizontal="center" vertical="center"/>
    </xf>
    <xf numFmtId="0" fontId="8" fillId="0" borderId="71" xfId="0" applyFont="1" applyBorder="1">
      <alignment vertical="center"/>
    </xf>
    <xf numFmtId="0" fontId="8" fillId="0" borderId="90" xfId="0" applyFont="1" applyBorder="1">
      <alignment vertical="center"/>
    </xf>
    <xf numFmtId="3" fontId="5" fillId="0" borderId="0" xfId="0" applyNumberFormat="1" applyFont="1">
      <alignment vertical="center"/>
    </xf>
    <xf numFmtId="0" fontId="7" fillId="0" borderId="120" xfId="0" applyFont="1" applyBorder="1" applyAlignment="1">
      <alignment horizontal="center" vertical="center" shrinkToFit="1"/>
    </xf>
    <xf numFmtId="176" fontId="7" fillId="0" borderId="1" xfId="0" applyNumberFormat="1" applyFont="1" applyBorder="1" applyAlignment="1">
      <alignment horizontal="right" vertical="center"/>
    </xf>
    <xf numFmtId="176" fontId="7" fillId="0" borderId="43" xfId="0" applyNumberFormat="1" applyFont="1" applyBorder="1" applyAlignment="1">
      <alignment horizontal="right" vertical="center"/>
    </xf>
    <xf numFmtId="0" fontId="7" fillId="0" borderId="36" xfId="0" applyFont="1" applyBorder="1" applyAlignment="1">
      <alignment vertical="center" shrinkToFit="1"/>
    </xf>
    <xf numFmtId="0" fontId="7" fillId="0" borderId="10" xfId="0" applyFont="1" applyBorder="1" applyAlignment="1">
      <alignment vertical="center" shrinkToFit="1"/>
    </xf>
    <xf numFmtId="0" fontId="7" fillId="0" borderId="48" xfId="0" applyFont="1" applyBorder="1" applyAlignment="1">
      <alignment vertical="center" shrinkToFit="1"/>
    </xf>
    <xf numFmtId="0" fontId="8" fillId="0" borderId="50" xfId="0" applyFont="1" applyBorder="1" applyAlignment="1">
      <alignment horizontal="center" vertical="center"/>
    </xf>
    <xf numFmtId="0" fontId="8" fillId="0" borderId="16" xfId="0" applyFont="1" applyBorder="1" applyAlignment="1">
      <alignment horizontal="center" vertical="center"/>
    </xf>
    <xf numFmtId="176" fontId="8" fillId="0" borderId="1" xfId="0" applyNumberFormat="1" applyFont="1" applyBorder="1" applyAlignment="1">
      <alignment horizontal="center" vertical="center"/>
    </xf>
    <xf numFmtId="176" fontId="8" fillId="0" borderId="43" xfId="0" applyNumberFormat="1" applyFont="1" applyBorder="1" applyAlignment="1">
      <alignment horizontal="center" vertical="center"/>
    </xf>
    <xf numFmtId="0" fontId="5" fillId="0" borderId="132" xfId="0" applyFont="1" applyBorder="1" applyAlignment="1">
      <alignment horizontal="center" vertical="center" shrinkToFit="1"/>
    </xf>
    <xf numFmtId="38" fontId="5" fillId="0" borderId="10" xfId="6" applyFont="1" applyBorder="1" applyAlignment="1" applyProtection="1">
      <alignment vertical="center"/>
    </xf>
    <xf numFmtId="0" fontId="5" fillId="0" borderId="50" xfId="0" applyFont="1" applyBorder="1" applyAlignment="1">
      <alignment horizontal="center" vertical="center" wrapText="1"/>
    </xf>
    <xf numFmtId="38" fontId="5" fillId="0" borderId="5" xfId="6" applyFont="1" applyBorder="1" applyAlignment="1" applyProtection="1">
      <alignment vertical="center"/>
    </xf>
    <xf numFmtId="0" fontId="5" fillId="0" borderId="63" xfId="0" applyFont="1" applyBorder="1" applyAlignment="1">
      <alignment horizontal="center" vertical="center"/>
    </xf>
    <xf numFmtId="38" fontId="5" fillId="2" borderId="138" xfId="0" applyNumberFormat="1" applyFont="1" applyFill="1" applyBorder="1">
      <alignment vertical="center"/>
    </xf>
    <xf numFmtId="38" fontId="5" fillId="2" borderId="140" xfId="0" applyNumberFormat="1" applyFont="1" applyFill="1" applyBorder="1">
      <alignment vertical="center"/>
    </xf>
    <xf numFmtId="38" fontId="5" fillId="2" borderId="139" xfId="0" applyNumberFormat="1" applyFont="1" applyFill="1" applyBorder="1">
      <alignment vertical="center"/>
    </xf>
    <xf numFmtId="0" fontId="12" fillId="0" borderId="0" xfId="0" applyFont="1">
      <alignment vertical="center"/>
    </xf>
    <xf numFmtId="0" fontId="7" fillId="0" borderId="69" xfId="0" applyFont="1" applyBorder="1" applyAlignment="1">
      <alignment vertical="center" shrinkToFit="1"/>
    </xf>
    <xf numFmtId="38" fontId="29" fillId="0" borderId="80" xfId="10" applyNumberFormat="1" applyFont="1" applyBorder="1" applyAlignment="1" applyProtection="1">
      <alignment vertical="center" shrinkToFit="1"/>
      <protection locked="0"/>
    </xf>
    <xf numFmtId="38" fontId="29" fillId="6" borderId="38" xfId="10" applyNumberFormat="1" applyFont="1" applyFill="1" applyBorder="1" applyAlignment="1" applyProtection="1">
      <alignment vertical="center" shrinkToFit="1"/>
      <protection locked="0"/>
    </xf>
    <xf numFmtId="38" fontId="29" fillId="6" borderId="39" xfId="10" applyNumberFormat="1" applyFont="1" applyFill="1" applyBorder="1" applyAlignment="1" applyProtection="1">
      <alignment vertical="center" shrinkToFit="1"/>
      <protection locked="0"/>
    </xf>
    <xf numFmtId="38" fontId="29" fillId="6" borderId="73" xfId="10" applyNumberFormat="1" applyFont="1" applyFill="1" applyBorder="1" applyAlignment="1" applyProtection="1">
      <alignment vertical="center" shrinkToFit="1"/>
      <protection locked="0"/>
    </xf>
    <xf numFmtId="38" fontId="29" fillId="6" borderId="75" xfId="10" applyNumberFormat="1" applyFont="1" applyFill="1" applyBorder="1" applyAlignment="1" applyProtection="1">
      <alignment vertical="center" shrinkToFit="1"/>
      <protection locked="0"/>
    </xf>
    <xf numFmtId="38" fontId="29" fillId="6" borderId="15" xfId="10" applyNumberFormat="1" applyFont="1" applyFill="1" applyBorder="1" applyAlignment="1" applyProtection="1">
      <alignment vertical="center" shrinkToFit="1"/>
      <protection locked="0"/>
    </xf>
    <xf numFmtId="38" fontId="29" fillId="6" borderId="31" xfId="10" applyNumberFormat="1" applyFont="1" applyFill="1" applyBorder="1" applyAlignment="1" applyProtection="1">
      <alignment vertical="center" shrinkToFit="1"/>
      <protection locked="0"/>
    </xf>
    <xf numFmtId="38" fontId="29" fillId="6" borderId="72" xfId="10" applyNumberFormat="1" applyFont="1" applyFill="1" applyBorder="1" applyAlignment="1" applyProtection="1">
      <alignment vertical="center" shrinkToFit="1"/>
      <protection locked="0"/>
    </xf>
    <xf numFmtId="38" fontId="29" fillId="6" borderId="74" xfId="10" applyNumberFormat="1" applyFont="1" applyFill="1" applyBorder="1" applyAlignment="1" applyProtection="1">
      <alignment vertical="center" shrinkToFit="1"/>
      <protection locked="0"/>
    </xf>
    <xf numFmtId="0" fontId="0" fillId="0" borderId="56" xfId="0" applyBorder="1">
      <alignment vertical="center"/>
    </xf>
    <xf numFmtId="0" fontId="0" fillId="0" borderId="57" xfId="0" applyBorder="1">
      <alignment vertical="center"/>
    </xf>
    <xf numFmtId="0" fontId="7" fillId="0" borderId="43" xfId="0" applyFont="1" applyBorder="1" applyAlignment="1">
      <alignment horizontal="left" vertical="center" wrapText="1"/>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0" xfId="0" applyFont="1" applyFill="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5"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5" fillId="0" borderId="46"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47" xfId="0" applyFont="1" applyBorder="1" applyAlignment="1">
      <alignment vertical="center" wrapText="1"/>
    </xf>
    <xf numFmtId="0" fontId="5" fillId="0" borderId="16" xfId="0" applyFont="1" applyBorder="1" applyAlignment="1">
      <alignment vertical="center" wrapText="1"/>
    </xf>
    <xf numFmtId="0" fontId="5" fillId="0" borderId="22" xfId="0" applyFont="1" applyBorder="1" applyAlignment="1">
      <alignment vertical="center" wrapText="1"/>
    </xf>
    <xf numFmtId="0" fontId="5" fillId="0" borderId="7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15" xfId="0" applyFont="1" applyBorder="1">
      <alignment vertical="center"/>
    </xf>
    <xf numFmtId="0" fontId="5" fillId="0" borderId="97" xfId="0" applyFont="1" applyBorder="1">
      <alignment vertical="center"/>
    </xf>
    <xf numFmtId="0" fontId="5" fillId="0" borderId="97" xfId="0" applyFont="1" applyBorder="1" applyAlignment="1">
      <alignment horizontal="center" vertical="center" wrapText="1"/>
    </xf>
    <xf numFmtId="0" fontId="5" fillId="0" borderId="97" xfId="0" applyFont="1" applyBorder="1" applyAlignment="1">
      <alignment horizontal="distributed" vertical="center"/>
    </xf>
    <xf numFmtId="0" fontId="5" fillId="0" borderId="14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textRotation="255" shrinkToFit="1"/>
    </xf>
    <xf numFmtId="0" fontId="5" fillId="0" borderId="4" xfId="0" applyFont="1" applyBorder="1" applyAlignment="1">
      <alignment horizontal="distributed" vertical="center"/>
    </xf>
    <xf numFmtId="0" fontId="5" fillId="0" borderId="4" xfId="0" applyFont="1" applyBorder="1" applyAlignment="1" applyProtection="1">
      <alignment horizontal="center" vertical="center"/>
      <protection locked="0"/>
    </xf>
    <xf numFmtId="0" fontId="5" fillId="0" borderId="1" xfId="0" applyFont="1" applyBorder="1" applyAlignment="1">
      <alignment horizontal="center" vertical="center" textRotation="255" shrinkToFit="1"/>
    </xf>
    <xf numFmtId="0" fontId="5" fillId="0" borderId="1" xfId="0" applyFont="1" applyBorder="1" applyAlignment="1" applyProtection="1">
      <alignment horizontal="center" vertical="center"/>
      <protection locked="0"/>
    </xf>
    <xf numFmtId="38" fontId="5" fillId="0" borderId="73"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75"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17" xfId="6" applyFont="1" applyFill="1" applyBorder="1" applyAlignment="1" applyProtection="1">
      <alignment horizontal="right" vertical="center" shrinkToFit="1"/>
      <protection locked="0"/>
    </xf>
    <xf numFmtId="38" fontId="5" fillId="3" borderId="75" xfId="6" applyFont="1" applyFill="1" applyBorder="1" applyAlignment="1" applyProtection="1">
      <alignment horizontal="right" vertical="center"/>
      <protection locked="0"/>
    </xf>
    <xf numFmtId="38" fontId="5" fillId="3" borderId="31" xfId="6" applyFont="1" applyFill="1" applyBorder="1" applyAlignment="1" applyProtection="1">
      <alignment horizontal="right" vertical="center" shrinkToFit="1"/>
      <protection locked="0"/>
    </xf>
    <xf numFmtId="38" fontId="5" fillId="3" borderId="72" xfId="6" applyFont="1" applyFill="1" applyBorder="1" applyAlignment="1" applyProtection="1">
      <alignment horizontal="right" vertical="center" shrinkToFit="1"/>
      <protection locked="0"/>
    </xf>
    <xf numFmtId="38" fontId="5" fillId="3" borderId="3" xfId="6" applyFont="1" applyFill="1" applyBorder="1" applyAlignment="1" applyProtection="1">
      <alignment horizontal="right" vertical="center" shrinkToFit="1"/>
      <protection locked="0"/>
    </xf>
    <xf numFmtId="38" fontId="5" fillId="3" borderId="74" xfId="6" applyFont="1" applyFill="1" applyBorder="1" applyAlignment="1" applyProtection="1">
      <alignment horizontal="right" vertical="center" shrinkToFit="1"/>
      <protection locked="0"/>
    </xf>
    <xf numFmtId="38" fontId="5" fillId="2" borderId="41" xfId="6" applyFont="1" applyFill="1" applyBorder="1" applyAlignment="1" applyProtection="1">
      <alignment horizontal="right" vertical="center"/>
    </xf>
    <xf numFmtId="38" fontId="5" fillId="2" borderId="41" xfId="0" applyNumberFormat="1" applyFont="1" applyFill="1" applyBorder="1" applyAlignment="1">
      <alignment horizontal="right" vertical="center"/>
    </xf>
    <xf numFmtId="38" fontId="5" fillId="2" borderId="57" xfId="6" applyFont="1" applyFill="1" applyBorder="1" applyAlignment="1" applyProtection="1">
      <alignment horizontal="right" vertical="center"/>
    </xf>
    <xf numFmtId="38" fontId="5" fillId="2" borderId="42" xfId="0" applyNumberFormat="1" applyFont="1" applyFill="1" applyBorder="1" applyAlignment="1">
      <alignment horizontal="right" vertical="center"/>
    </xf>
    <xf numFmtId="0" fontId="47" fillId="0" borderId="0" xfId="0" applyFont="1">
      <alignment vertical="center"/>
    </xf>
    <xf numFmtId="38" fontId="29" fillId="6" borderId="70" xfId="10" applyNumberFormat="1" applyFont="1" applyFill="1" applyBorder="1" applyAlignment="1" applyProtection="1">
      <alignment vertical="center" shrinkToFit="1"/>
      <protection locked="0"/>
    </xf>
    <xf numFmtId="38" fontId="29" fillId="6" borderId="5" xfId="10" applyNumberFormat="1" applyFont="1" applyFill="1" applyBorder="1" applyAlignment="1" applyProtection="1">
      <alignment vertical="center" shrinkToFit="1"/>
      <protection locked="0"/>
    </xf>
    <xf numFmtId="38" fontId="29" fillId="6" borderId="89" xfId="10" applyNumberFormat="1" applyFont="1" applyFill="1" applyBorder="1" applyAlignment="1" applyProtection="1">
      <alignment vertical="center" shrinkToFit="1"/>
      <protection locked="0"/>
    </xf>
    <xf numFmtId="38" fontId="29" fillId="6" borderId="2" xfId="10" applyNumberFormat="1" applyFont="1" applyFill="1" applyBorder="1" applyAlignment="1" applyProtection="1">
      <alignment vertical="center" shrinkToFit="1"/>
      <protection locked="0"/>
    </xf>
    <xf numFmtId="38" fontId="29" fillId="0" borderId="110" xfId="10" applyNumberFormat="1" applyFont="1" applyBorder="1" applyAlignment="1">
      <alignment vertical="center" shrinkToFit="1"/>
    </xf>
    <xf numFmtId="38" fontId="29" fillId="0" borderId="144" xfId="10" applyNumberFormat="1" applyFont="1" applyBorder="1" applyAlignment="1">
      <alignment vertical="center" shrinkToFit="1"/>
    </xf>
    <xf numFmtId="0" fontId="50" fillId="0" borderId="0" xfId="9" applyFont="1"/>
    <xf numFmtId="0" fontId="51" fillId="0" borderId="0" xfId="9" applyFont="1" applyAlignment="1">
      <alignment vertical="top"/>
    </xf>
    <xf numFmtId="0" fontId="51" fillId="0" borderId="0" xfId="12" applyFont="1" applyAlignment="1">
      <alignment vertical="top"/>
    </xf>
    <xf numFmtId="0" fontId="52" fillId="0" borderId="0" xfId="9" applyFont="1"/>
    <xf numFmtId="0" fontId="9" fillId="0" borderId="0" xfId="0" applyFont="1" applyProtection="1">
      <alignment vertical="center"/>
      <protection locked="0"/>
    </xf>
    <xf numFmtId="0" fontId="53" fillId="0" borderId="0" xfId="9" applyFont="1" applyAlignment="1">
      <alignment vertical="center"/>
    </xf>
    <xf numFmtId="0" fontId="12" fillId="0" borderId="0" xfId="9" applyFont="1" applyAlignment="1">
      <alignment vertical="center"/>
    </xf>
    <xf numFmtId="0" fontId="54" fillId="0" borderId="0" xfId="9" applyFont="1" applyAlignment="1" applyProtection="1">
      <alignment horizontal="center" vertical="center"/>
      <protection locked="0"/>
    </xf>
    <xf numFmtId="0" fontId="46" fillId="0" borderId="0" xfId="9" applyFont="1" applyAlignment="1">
      <alignment vertical="center"/>
    </xf>
    <xf numFmtId="0" fontId="12" fillId="0" borderId="0" xfId="9" applyFont="1" applyAlignment="1">
      <alignment horizontal="center" vertical="center"/>
    </xf>
    <xf numFmtId="0" fontId="12" fillId="0" borderId="0" xfId="9" applyFont="1" applyAlignment="1">
      <alignment horizontal="right" vertical="center"/>
    </xf>
    <xf numFmtId="0" fontId="47" fillId="0" borderId="0" xfId="9" applyFont="1" applyAlignment="1">
      <alignment horizontal="distributed" vertical="center"/>
    </xf>
    <xf numFmtId="0" fontId="12" fillId="0" borderId="0" xfId="9" applyFont="1" applyAlignment="1">
      <alignment horizontal="distributed" vertical="center"/>
    </xf>
    <xf numFmtId="0" fontId="47" fillId="0" borderId="0" xfId="9" applyFont="1" applyAlignment="1">
      <alignment vertical="center" wrapText="1"/>
    </xf>
    <xf numFmtId="0" fontId="47" fillId="0" borderId="0" xfId="9" applyFont="1" applyAlignment="1">
      <alignment horizontal="center" vertical="center" wrapText="1"/>
    </xf>
    <xf numFmtId="0" fontId="12" fillId="0" borderId="16" xfId="9" applyFont="1" applyBorder="1" applyAlignment="1">
      <alignment horizontal="center" vertical="center"/>
    </xf>
    <xf numFmtId="0" fontId="47" fillId="0" borderId="7" xfId="0" applyFont="1" applyBorder="1">
      <alignment vertical="center"/>
    </xf>
    <xf numFmtId="0" fontId="12" fillId="2" borderId="20" xfId="9" applyFont="1" applyFill="1" applyBorder="1" applyAlignment="1">
      <alignment horizontal="distributed" vertical="center"/>
    </xf>
    <xf numFmtId="0" fontId="12" fillId="2" borderId="21" xfId="9" applyFont="1" applyFill="1" applyBorder="1" applyAlignment="1">
      <alignment horizontal="distributed" vertical="center"/>
    </xf>
    <xf numFmtId="0" fontId="12" fillId="2" borderId="19" xfId="9" applyFont="1" applyFill="1" applyBorder="1" applyAlignment="1">
      <alignment horizontal="distributed" vertical="center"/>
    </xf>
    <xf numFmtId="0" fontId="12" fillId="2" borderId="22" xfId="9" applyFont="1" applyFill="1" applyBorder="1" applyAlignment="1">
      <alignment horizontal="distributed" vertical="center"/>
    </xf>
    <xf numFmtId="0" fontId="12" fillId="3" borderId="0" xfId="9" applyFont="1" applyFill="1" applyAlignment="1">
      <alignment vertical="center"/>
    </xf>
    <xf numFmtId="0" fontId="12" fillId="3" borderId="0" xfId="9" applyFont="1" applyFill="1" applyAlignment="1">
      <alignment horizontal="right" vertical="center"/>
    </xf>
    <xf numFmtId="0" fontId="12" fillId="3" borderId="0" xfId="9" applyFont="1" applyFill="1" applyAlignment="1" applyProtection="1">
      <alignment vertical="center"/>
      <protection locked="0"/>
    </xf>
    <xf numFmtId="0" fontId="12" fillId="3" borderId="0" xfId="9" applyFont="1" applyFill="1" applyAlignment="1" applyProtection="1">
      <alignment vertical="center" shrinkToFit="1"/>
      <protection locked="0"/>
    </xf>
    <xf numFmtId="0" fontId="12" fillId="2" borderId="153" xfId="9" applyFont="1" applyFill="1" applyBorder="1" applyAlignment="1">
      <alignment horizontal="distributed" vertical="center"/>
    </xf>
    <xf numFmtId="0" fontId="55" fillId="0" borderId="0" xfId="9" applyFont="1" applyAlignment="1">
      <alignment vertical="center"/>
    </xf>
    <xf numFmtId="0" fontId="45" fillId="0" borderId="0" xfId="12" applyFont="1"/>
    <xf numFmtId="0" fontId="56" fillId="0" borderId="0" xfId="9" applyFont="1"/>
    <xf numFmtId="0" fontId="57" fillId="0" borderId="0" xfId="12" applyFont="1" applyAlignment="1">
      <alignment vertical="top"/>
    </xf>
    <xf numFmtId="0" fontId="58" fillId="0" borderId="0" xfId="10" applyFont="1" applyAlignment="1">
      <alignment horizontal="left" vertical="center"/>
    </xf>
    <xf numFmtId="0" fontId="59" fillId="0" borderId="0" xfId="10" applyFont="1" applyAlignment="1">
      <alignment horizontal="left" vertical="center"/>
    </xf>
    <xf numFmtId="0" fontId="54" fillId="0" borderId="0" xfId="12" applyFont="1" applyAlignment="1">
      <alignment horizontal="center" vertical="center"/>
    </xf>
    <xf numFmtId="0" fontId="60" fillId="0" borderId="0" xfId="9" applyFont="1"/>
    <xf numFmtId="0" fontId="61" fillId="0" borderId="0" xfId="10" applyFont="1" applyAlignment="1">
      <alignment horizontal="left" vertical="center"/>
    </xf>
    <xf numFmtId="0" fontId="62" fillId="0" borderId="0" xfId="9" applyFont="1"/>
    <xf numFmtId="0" fontId="53" fillId="5" borderId="0" xfId="9" applyFont="1" applyFill="1" applyAlignment="1">
      <alignment vertical="center"/>
    </xf>
    <xf numFmtId="0" fontId="12" fillId="5" borderId="0" xfId="9" applyFont="1" applyFill="1" applyAlignment="1">
      <alignment vertical="center"/>
    </xf>
    <xf numFmtId="0" fontId="12" fillId="5" borderId="79" xfId="9" applyFont="1" applyFill="1" applyBorder="1" applyAlignment="1">
      <alignment horizontal="center" vertical="center"/>
    </xf>
    <xf numFmtId="0" fontId="49" fillId="5" borderId="0" xfId="9" applyFont="1" applyFill="1" applyAlignment="1">
      <alignment horizontal="center" vertical="center"/>
    </xf>
    <xf numFmtId="0" fontId="12" fillId="5" borderId="120" xfId="9" applyFont="1" applyFill="1" applyBorder="1" applyAlignment="1">
      <alignment horizontal="center" vertical="center"/>
    </xf>
    <xf numFmtId="0" fontId="12" fillId="5" borderId="73" xfId="9" applyFont="1" applyFill="1" applyBorder="1" applyAlignment="1">
      <alignment horizontal="center" vertical="center"/>
    </xf>
    <xf numFmtId="181" fontId="12" fillId="5" borderId="73" xfId="13" applyNumberFormat="1" applyFont="1" applyFill="1" applyBorder="1" applyAlignment="1" applyProtection="1">
      <alignment horizontal="right" vertical="center"/>
    </xf>
    <xf numFmtId="0" fontId="12" fillId="5" borderId="34" xfId="9" applyFont="1" applyFill="1" applyBorder="1" applyAlignment="1">
      <alignment vertical="top" wrapText="1"/>
    </xf>
    <xf numFmtId="0" fontId="12" fillId="5" borderId="0" xfId="9" applyFont="1" applyFill="1" applyAlignment="1">
      <alignment vertical="top" wrapText="1"/>
    </xf>
    <xf numFmtId="0" fontId="12" fillId="3" borderId="63" xfId="9" applyFont="1" applyFill="1" applyBorder="1" applyAlignment="1" applyProtection="1">
      <alignment horizontal="center" vertical="center" shrinkToFit="1"/>
      <protection locked="0"/>
    </xf>
    <xf numFmtId="0" fontId="12" fillId="3" borderId="15" xfId="9" applyFont="1" applyFill="1" applyBorder="1" applyAlignment="1" applyProtection="1">
      <alignment horizontal="center" vertical="center" shrinkToFit="1"/>
      <protection locked="0"/>
    </xf>
    <xf numFmtId="181" fontId="12" fillId="3" borderId="15" xfId="13" applyNumberFormat="1" applyFont="1" applyFill="1" applyBorder="1" applyAlignment="1" applyProtection="1">
      <alignment horizontal="right" vertical="center" shrinkToFit="1"/>
      <protection locked="0"/>
    </xf>
    <xf numFmtId="0" fontId="12" fillId="3" borderId="84" xfId="9" applyFont="1" applyFill="1" applyBorder="1" applyAlignment="1" applyProtection="1">
      <alignment horizontal="center" vertical="center" shrinkToFit="1"/>
      <protection locked="0"/>
    </xf>
    <xf numFmtId="0" fontId="12" fillId="3" borderId="72" xfId="9" applyFont="1" applyFill="1" applyBorder="1" applyAlignment="1" applyProtection="1">
      <alignment horizontal="center" vertical="center" shrinkToFit="1"/>
      <protection locked="0"/>
    </xf>
    <xf numFmtId="181" fontId="12" fillId="3" borderId="72" xfId="13" applyNumberFormat="1" applyFont="1" applyFill="1" applyBorder="1" applyAlignment="1" applyProtection="1">
      <alignment horizontal="right" vertical="center" shrinkToFit="1"/>
      <protection locked="0"/>
    </xf>
    <xf numFmtId="181" fontId="12" fillId="2" borderId="121" xfId="13" applyNumberFormat="1" applyFont="1" applyFill="1" applyBorder="1" applyAlignment="1" applyProtection="1">
      <alignment horizontal="right" vertical="center"/>
    </xf>
    <xf numFmtId="0" fontId="5" fillId="0" borderId="0" xfId="9" applyFont="1" applyAlignment="1">
      <alignment vertical="center"/>
    </xf>
    <xf numFmtId="0" fontId="7" fillId="0" borderId="0" xfId="9" applyFont="1" applyAlignment="1">
      <alignment vertical="center" wrapText="1"/>
    </xf>
    <xf numFmtId="0" fontId="7" fillId="0" borderId="0" xfId="9" applyFont="1" applyAlignment="1">
      <alignment horizontal="center" vertical="center" wrapText="1"/>
    </xf>
    <xf numFmtId="0" fontId="12" fillId="5" borderId="0" xfId="9" applyFont="1" applyFill="1" applyAlignment="1">
      <alignment horizontal="center" vertical="center"/>
    </xf>
    <xf numFmtId="0" fontId="5" fillId="0" borderId="68" xfId="0" applyFont="1" applyBorder="1">
      <alignment vertical="center"/>
    </xf>
    <xf numFmtId="0" fontId="5" fillId="0" borderId="69" xfId="0" applyFont="1" applyBorder="1">
      <alignment vertical="center"/>
    </xf>
    <xf numFmtId="176" fontId="7" fillId="0" borderId="0" xfId="0" applyNumberFormat="1" applyFont="1" applyAlignment="1">
      <alignment vertical="top" shrinkToFit="1"/>
    </xf>
    <xf numFmtId="0" fontId="5" fillId="0" borderId="71" xfId="0" applyFont="1" applyBorder="1">
      <alignment vertical="center"/>
    </xf>
    <xf numFmtId="0" fontId="5" fillId="0" borderId="43" xfId="0" applyFont="1" applyBorder="1">
      <alignment vertical="center"/>
    </xf>
    <xf numFmtId="0" fontId="5" fillId="0" borderId="90" xfId="0" applyFont="1" applyBorder="1">
      <alignment vertical="center"/>
    </xf>
    <xf numFmtId="0" fontId="5" fillId="0" borderId="54" xfId="0" applyFont="1" applyBorder="1" applyAlignment="1">
      <alignment horizontal="center" vertical="center"/>
    </xf>
    <xf numFmtId="0" fontId="5" fillId="0" borderId="47" xfId="0" applyFont="1" applyBorder="1" applyAlignment="1">
      <alignment horizontal="left" vertical="center"/>
    </xf>
    <xf numFmtId="0" fontId="5" fillId="0" borderId="16" xfId="0" applyFont="1" applyBorder="1" applyAlignment="1">
      <alignment horizontal="left" vertical="center"/>
    </xf>
    <xf numFmtId="0" fontId="5" fillId="0" borderId="56" xfId="0" applyFont="1" applyBorder="1">
      <alignment vertical="center"/>
    </xf>
    <xf numFmtId="0" fontId="5" fillId="0" borderId="88" xfId="0" applyFont="1" applyBorder="1">
      <alignment vertical="center"/>
    </xf>
    <xf numFmtId="0" fontId="8" fillId="0" borderId="68" xfId="0" applyFont="1" applyBorder="1">
      <alignment vertical="center"/>
    </xf>
    <xf numFmtId="181" fontId="12" fillId="5" borderId="5" xfId="13" applyNumberFormat="1" applyFont="1" applyFill="1" applyBorder="1" applyAlignment="1" applyProtection="1">
      <alignment horizontal="right" vertical="center"/>
    </xf>
    <xf numFmtId="181" fontId="12" fillId="3" borderId="89" xfId="13" applyNumberFormat="1" applyFont="1" applyFill="1" applyBorder="1" applyAlignment="1" applyProtection="1">
      <alignment horizontal="right" vertical="center" shrinkToFit="1"/>
      <protection locked="0"/>
    </xf>
    <xf numFmtId="181" fontId="12" fillId="3" borderId="2" xfId="13" applyNumberFormat="1" applyFont="1" applyFill="1" applyBorder="1" applyAlignment="1" applyProtection="1">
      <alignment horizontal="right" vertical="center" shrinkToFit="1"/>
      <protection locked="0"/>
    </xf>
    <xf numFmtId="0" fontId="5" fillId="0" borderId="48" xfId="0" applyFont="1" applyBorder="1">
      <alignment vertical="center"/>
    </xf>
    <xf numFmtId="0" fontId="5" fillId="0" borderId="52" xfId="0" applyFont="1" applyBorder="1" applyAlignment="1">
      <alignment horizontal="center" vertical="center"/>
    </xf>
    <xf numFmtId="0" fontId="5" fillId="0" borderId="86" xfId="0" applyFont="1" applyBorder="1" applyAlignment="1">
      <alignment horizontal="center" vertical="center"/>
    </xf>
    <xf numFmtId="0" fontId="8" fillId="0" borderId="43" xfId="0" applyFont="1" applyBorder="1">
      <alignment vertical="center"/>
    </xf>
    <xf numFmtId="0" fontId="5" fillId="0" borderId="0" xfId="0" applyFont="1" applyAlignment="1">
      <alignment horizontal="left" vertical="top"/>
    </xf>
    <xf numFmtId="0" fontId="5" fillId="0" borderId="158" xfId="0" applyFont="1" applyBorder="1" applyAlignment="1">
      <alignment horizontal="center" vertical="center" wrapText="1"/>
    </xf>
    <xf numFmtId="0" fontId="5" fillId="0" borderId="0" xfId="0" applyFont="1" applyAlignment="1">
      <alignment horizontal="center" vertical="center" textRotation="255" shrinkToFit="1"/>
    </xf>
    <xf numFmtId="0" fontId="5" fillId="0" borderId="0" xfId="0" applyFont="1" applyAlignment="1" applyProtection="1">
      <alignment horizontal="center" vertical="center"/>
      <protection locked="0"/>
    </xf>
    <xf numFmtId="0" fontId="5" fillId="0" borderId="1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7" xfId="0" applyFont="1" applyBorder="1">
      <alignment vertical="center"/>
    </xf>
    <xf numFmtId="0" fontId="7" fillId="0" borderId="73" xfId="0" applyFont="1" applyBorder="1" applyAlignment="1">
      <alignment horizontal="center" vertical="center"/>
    </xf>
    <xf numFmtId="0" fontId="7" fillId="0" borderId="25" xfId="0" applyFont="1" applyBorder="1" applyAlignment="1">
      <alignment horizontal="center" vertical="center"/>
    </xf>
    <xf numFmtId="0" fontId="7" fillId="0" borderId="8" xfId="0" applyFont="1" applyBorder="1">
      <alignment vertical="center"/>
    </xf>
    <xf numFmtId="181" fontId="63" fillId="5" borderId="5" xfId="13" applyNumberFormat="1" applyFont="1" applyFill="1" applyBorder="1" applyAlignment="1" applyProtection="1">
      <alignment horizontal="right" vertical="center"/>
    </xf>
    <xf numFmtId="181" fontId="63" fillId="3" borderId="89" xfId="13" applyNumberFormat="1" applyFont="1" applyFill="1" applyBorder="1" applyAlignment="1" applyProtection="1">
      <alignment horizontal="right" vertical="center" shrinkToFit="1"/>
      <protection locked="0"/>
    </xf>
    <xf numFmtId="181" fontId="63" fillId="3" borderId="2" xfId="13" applyNumberFormat="1" applyFont="1" applyFill="1" applyBorder="1" applyAlignment="1" applyProtection="1">
      <alignment horizontal="right" vertical="center" shrinkToFit="1"/>
      <protection locked="0"/>
    </xf>
    <xf numFmtId="181" fontId="63" fillId="5" borderId="39" xfId="13" applyNumberFormat="1" applyFont="1" applyFill="1" applyBorder="1" applyAlignment="1" applyProtection="1">
      <alignment horizontal="right" vertical="center"/>
    </xf>
    <xf numFmtId="181" fontId="63" fillId="3" borderId="31" xfId="13" applyNumberFormat="1" applyFont="1" applyFill="1" applyBorder="1" applyAlignment="1" applyProtection="1">
      <alignment horizontal="right" vertical="center" shrinkToFit="1"/>
      <protection locked="0"/>
    </xf>
    <xf numFmtId="181" fontId="63" fillId="3" borderId="74" xfId="13" applyNumberFormat="1" applyFont="1" applyFill="1" applyBorder="1" applyAlignment="1" applyProtection="1">
      <alignment horizontal="right" vertical="center" shrinkToFit="1"/>
      <protection locked="0"/>
    </xf>
    <xf numFmtId="0" fontId="5" fillId="4" borderId="102"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32" fillId="0" borderId="0" xfId="9" applyFont="1" applyAlignment="1">
      <alignment horizontal="left" vertical="top" wrapText="1"/>
    </xf>
    <xf numFmtId="0" fontId="7" fillId="0" borderId="5"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top" wrapText="1"/>
    </xf>
    <xf numFmtId="0" fontId="29" fillId="0" borderId="15" xfId="10" applyFont="1" applyBorder="1" applyAlignment="1" applyProtection="1">
      <alignment vertical="center" shrinkToFit="1"/>
      <protection locked="0"/>
    </xf>
    <xf numFmtId="0" fontId="29" fillId="0" borderId="80" xfId="10" applyFont="1" applyBorder="1" applyAlignment="1" applyProtection="1">
      <alignment vertical="center" shrinkToFit="1"/>
      <protection locked="0"/>
    </xf>
    <xf numFmtId="0" fontId="38" fillId="0" borderId="34" xfId="10" applyFont="1" applyBorder="1" applyAlignment="1">
      <alignment horizontal="left" vertical="top" shrinkToFit="1"/>
    </xf>
    <xf numFmtId="0" fontId="38" fillId="0" borderId="0" xfId="10" applyFont="1" applyAlignment="1">
      <alignment horizontal="left" vertical="top" wrapText="1" shrinkToFit="1"/>
    </xf>
    <xf numFmtId="0" fontId="38" fillId="0" borderId="0" xfId="10" applyFont="1" applyAlignment="1">
      <alignment horizontal="left" vertical="top" shrinkToFit="1"/>
    </xf>
    <xf numFmtId="0" fontId="5" fillId="0" borderId="46" xfId="0" applyFont="1" applyBorder="1" applyAlignment="1">
      <alignment horizontal="left" vertical="center"/>
    </xf>
    <xf numFmtId="0" fontId="7" fillId="0" borderId="89" xfId="0" applyFont="1" applyBorder="1" applyAlignment="1">
      <alignment horizontal="center" vertical="center"/>
    </xf>
    <xf numFmtId="0" fontId="32" fillId="0" borderId="0" xfId="9" applyFont="1" applyAlignment="1">
      <alignment vertical="top" wrapText="1"/>
    </xf>
    <xf numFmtId="0" fontId="0" fillId="0" borderId="43" xfId="0" applyBorder="1">
      <alignment vertical="center"/>
    </xf>
    <xf numFmtId="0" fontId="0" fillId="0" borderId="17" xfId="0" applyBorder="1">
      <alignment vertical="center"/>
    </xf>
    <xf numFmtId="0" fontId="0" fillId="0" borderId="0" xfId="9" applyFont="1" applyAlignment="1">
      <alignment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xf>
    <xf numFmtId="0" fontId="5" fillId="0" borderId="25" xfId="0" applyFont="1" applyBorder="1">
      <alignment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3" fontId="5" fillId="0" borderId="0" xfId="9" applyNumberFormat="1" applyFont="1" applyAlignment="1">
      <alignment vertical="center"/>
    </xf>
    <xf numFmtId="3" fontId="65" fillId="0" borderId="0" xfId="0" applyNumberFormat="1" applyFont="1">
      <alignment vertical="center"/>
    </xf>
    <xf numFmtId="181" fontId="0" fillId="0" borderId="0" xfId="9" applyNumberFormat="1" applyFont="1" applyAlignment="1">
      <alignment vertical="center"/>
    </xf>
    <xf numFmtId="0" fontId="5" fillId="0" borderId="85" xfId="0" applyFont="1" applyBorder="1" applyAlignment="1">
      <alignment horizontal="center" vertical="center"/>
    </xf>
    <xf numFmtId="0" fontId="5" fillId="0" borderId="37" xfId="0" applyFont="1" applyBorder="1">
      <alignment vertical="center"/>
    </xf>
    <xf numFmtId="0" fontId="5" fillId="0" borderId="40" xfId="0" applyFont="1" applyBorder="1">
      <alignment vertical="center"/>
    </xf>
    <xf numFmtId="0" fontId="8" fillId="0" borderId="56" xfId="0" applyFont="1" applyBorder="1">
      <alignment vertical="center"/>
    </xf>
    <xf numFmtId="0" fontId="8" fillId="0" borderId="88" xfId="0" applyFont="1" applyBorder="1">
      <alignment vertical="center"/>
    </xf>
    <xf numFmtId="0" fontId="7" fillId="0" borderId="0" xfId="0" applyFont="1" applyAlignment="1">
      <alignment vertical="top" shrinkToFit="1"/>
    </xf>
    <xf numFmtId="0" fontId="7" fillId="0" borderId="0" xfId="0" applyFont="1" applyAlignment="1">
      <alignment horizontal="left" vertical="top" shrinkToFit="1"/>
    </xf>
    <xf numFmtId="177" fontId="14" fillId="0" borderId="134" xfId="10" applyNumberFormat="1" applyFont="1" applyBorder="1" applyAlignment="1">
      <alignment horizontal="center" vertical="center" wrapText="1" shrinkToFit="1"/>
    </xf>
    <xf numFmtId="177" fontId="5" fillId="0" borderId="41" xfId="10" applyNumberFormat="1" applyFont="1" applyBorder="1" applyAlignment="1">
      <alignment horizontal="center" vertical="center" wrapText="1" shrinkToFit="1"/>
    </xf>
    <xf numFmtId="177" fontId="14" fillId="0" borderId="58" xfId="10" applyNumberFormat="1" applyFont="1" applyBorder="1" applyAlignment="1">
      <alignment horizontal="center" vertical="center" wrapText="1" shrinkToFit="1"/>
    </xf>
    <xf numFmtId="0" fontId="14" fillId="0" borderId="37" xfId="10" applyFont="1" applyBorder="1" applyAlignment="1">
      <alignment horizontal="center" vertical="center" shrinkToFit="1"/>
    </xf>
    <xf numFmtId="0" fontId="14" fillId="0" borderId="38" xfId="10" applyFont="1" applyBorder="1" applyAlignment="1" applyProtection="1">
      <alignment vertical="center" shrinkToFit="1"/>
      <protection locked="0"/>
    </xf>
    <xf numFmtId="182" fontId="14" fillId="0" borderId="68" xfId="10" applyNumberFormat="1" applyFont="1" applyBorder="1" applyAlignment="1" applyProtection="1">
      <alignment horizontal="center" vertical="center" shrinkToFit="1"/>
      <protection locked="0"/>
    </xf>
    <xf numFmtId="181" fontId="14" fillId="2" borderId="113" xfId="10" applyNumberFormat="1" applyFont="1" applyFill="1" applyBorder="1" applyAlignment="1" applyProtection="1">
      <alignment vertical="center" shrinkToFit="1"/>
      <protection locked="0"/>
    </xf>
    <xf numFmtId="181" fontId="14" fillId="0" borderId="70" xfId="10" applyNumberFormat="1" applyFont="1" applyBorder="1" applyAlignment="1" applyProtection="1">
      <alignment vertical="center" shrinkToFit="1"/>
      <protection locked="0"/>
    </xf>
    <xf numFmtId="181" fontId="14" fillId="0" borderId="38" xfId="10" applyNumberFormat="1" applyFont="1" applyBorder="1" applyAlignment="1" applyProtection="1">
      <alignment vertical="center" shrinkToFit="1"/>
      <protection locked="0"/>
    </xf>
    <xf numFmtId="0" fontId="14" fillId="0" borderId="120" xfId="10" applyFont="1" applyBorder="1" applyAlignment="1">
      <alignment horizontal="center" vertical="center" shrinkToFit="1"/>
    </xf>
    <xf numFmtId="0" fontId="14" fillId="0" borderId="73" xfId="10" applyFont="1" applyBorder="1" applyAlignment="1" applyProtection="1">
      <alignment vertical="center" shrinkToFit="1"/>
      <protection locked="0"/>
    </xf>
    <xf numFmtId="182" fontId="14" fillId="0" borderId="1" xfId="10" applyNumberFormat="1" applyFont="1" applyBorder="1" applyAlignment="1" applyProtection="1">
      <alignment horizontal="center" vertical="center" shrinkToFit="1"/>
      <protection locked="0"/>
    </xf>
    <xf numFmtId="181" fontId="14" fillId="2" borderId="64" xfId="10" applyNumberFormat="1" applyFont="1" applyFill="1" applyBorder="1" applyAlignment="1" applyProtection="1">
      <alignment vertical="center" shrinkToFit="1"/>
      <protection locked="0"/>
    </xf>
    <xf numFmtId="181" fontId="14" fillId="0" borderId="5" xfId="10" applyNumberFormat="1" applyFont="1" applyBorder="1" applyAlignment="1" applyProtection="1">
      <alignment vertical="center" shrinkToFit="1"/>
      <protection locked="0"/>
    </xf>
    <xf numFmtId="181" fontId="14" fillId="0" borderId="73" xfId="10" applyNumberFormat="1" applyFont="1" applyBorder="1" applyAlignment="1" applyProtection="1">
      <alignment vertical="center" shrinkToFit="1"/>
      <protection locked="0"/>
    </xf>
    <xf numFmtId="0" fontId="14" fillId="0" borderId="63" xfId="10" applyFont="1" applyBorder="1" applyAlignment="1">
      <alignment horizontal="center" vertical="center" shrinkToFit="1"/>
    </xf>
    <xf numFmtId="0" fontId="14" fillId="0" borderId="15" xfId="10" applyFont="1" applyBorder="1" applyAlignment="1" applyProtection="1">
      <alignment vertical="center" shrinkToFit="1"/>
      <protection locked="0"/>
    </xf>
    <xf numFmtId="182" fontId="14" fillId="0" borderId="43" xfId="10" applyNumberFormat="1" applyFont="1" applyBorder="1" applyAlignment="1" applyProtection="1">
      <alignment horizontal="center" vertical="center" shrinkToFit="1"/>
      <protection locked="0"/>
    </xf>
    <xf numFmtId="181" fontId="14" fillId="2" borderId="91" xfId="10" applyNumberFormat="1" applyFont="1" applyFill="1" applyBorder="1" applyAlignment="1" applyProtection="1">
      <alignment vertical="center" shrinkToFit="1"/>
      <protection locked="0"/>
    </xf>
    <xf numFmtId="181" fontId="14" fillId="0" borderId="89" xfId="10" applyNumberFormat="1" applyFont="1" applyBorder="1" applyAlignment="1" applyProtection="1">
      <alignment vertical="center" shrinkToFit="1"/>
      <protection locked="0"/>
    </xf>
    <xf numFmtId="181" fontId="14" fillId="0" borderId="15" xfId="10" applyNumberFormat="1" applyFont="1" applyBorder="1" applyAlignment="1" applyProtection="1">
      <alignment vertical="center" shrinkToFit="1"/>
      <protection locked="0"/>
    </xf>
    <xf numFmtId="0" fontId="14" fillId="0" borderId="40" xfId="10" applyFont="1" applyBorder="1" applyAlignment="1">
      <alignment horizontal="center" vertical="center" shrinkToFit="1"/>
    </xf>
    <xf numFmtId="0" fontId="14" fillId="0" borderId="80" xfId="10" applyFont="1" applyBorder="1" applyAlignment="1" applyProtection="1">
      <alignment vertical="center" shrinkToFit="1"/>
      <protection locked="0"/>
    </xf>
    <xf numFmtId="182" fontId="14" fillId="0" borderId="16" xfId="10" applyNumberFormat="1" applyFont="1" applyBorder="1" applyAlignment="1" applyProtection="1">
      <alignment horizontal="center" vertical="center" shrinkToFit="1"/>
      <protection locked="0"/>
    </xf>
    <xf numFmtId="181" fontId="14" fillId="2" borderId="101" xfId="10" applyNumberFormat="1" applyFont="1" applyFill="1" applyBorder="1" applyAlignment="1" applyProtection="1">
      <alignment vertical="center" shrinkToFit="1"/>
      <protection locked="0"/>
    </xf>
    <xf numFmtId="181" fontId="14" fillId="0" borderId="2" xfId="10" applyNumberFormat="1" applyFont="1" applyBorder="1" applyAlignment="1" applyProtection="1">
      <alignment vertical="center" shrinkToFit="1"/>
      <protection locked="0"/>
    </xf>
    <xf numFmtId="181" fontId="14" fillId="0" borderId="41" xfId="10" applyNumberFormat="1" applyFont="1" applyBorder="1" applyAlignment="1" applyProtection="1">
      <alignment vertical="center" shrinkToFit="1"/>
      <protection locked="0"/>
    </xf>
    <xf numFmtId="0" fontId="14" fillId="0" borderId="134" xfId="10" applyFont="1" applyBorder="1" applyAlignment="1">
      <alignment vertical="center" shrinkToFit="1"/>
    </xf>
    <xf numFmtId="181" fontId="14" fillId="2" borderId="122" xfId="10" applyNumberFormat="1" applyFont="1" applyFill="1" applyBorder="1" applyAlignment="1">
      <alignment vertical="center" shrinkToFit="1"/>
    </xf>
    <xf numFmtId="181" fontId="14" fillId="2" borderId="121" xfId="10" applyNumberFormat="1" applyFont="1" applyFill="1" applyBorder="1" applyAlignment="1">
      <alignment vertical="center" shrinkToFit="1"/>
    </xf>
    <xf numFmtId="181" fontId="14" fillId="0" borderId="121" xfId="10" applyNumberFormat="1" applyFont="1" applyBorder="1" applyAlignment="1">
      <alignment vertical="center" shrinkToFit="1"/>
    </xf>
    <xf numFmtId="0" fontId="8" fillId="0" borderId="110" xfId="12" applyFont="1" applyBorder="1"/>
    <xf numFmtId="0" fontId="8" fillId="0" borderId="36" xfId="12" applyFont="1" applyBorder="1"/>
    <xf numFmtId="0" fontId="8" fillId="0" borderId="111" xfId="12" applyFont="1" applyBorder="1"/>
    <xf numFmtId="183" fontId="14" fillId="2" borderId="144" xfId="10" applyNumberFormat="1" applyFont="1" applyFill="1" applyBorder="1" applyAlignment="1">
      <alignment vertical="top" shrinkToFit="1"/>
    </xf>
    <xf numFmtId="181" fontId="14" fillId="0" borderId="0" xfId="10" applyNumberFormat="1" applyFont="1" applyAlignment="1">
      <alignment vertical="center" shrinkToFit="1"/>
    </xf>
    <xf numFmtId="0" fontId="8" fillId="0" borderId="0" xfId="12" applyFont="1"/>
    <xf numFmtId="181" fontId="14" fillId="0" borderId="0" xfId="10" applyNumberFormat="1" applyFont="1" applyAlignment="1">
      <alignment vertical="center" wrapText="1" shrinkToFit="1"/>
    </xf>
    <xf numFmtId="0" fontId="11" fillId="0" borderId="0" xfId="0" applyFont="1" applyAlignment="1">
      <alignment vertical="center" shrinkToFit="1"/>
    </xf>
    <xf numFmtId="183" fontId="14" fillId="0" borderId="0" xfId="10" applyNumberFormat="1" applyFont="1" applyAlignment="1">
      <alignment vertical="center" shrinkToFit="1"/>
    </xf>
    <xf numFmtId="0" fontId="14" fillId="0" borderId="0" xfId="10" applyFont="1" applyAlignment="1">
      <alignment horizontal="left" vertical="top" shrinkToFit="1"/>
    </xf>
    <xf numFmtId="0" fontId="14" fillId="0" borderId="0" xfId="12" applyFont="1"/>
    <xf numFmtId="0" fontId="14" fillId="0" borderId="0" xfId="10" applyFont="1" applyAlignment="1">
      <alignment horizontal="left" vertical="top"/>
    </xf>
    <xf numFmtId="0" fontId="14" fillId="0" borderId="0" xfId="12" applyFont="1" applyAlignment="1">
      <alignment vertical="top"/>
    </xf>
    <xf numFmtId="0" fontId="14" fillId="0" borderId="0" xfId="12" applyFont="1" applyAlignment="1">
      <alignment vertical="top" wrapText="1"/>
    </xf>
    <xf numFmtId="181" fontId="5" fillId="2" borderId="110" xfId="13" applyNumberFormat="1" applyFont="1" applyFill="1" applyBorder="1" applyAlignment="1" applyProtection="1">
      <alignment horizontal="right" vertical="center"/>
    </xf>
    <xf numFmtId="181" fontId="5" fillId="2" borderId="144" xfId="13" applyNumberFormat="1" applyFont="1" applyFill="1" applyBorder="1" applyAlignment="1" applyProtection="1">
      <alignment horizontal="right" vertical="center"/>
    </xf>
    <xf numFmtId="0" fontId="7" fillId="0" borderId="1" xfId="0" applyFont="1" applyBorder="1">
      <alignment vertical="center"/>
    </xf>
    <xf numFmtId="0" fontId="11" fillId="0" borderId="0" xfId="9" applyFont="1" applyAlignment="1">
      <alignment vertical="center"/>
    </xf>
    <xf numFmtId="0" fontId="7" fillId="0" borderId="44" xfId="0" applyFont="1" applyBorder="1">
      <alignment vertical="center"/>
    </xf>
    <xf numFmtId="0" fontId="7" fillId="0" borderId="111" xfId="0" applyFont="1" applyBorder="1" applyAlignment="1"/>
    <xf numFmtId="0" fontId="7" fillId="0" borderId="46" xfId="0" applyFont="1" applyBorder="1">
      <alignment vertical="center"/>
    </xf>
    <xf numFmtId="0" fontId="7" fillId="0" borderId="47" xfId="0" applyFont="1" applyBorder="1">
      <alignment vertical="center"/>
    </xf>
    <xf numFmtId="3" fontId="65" fillId="0" borderId="1" xfId="0" applyNumberFormat="1" applyFont="1" applyBorder="1">
      <alignment vertical="center"/>
    </xf>
    <xf numFmtId="181" fontId="11" fillId="0" borderId="1" xfId="9" applyNumberFormat="1" applyFont="1" applyBorder="1" applyAlignment="1">
      <alignment vertical="center"/>
    </xf>
    <xf numFmtId="0" fontId="5" fillId="0" borderId="8" xfId="9" applyFont="1" applyBorder="1" applyAlignment="1">
      <alignment vertical="center"/>
    </xf>
    <xf numFmtId="0" fontId="7" fillId="4" borderId="63" xfId="0" applyFont="1" applyFill="1" applyBorder="1" applyProtection="1">
      <alignment vertical="center"/>
      <protection locked="0"/>
    </xf>
    <xf numFmtId="0" fontId="5" fillId="3" borderId="0" xfId="9" applyFont="1" applyFill="1" applyAlignment="1">
      <alignment vertical="center"/>
    </xf>
    <xf numFmtId="0" fontId="5" fillId="3" borderId="1" xfId="9" applyFont="1" applyFill="1" applyBorder="1" applyAlignment="1">
      <alignment vertical="center"/>
    </xf>
    <xf numFmtId="0" fontId="7" fillId="3" borderId="47" xfId="0" applyFont="1" applyFill="1" applyBorder="1" applyAlignment="1" applyProtection="1">
      <alignment horizontal="left" vertical="center"/>
      <protection locked="0"/>
    </xf>
    <xf numFmtId="3" fontId="65" fillId="3" borderId="16" xfId="0" applyNumberFormat="1" applyFont="1" applyFill="1" applyBorder="1">
      <alignment vertical="center"/>
    </xf>
    <xf numFmtId="181" fontId="11" fillId="3" borderId="22" xfId="9" applyNumberFormat="1" applyFont="1" applyFill="1" applyBorder="1" applyAlignment="1">
      <alignment vertical="center"/>
    </xf>
    <xf numFmtId="0" fontId="5" fillId="0" borderId="14" xfId="0" applyFont="1" applyBorder="1" applyAlignment="1">
      <alignment horizontal="center" vertical="center"/>
    </xf>
    <xf numFmtId="0" fontId="14" fillId="0" borderId="46" xfId="10" applyFont="1" applyBorder="1" applyAlignment="1">
      <alignment horizontal="left" vertical="center" wrapText="1"/>
    </xf>
    <xf numFmtId="177" fontId="14" fillId="0" borderId="47" xfId="10" applyNumberFormat="1" applyFont="1" applyBorder="1" applyAlignment="1">
      <alignment horizontal="center" vertical="center" wrapText="1" shrinkToFit="1"/>
    </xf>
    <xf numFmtId="181" fontId="14" fillId="0" borderId="12" xfId="10" applyNumberFormat="1" applyFont="1" applyBorder="1" applyAlignment="1" applyProtection="1">
      <alignment vertical="center" shrinkToFit="1"/>
      <protection locked="0"/>
    </xf>
    <xf numFmtId="181" fontId="14" fillId="0" borderId="86" xfId="10" applyNumberFormat="1" applyFont="1" applyBorder="1" applyAlignment="1" applyProtection="1">
      <alignment vertical="center" shrinkToFit="1"/>
      <protection locked="0"/>
    </xf>
    <xf numFmtId="181" fontId="14" fillId="0" borderId="13" xfId="10" applyNumberFormat="1" applyFont="1" applyBorder="1" applyAlignment="1" applyProtection="1">
      <alignment vertical="center" shrinkToFit="1"/>
      <protection locked="0"/>
    </xf>
    <xf numFmtId="181" fontId="14" fillId="2" borderId="55" xfId="10" applyNumberFormat="1" applyFont="1" applyFill="1" applyBorder="1" applyAlignment="1" applyProtection="1">
      <alignment vertical="center" shrinkToFit="1"/>
      <protection locked="0"/>
    </xf>
    <xf numFmtId="181" fontId="14" fillId="0" borderId="58" xfId="10" applyNumberFormat="1" applyFont="1" applyBorder="1" applyAlignment="1" applyProtection="1">
      <alignment vertical="center" shrinkToFit="1"/>
      <protection locked="0"/>
    </xf>
    <xf numFmtId="181" fontId="14" fillId="0" borderId="14" xfId="10" applyNumberFormat="1" applyFont="1" applyBorder="1" applyAlignment="1" applyProtection="1">
      <alignment vertical="center" shrinkToFit="1"/>
      <protection locked="0"/>
    </xf>
    <xf numFmtId="181" fontId="14" fillId="0" borderId="110" xfId="10" applyNumberFormat="1" applyFont="1" applyBorder="1" applyAlignment="1">
      <alignment vertical="center" shrinkToFit="1"/>
    </xf>
    <xf numFmtId="181" fontId="14" fillId="0" borderId="132" xfId="10" applyNumberFormat="1" applyFont="1" applyBorder="1" applyAlignment="1">
      <alignment vertical="center" shrinkToFit="1"/>
    </xf>
    <xf numFmtId="183" fontId="14" fillId="2" borderId="144" xfId="10" applyNumberFormat="1" applyFont="1" applyFill="1" applyBorder="1" applyAlignment="1">
      <alignment vertical="center" shrinkToFit="1"/>
    </xf>
    <xf numFmtId="0" fontId="14" fillId="0" borderId="0" xfId="10" applyFont="1" applyAlignment="1">
      <alignment vertical="center" shrinkToFit="1"/>
    </xf>
    <xf numFmtId="0" fontId="14" fillId="0" borderId="34" xfId="10" applyFont="1" applyBorder="1" applyAlignment="1">
      <alignment horizontal="center" vertical="center" shrinkToFit="1"/>
    </xf>
    <xf numFmtId="0" fontId="7" fillId="0" borderId="0" xfId="9" applyFont="1" applyAlignment="1">
      <alignment vertical="center"/>
    </xf>
    <xf numFmtId="0" fontId="5" fillId="5" borderId="120" xfId="9" applyFont="1" applyFill="1" applyBorder="1" applyAlignment="1">
      <alignment horizontal="center" vertical="center"/>
    </xf>
    <xf numFmtId="0" fontId="5" fillId="5" borderId="73" xfId="9" applyFont="1" applyFill="1" applyBorder="1" applyAlignment="1">
      <alignment horizontal="center" vertical="center"/>
    </xf>
    <xf numFmtId="181" fontId="5" fillId="5" borderId="73" xfId="13" applyNumberFormat="1" applyFont="1" applyFill="1" applyBorder="1" applyAlignment="1" applyProtection="1">
      <alignment horizontal="right" vertical="center"/>
    </xf>
    <xf numFmtId="181" fontId="5" fillId="5" borderId="5" xfId="13" applyNumberFormat="1" applyFont="1" applyFill="1" applyBorder="1" applyAlignment="1" applyProtection="1">
      <alignment horizontal="right" vertical="center"/>
    </xf>
    <xf numFmtId="0" fontId="5" fillId="3" borderId="63" xfId="9" applyFont="1" applyFill="1" applyBorder="1" applyAlignment="1" applyProtection="1">
      <alignment horizontal="center" vertical="center" shrinkToFit="1"/>
      <protection locked="0"/>
    </xf>
    <xf numFmtId="0" fontId="5" fillId="3" borderId="15" xfId="9" applyFont="1" applyFill="1" applyBorder="1" applyAlignment="1" applyProtection="1">
      <alignment horizontal="center" vertical="center" shrinkToFit="1"/>
      <protection locked="0"/>
    </xf>
    <xf numFmtId="181" fontId="5" fillId="3" borderId="15" xfId="13" applyNumberFormat="1" applyFont="1" applyFill="1" applyBorder="1" applyAlignment="1" applyProtection="1">
      <alignment horizontal="right" vertical="center" shrinkToFit="1"/>
      <protection locked="0"/>
    </xf>
    <xf numFmtId="181" fontId="5" fillId="3" borderId="89" xfId="13" applyNumberFormat="1" applyFont="1" applyFill="1" applyBorder="1" applyAlignment="1" applyProtection="1">
      <alignment horizontal="right" vertical="center" shrinkToFit="1"/>
      <protection locked="0"/>
    </xf>
    <xf numFmtId="0" fontId="5" fillId="3" borderId="84" xfId="9" applyFont="1" applyFill="1" applyBorder="1" applyAlignment="1" applyProtection="1">
      <alignment horizontal="center" vertical="center" shrinkToFit="1"/>
      <protection locked="0"/>
    </xf>
    <xf numFmtId="0" fontId="5" fillId="3" borderId="72" xfId="9" applyFont="1" applyFill="1" applyBorder="1" applyAlignment="1" applyProtection="1">
      <alignment horizontal="center" vertical="center" shrinkToFit="1"/>
      <protection locked="0"/>
    </xf>
    <xf numFmtId="181" fontId="5" fillId="3" borderId="72" xfId="13" applyNumberFormat="1" applyFont="1" applyFill="1" applyBorder="1" applyAlignment="1" applyProtection="1">
      <alignment horizontal="right" vertical="center" shrinkToFit="1"/>
      <protection locked="0"/>
    </xf>
    <xf numFmtId="181" fontId="5" fillId="3" borderId="2" xfId="13" applyNumberFormat="1" applyFont="1" applyFill="1" applyBorder="1" applyAlignment="1" applyProtection="1">
      <alignment horizontal="right" vertical="center" shrinkToFit="1"/>
      <protection locked="0"/>
    </xf>
    <xf numFmtId="181" fontId="5" fillId="2" borderId="121" xfId="13" applyNumberFormat="1" applyFont="1" applyFill="1" applyBorder="1" applyAlignment="1" applyProtection="1">
      <alignment horizontal="right" vertical="center"/>
    </xf>
    <xf numFmtId="181" fontId="5" fillId="5" borderId="39" xfId="13" applyNumberFormat="1" applyFont="1" applyFill="1" applyBorder="1" applyAlignment="1" applyProtection="1">
      <alignment horizontal="right" vertical="center"/>
    </xf>
    <xf numFmtId="181" fontId="5" fillId="3" borderId="31" xfId="13" applyNumberFormat="1" applyFont="1" applyFill="1" applyBorder="1" applyAlignment="1" applyProtection="1">
      <alignment horizontal="right" vertical="center" shrinkToFit="1"/>
      <protection locked="0"/>
    </xf>
    <xf numFmtId="181" fontId="5" fillId="3" borderId="74" xfId="13" applyNumberFormat="1" applyFont="1" applyFill="1" applyBorder="1" applyAlignment="1" applyProtection="1">
      <alignment horizontal="right" vertical="center" shrinkToFit="1"/>
      <protection locked="0"/>
    </xf>
    <xf numFmtId="0" fontId="7"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7" fillId="0" borderId="44" xfId="0" applyFont="1" applyBorder="1" applyAlignment="1">
      <alignment horizontal="distributed" vertical="center"/>
    </xf>
    <xf numFmtId="0" fontId="7" fillId="0" borderId="34" xfId="0" applyFont="1" applyBorder="1" applyAlignment="1">
      <alignment horizontal="distributed" vertical="center"/>
    </xf>
    <xf numFmtId="0" fontId="7" fillId="0" borderId="45" xfId="0" applyFont="1" applyBorder="1" applyAlignment="1">
      <alignment horizontal="distributed" vertical="center"/>
    </xf>
    <xf numFmtId="0" fontId="7" fillId="3" borderId="34"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49" xfId="0" applyFont="1" applyBorder="1" applyAlignment="1">
      <alignment horizontal="distributed" vertical="center"/>
    </xf>
    <xf numFmtId="0" fontId="7" fillId="4" borderId="4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3" borderId="49" xfId="0" applyFont="1" applyFill="1" applyBorder="1" applyAlignment="1" applyProtection="1">
      <alignment horizontal="right" vertical="center"/>
      <protection locked="0"/>
    </xf>
    <xf numFmtId="0" fontId="7" fillId="3" borderId="34" xfId="0" applyFont="1" applyFill="1" applyBorder="1" applyAlignment="1" applyProtection="1">
      <alignment horizontal="right" vertical="center"/>
      <protection locked="0"/>
    </xf>
    <xf numFmtId="0" fontId="7" fillId="3" borderId="51" xfId="0" applyFont="1" applyFill="1" applyBorder="1" applyAlignment="1" applyProtection="1">
      <alignment horizontal="right" vertical="center"/>
      <protection locked="0"/>
    </xf>
    <xf numFmtId="49" fontId="7" fillId="3" borderId="46" xfId="0" applyNumberFormat="1" applyFont="1" applyFill="1" applyBorder="1" applyAlignment="1" applyProtection="1">
      <alignment horizontal="center" vertical="center" shrinkToFit="1"/>
      <protection locked="0"/>
    </xf>
    <xf numFmtId="49" fontId="7" fillId="3" borderId="0" xfId="0" applyNumberFormat="1" applyFont="1" applyFill="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83" xfId="0" applyFont="1" applyBorder="1" applyAlignment="1">
      <alignment horizontal="center" vertical="center" wrapText="1"/>
    </xf>
    <xf numFmtId="49" fontId="7" fillId="3" borderId="47"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48" xfId="0" applyNumberFormat="1" applyFont="1" applyFill="1" applyBorder="1" applyAlignment="1" applyProtection="1">
      <alignment horizontal="center" vertical="center" shrinkToFit="1"/>
      <protection locked="0"/>
    </xf>
    <xf numFmtId="49" fontId="7" fillId="3" borderId="50" xfId="0" applyNumberFormat="1" applyFont="1" applyFill="1" applyBorder="1" applyAlignment="1" applyProtection="1">
      <alignment horizontal="center" vertical="center" shrinkToFit="1"/>
      <protection locked="0"/>
    </xf>
    <xf numFmtId="49" fontId="7" fillId="3" borderId="22" xfId="0" applyNumberFormat="1" applyFont="1" applyFill="1" applyBorder="1" applyAlignment="1" applyProtection="1">
      <alignment horizontal="center" vertical="center" shrinkToFit="1"/>
      <protection locked="0"/>
    </xf>
    <xf numFmtId="0" fontId="7" fillId="0" borderId="44" xfId="0" applyFont="1" applyBorder="1" applyAlignment="1">
      <alignment horizontal="center" vertical="center" wrapText="1"/>
    </xf>
    <xf numFmtId="0" fontId="7" fillId="0" borderId="34" xfId="0" applyFont="1" applyBorder="1" applyAlignment="1">
      <alignment horizontal="center" vertical="center"/>
    </xf>
    <xf numFmtId="0" fontId="0" fillId="0" borderId="34" xfId="0" applyBorder="1" applyAlignment="1">
      <alignment vertical="center"/>
    </xf>
    <xf numFmtId="0" fontId="0" fillId="0" borderId="45" xfId="0" applyBorder="1" applyAlignment="1">
      <alignment vertical="center"/>
    </xf>
    <xf numFmtId="0" fontId="7"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7" fillId="3" borderId="50"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3" borderId="22" xfId="0" applyFont="1" applyFill="1" applyBorder="1" applyAlignment="1" applyProtection="1">
      <alignment horizontal="right" vertical="center"/>
      <protection locked="0"/>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7" fillId="0" borderId="3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49" xfId="0" applyFont="1" applyBorder="1" applyAlignment="1">
      <alignment horizontal="right" vertical="center"/>
    </xf>
    <xf numFmtId="0" fontId="7" fillId="0" borderId="34" xfId="0" applyFont="1" applyBorder="1" applyAlignment="1">
      <alignment horizontal="right" vertical="center"/>
    </xf>
    <xf numFmtId="0" fontId="7" fillId="0" borderId="51" xfId="0" applyFont="1" applyBorder="1" applyAlignment="1">
      <alignment horizontal="right"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64"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49" xfId="0" applyFont="1" applyBorder="1" applyAlignment="1">
      <alignment horizontal="center" vertical="center"/>
    </xf>
    <xf numFmtId="0" fontId="7" fillId="0" borderId="5" xfId="0" applyFont="1" applyBorder="1" applyAlignment="1">
      <alignment horizontal="center" vertical="center"/>
    </xf>
    <xf numFmtId="0" fontId="7" fillId="0" borderId="4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5" fillId="0" borderId="82" xfId="0" applyFont="1" applyBorder="1" applyAlignment="1">
      <alignment horizontal="center" vertical="center" wrapText="1"/>
    </xf>
    <xf numFmtId="0" fontId="5" fillId="0" borderId="33" xfId="0" applyFont="1" applyBorder="1" applyAlignment="1">
      <alignment horizontal="center" vertical="center"/>
    </xf>
    <xf numFmtId="0" fontId="5" fillId="0" borderId="128"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68" xfId="0" applyFont="1" applyBorder="1" applyAlignment="1">
      <alignment horizontal="center" vertical="center"/>
    </xf>
    <xf numFmtId="0" fontId="8" fillId="0" borderId="71" xfId="0" applyFont="1" applyBorder="1" applyAlignment="1">
      <alignment horizontal="center" vertical="center"/>
    </xf>
    <xf numFmtId="0" fontId="5" fillId="4" borderId="63"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7" fillId="4" borderId="55"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8" fillId="0" borderId="56" xfId="0" applyFont="1" applyBorder="1" applyAlignment="1">
      <alignment horizontal="left" vertical="center"/>
    </xf>
    <xf numFmtId="0" fontId="8" fillId="0" borderId="88" xfId="0" applyFont="1" applyBorder="1" applyAlignment="1">
      <alignment horizontal="left" vertical="center"/>
    </xf>
    <xf numFmtId="0" fontId="8" fillId="0" borderId="1" xfId="0" applyFont="1" applyBorder="1" applyAlignment="1">
      <alignment horizontal="right" vertical="center" shrinkToFit="1"/>
    </xf>
    <xf numFmtId="0" fontId="8" fillId="3" borderId="1"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Border="1" applyAlignment="1">
      <alignment vertical="center" wrapText="1"/>
    </xf>
    <xf numFmtId="0" fontId="0" fillId="0" borderId="11" xfId="0" applyBorder="1" applyAlignment="1">
      <alignment vertical="center" wrapText="1"/>
    </xf>
    <xf numFmtId="0" fontId="7" fillId="4" borderId="10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5" fillId="0" borderId="4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9" xfId="0" applyFont="1" applyBorder="1" applyAlignment="1">
      <alignment horizontal="left" vertical="center" wrapText="1"/>
    </xf>
    <xf numFmtId="0" fontId="5" fillId="0" borderId="3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7" xfId="0" applyFont="1" applyBorder="1" applyAlignment="1">
      <alignment horizontal="center" vertical="center" wrapText="1"/>
    </xf>
    <xf numFmtId="0" fontId="5" fillId="4" borderId="55" xfId="0" applyFont="1" applyFill="1" applyBorder="1" applyAlignment="1" applyProtection="1">
      <alignment horizontal="center" vertical="center" wrapText="1"/>
      <protection locked="0"/>
    </xf>
    <xf numFmtId="0" fontId="5" fillId="4" borderId="56" xfId="0" applyFont="1" applyFill="1" applyBorder="1" applyAlignment="1" applyProtection="1">
      <alignment horizontal="center" vertical="center" wrapText="1"/>
      <protection locked="0"/>
    </xf>
    <xf numFmtId="0" fontId="5" fillId="4" borderId="57"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wrapText="1"/>
      <protection locked="0"/>
    </xf>
    <xf numFmtId="0" fontId="18" fillId="3" borderId="56"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wrapText="1"/>
      <protection locked="0"/>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7" fillId="0" borderId="63" xfId="0" applyFont="1" applyBorder="1" applyAlignment="1">
      <alignment horizontal="distributed" vertical="center"/>
    </xf>
    <xf numFmtId="0" fontId="7" fillId="0" borderId="15" xfId="0" applyFont="1" applyBorder="1" applyAlignment="1">
      <alignment horizontal="distributed" vertical="center"/>
    </xf>
    <xf numFmtId="0" fontId="5" fillId="3" borderId="89" xfId="0" applyFont="1" applyFill="1" applyBorder="1" applyAlignment="1" applyProtection="1">
      <alignment vertical="center" shrinkToFit="1"/>
      <protection locked="0"/>
    </xf>
    <xf numFmtId="0" fontId="5" fillId="3" borderId="43" xfId="0" applyFont="1" applyFill="1" applyBorder="1" applyAlignment="1" applyProtection="1">
      <alignment vertical="center" shrinkToFit="1"/>
      <protection locked="0"/>
    </xf>
    <xf numFmtId="0" fontId="5" fillId="3" borderId="90" xfId="0" applyFont="1" applyFill="1" applyBorder="1" applyAlignment="1" applyProtection="1">
      <alignment vertical="center" shrinkToFit="1"/>
      <protection locked="0"/>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5" fillId="3" borderId="41" xfId="0" applyFont="1" applyFill="1" applyBorder="1" applyAlignment="1" applyProtection="1">
      <alignment vertical="center" shrinkToFit="1"/>
      <protection locked="0"/>
    </xf>
    <xf numFmtId="0" fontId="5" fillId="3" borderId="42" xfId="0" applyFont="1" applyFill="1" applyBorder="1" applyAlignment="1" applyProtection="1">
      <alignment vertical="center" shrinkToFit="1"/>
      <protection locked="0"/>
    </xf>
    <xf numFmtId="0" fontId="21"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7" xfId="0" applyFont="1" applyBorder="1" applyAlignment="1">
      <alignment horizontal="distributed" vertical="center"/>
    </xf>
    <xf numFmtId="0" fontId="7" fillId="0" borderId="38"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68"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5" fillId="0" borderId="0" xfId="0" applyFont="1" applyAlignment="1">
      <alignment horizontal="center" vertical="center"/>
    </xf>
    <xf numFmtId="0" fontId="0" fillId="0" borderId="0" xfId="0" applyAlignment="1">
      <alignment horizontal="center" vertical="center"/>
    </xf>
    <xf numFmtId="0" fontId="10" fillId="0" borderId="7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54" xfId="0" applyFont="1" applyBorder="1" applyAlignment="1">
      <alignment horizontal="center" vertical="top"/>
    </xf>
    <xf numFmtId="0" fontId="10" fillId="0" borderId="15" xfId="0" applyFont="1" applyBorder="1" applyAlignment="1">
      <alignment horizontal="left" vertical="center" wrapText="1"/>
    </xf>
    <xf numFmtId="0" fontId="10" fillId="0" borderId="31" xfId="0" applyFont="1" applyBorder="1" applyAlignment="1">
      <alignment horizontal="left" vertical="center" wrapText="1"/>
    </xf>
    <xf numFmtId="0" fontId="10" fillId="3" borderId="80" xfId="0" applyFont="1" applyFill="1" applyBorder="1" applyAlignment="1" applyProtection="1">
      <alignment horizontal="left" vertical="center" wrapText="1"/>
      <protection locked="0"/>
    </xf>
    <xf numFmtId="0" fontId="10" fillId="3" borderId="8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41" xfId="0" applyFont="1" applyBorder="1" applyAlignment="1">
      <alignment vertical="center" wrapText="1"/>
    </xf>
    <xf numFmtId="0" fontId="10" fillId="0" borderId="17" xfId="0" applyFont="1" applyBorder="1" applyAlignment="1">
      <alignment horizontal="center" vertical="center" wrapText="1"/>
    </xf>
    <xf numFmtId="0" fontId="10" fillId="0" borderId="57" xfId="0" applyFont="1" applyBorder="1" applyAlignment="1">
      <alignment horizontal="center" vertical="center" wrapText="1"/>
    </xf>
    <xf numFmtId="0" fontId="7" fillId="0" borderId="113" xfId="0" applyFont="1" applyBorder="1" applyAlignment="1">
      <alignment vertical="center" wrapText="1"/>
    </xf>
    <xf numFmtId="0" fontId="7" fillId="0" borderId="68" xfId="0" applyFont="1" applyBorder="1" applyAlignment="1">
      <alignment vertical="center" wrapText="1"/>
    </xf>
    <xf numFmtId="0" fontId="7" fillId="0" borderId="129"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72" xfId="0" applyFont="1" applyBorder="1" applyAlignment="1">
      <alignment horizontal="center" vertical="center" wrapText="1"/>
    </xf>
    <xf numFmtId="0" fontId="10" fillId="0" borderId="80" xfId="0" applyFont="1" applyBorder="1" applyAlignment="1">
      <alignment horizontal="center" vertical="center" wrapText="1"/>
    </xf>
    <xf numFmtId="0" fontId="5" fillId="2" borderId="70" xfId="0" applyFont="1" applyFill="1" applyBorder="1" applyAlignment="1">
      <alignment vertical="center" shrinkToFit="1"/>
    </xf>
    <xf numFmtId="0" fontId="5" fillId="2" borderId="68" xfId="0" applyFont="1" applyFill="1" applyBorder="1" applyAlignment="1">
      <alignment vertical="center" shrinkToFit="1"/>
    </xf>
    <xf numFmtId="0" fontId="5" fillId="2" borderId="71" xfId="0" applyFont="1" applyFill="1" applyBorder="1" applyAlignment="1">
      <alignment vertical="center" shrinkToFit="1"/>
    </xf>
    <xf numFmtId="0" fontId="5" fillId="0" borderId="43" xfId="0" applyFont="1" applyBorder="1" applyAlignment="1">
      <alignment horizontal="distributed" vertical="center"/>
    </xf>
    <xf numFmtId="0" fontId="5" fillId="3" borderId="43" xfId="0" applyFont="1" applyFill="1" applyBorder="1" applyAlignment="1" applyProtection="1">
      <alignment horizontal="center" vertical="center" shrinkToFit="1"/>
      <protection locked="0"/>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58" fontId="5" fillId="0" borderId="0" xfId="0" applyNumberFormat="1" applyFont="1" applyAlignment="1">
      <alignment horizontal="center" vertical="center"/>
    </xf>
    <xf numFmtId="0" fontId="5" fillId="2" borderId="89" xfId="0" applyFont="1" applyFill="1" applyBorder="1" applyAlignment="1">
      <alignment vertical="center" shrinkToFit="1"/>
    </xf>
    <xf numFmtId="0" fontId="5" fillId="2" borderId="43" xfId="0" applyFont="1" applyFill="1" applyBorder="1" applyAlignment="1">
      <alignment vertical="center" shrinkToFit="1"/>
    </xf>
    <xf numFmtId="0" fontId="5" fillId="2" borderId="90" xfId="0" applyFont="1" applyFill="1" applyBorder="1" applyAlignment="1">
      <alignment vertical="center" shrinkToFit="1"/>
    </xf>
    <xf numFmtId="38" fontId="7" fillId="4" borderId="82" xfId="6" applyFont="1" applyFill="1" applyBorder="1" applyAlignment="1" applyProtection="1">
      <alignment horizontal="center" vertical="center"/>
      <protection locked="0"/>
    </xf>
    <xf numFmtId="38" fontId="7" fillId="4" borderId="33" xfId="6" applyFont="1" applyFill="1" applyBorder="1" applyAlignment="1" applyProtection="1">
      <alignment horizontal="center" vertical="center"/>
      <protection locked="0"/>
    </xf>
    <xf numFmtId="38" fontId="7" fillId="4" borderId="8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5" fillId="0" borderId="44" xfId="0" applyFont="1" applyBorder="1" applyAlignment="1">
      <alignment vertical="center" wrapText="1"/>
    </xf>
    <xf numFmtId="0" fontId="0" fillId="0" borderId="34" xfId="0" applyBorder="1" applyAlignment="1">
      <alignment vertical="center" wrapText="1"/>
    </xf>
    <xf numFmtId="0" fontId="0" fillId="0" borderId="51" xfId="0" applyBorder="1" applyAlignment="1">
      <alignment vertical="center" wrapText="1"/>
    </xf>
    <xf numFmtId="0" fontId="0" fillId="0" borderId="47"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5" fillId="0" borderId="44" xfId="0" applyFont="1" applyBorder="1" applyAlignment="1">
      <alignment vertical="center"/>
    </xf>
    <xf numFmtId="0" fontId="5" fillId="0" borderId="55"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34" xfId="0" applyBorder="1" applyAlignment="1">
      <alignment horizontal="center" vertical="center"/>
    </xf>
    <xf numFmtId="0" fontId="7" fillId="0" borderId="58" xfId="0" applyFont="1" applyBorder="1" applyAlignment="1">
      <alignment horizontal="center" vertical="center" wrapText="1"/>
    </xf>
    <xf numFmtId="0" fontId="0" fillId="0" borderId="56" xfId="0" applyBorder="1" applyAlignment="1">
      <alignment horizontal="center" vertical="center"/>
    </xf>
    <xf numFmtId="0" fontId="5" fillId="0" borderId="46"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47"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01" xfId="0" applyFont="1" applyBorder="1" applyAlignment="1">
      <alignment horizontal="center" vertical="center" textRotation="255" wrapText="1" shrinkToFit="1"/>
    </xf>
    <xf numFmtId="0" fontId="5" fillId="0" borderId="3"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64"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01" xfId="0" applyFont="1" applyBorder="1" applyAlignment="1">
      <alignment horizontal="center" vertical="center" textRotation="255" shrinkToFit="1"/>
    </xf>
    <xf numFmtId="0" fontId="5" fillId="4" borderId="94" xfId="0" applyFont="1" applyFill="1" applyBorder="1" applyAlignment="1" applyProtection="1">
      <alignment horizontal="center" vertical="center"/>
      <protection locked="0"/>
    </xf>
    <xf numFmtId="0" fontId="5" fillId="4" borderId="9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4" borderId="112" xfId="0" applyFont="1" applyFill="1" applyBorder="1" applyAlignment="1" applyProtection="1">
      <alignment horizontal="center" vertical="center"/>
      <protection locked="0"/>
    </xf>
    <xf numFmtId="0" fontId="5" fillId="4" borderId="109" xfId="0" applyFont="1" applyFill="1" applyBorder="1" applyAlignment="1" applyProtection="1">
      <alignment horizontal="center" vertical="center"/>
      <protection locked="0"/>
    </xf>
    <xf numFmtId="0" fontId="5" fillId="4" borderId="131" xfId="0" applyFont="1" applyFill="1" applyBorder="1" applyAlignment="1" applyProtection="1">
      <alignment horizontal="center" vertical="center"/>
      <protection locked="0"/>
    </xf>
    <xf numFmtId="0" fontId="5" fillId="4" borderId="102"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17" fillId="0" borderId="115" xfId="0" applyFont="1" applyBorder="1" applyAlignment="1">
      <alignment horizontal="left" vertical="center" shrinkToFit="1"/>
    </xf>
    <xf numFmtId="0" fontId="5" fillId="0" borderId="97" xfId="0" applyFont="1" applyBorder="1" applyAlignment="1">
      <alignment horizontal="left" vertical="center" shrinkToFit="1"/>
    </xf>
    <xf numFmtId="0" fontId="5" fillId="0" borderId="143" xfId="0" applyFont="1" applyBorder="1" applyAlignment="1">
      <alignment horizontal="left" vertical="center" shrinkToFit="1"/>
    </xf>
    <xf numFmtId="0" fontId="5" fillId="4" borderId="115" xfId="0" applyFont="1" applyFill="1" applyBorder="1" applyAlignment="1" applyProtection="1">
      <alignment horizontal="center" vertical="center"/>
      <protection locked="0"/>
    </xf>
    <xf numFmtId="0" fontId="5" fillId="4" borderId="97" xfId="0" applyFont="1" applyFill="1" applyBorder="1" applyAlignment="1" applyProtection="1">
      <alignment horizontal="center" vertical="center"/>
      <protection locked="0"/>
    </xf>
    <xf numFmtId="0" fontId="5" fillId="4" borderId="116" xfId="0" applyFont="1" applyFill="1" applyBorder="1" applyAlignment="1" applyProtection="1">
      <alignment horizontal="center" vertical="center"/>
      <protection locked="0"/>
    </xf>
    <xf numFmtId="0" fontId="5" fillId="0" borderId="5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3" borderId="110"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92" xfId="0" applyFont="1" applyFill="1" applyBorder="1" applyAlignment="1" applyProtection="1">
      <alignment horizontal="right" vertical="center"/>
      <protection locked="0"/>
    </xf>
    <xf numFmtId="0" fontId="5" fillId="3" borderId="93" xfId="0" applyFont="1" applyFill="1" applyBorder="1" applyAlignment="1" applyProtection="1">
      <alignment horizontal="right" vertical="center"/>
      <protection locked="0"/>
    </xf>
    <xf numFmtId="0" fontId="5" fillId="3" borderId="105" xfId="0" applyFont="1" applyFill="1" applyBorder="1" applyAlignment="1" applyProtection="1">
      <alignment horizontal="right" vertical="center"/>
      <protection locked="0"/>
    </xf>
    <xf numFmtId="0" fontId="7" fillId="3" borderId="104" xfId="0" applyFont="1" applyFill="1" applyBorder="1" applyAlignment="1" applyProtection="1">
      <alignment horizontal="right" vertical="center"/>
      <protection locked="0"/>
    </xf>
    <xf numFmtId="0" fontId="5" fillId="3" borderId="34"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38" fontId="5" fillId="3" borderId="2"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0" fontId="17" fillId="0" borderId="112" xfId="0" applyFont="1" applyBorder="1" applyAlignment="1">
      <alignment horizontal="left" vertical="center" wrapText="1"/>
    </xf>
    <xf numFmtId="0" fontId="17" fillId="0" borderId="109" xfId="0" applyFont="1" applyBorder="1" applyAlignment="1">
      <alignment horizontal="left" vertical="center" wrapText="1"/>
    </xf>
    <xf numFmtId="0" fontId="17" fillId="0" borderId="114" xfId="0" applyFont="1" applyBorder="1" applyAlignment="1">
      <alignment horizontal="left" vertical="center" wrapText="1"/>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center" vertical="center"/>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50"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38" fontId="5" fillId="3" borderId="101" xfId="6" applyFont="1" applyFill="1" applyBorder="1" applyAlignment="1" applyProtection="1">
      <alignment horizontal="right" vertical="center"/>
      <protection locked="0"/>
    </xf>
    <xf numFmtId="38" fontId="5" fillId="3" borderId="46"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0" fontId="18" fillId="3" borderId="16" xfId="0" applyFont="1" applyFill="1" applyBorder="1" applyAlignment="1" applyProtection="1">
      <alignment horizontal="center" vertical="center"/>
      <protection locked="0"/>
    </xf>
    <xf numFmtId="0" fontId="5" fillId="0" borderId="8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105" xfId="0" applyFont="1" applyFill="1" applyBorder="1" applyAlignment="1" applyProtection="1">
      <alignment horizontal="center" vertical="center"/>
      <protection locked="0"/>
    </xf>
    <xf numFmtId="0" fontId="5" fillId="4" borderId="104" xfId="0" applyFont="1" applyFill="1" applyBorder="1" applyAlignment="1" applyProtection="1">
      <alignment horizontal="center" vertical="center"/>
      <protection locked="0"/>
    </xf>
    <xf numFmtId="0" fontId="5" fillId="4" borderId="106" xfId="0" applyFont="1" applyFill="1" applyBorder="1" applyAlignment="1" applyProtection="1">
      <alignment horizontal="center" vertical="center"/>
      <protection locked="0"/>
    </xf>
    <xf numFmtId="0" fontId="5" fillId="3" borderId="15" xfId="0" applyFont="1" applyFill="1" applyBorder="1" applyAlignment="1" applyProtection="1">
      <alignment vertical="center" shrinkToFit="1"/>
      <protection locked="0"/>
    </xf>
    <xf numFmtId="0" fontId="5" fillId="3" borderId="31" xfId="0" applyFont="1" applyFill="1" applyBorder="1" applyAlignment="1" applyProtection="1">
      <alignment vertical="center" shrinkToFit="1"/>
      <protection locked="0"/>
    </xf>
    <xf numFmtId="0" fontId="5" fillId="3" borderId="110" xfId="0" applyFont="1"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5" fillId="0" borderId="69" xfId="0" applyFont="1" applyBorder="1" applyAlignment="1">
      <alignment horizontal="center" vertical="center" wrapText="1"/>
    </xf>
    <xf numFmtId="0" fontId="7" fillId="0" borderId="38" xfId="0" applyFont="1" applyBorder="1" applyAlignment="1">
      <alignment vertical="center"/>
    </xf>
    <xf numFmtId="0" fontId="5" fillId="0" borderId="38" xfId="0" applyFont="1" applyBorder="1" applyAlignment="1">
      <alignment horizontal="center" vertical="center" wrapText="1"/>
    </xf>
    <xf numFmtId="0" fontId="0" fillId="0" borderId="5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8" fillId="0" borderId="34" xfId="0" applyFont="1" applyBorder="1" applyAlignment="1">
      <alignment vertical="center" wrapText="1"/>
    </xf>
    <xf numFmtId="0" fontId="7" fillId="4" borderId="44"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9" xfId="0" applyFont="1" applyBorder="1" applyAlignment="1">
      <alignment vertical="center"/>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7" fillId="0" borderId="34" xfId="0" applyFont="1" applyBorder="1" applyAlignment="1">
      <alignment vertical="center" wrapText="1"/>
    </xf>
    <xf numFmtId="0" fontId="7" fillId="0" borderId="51" xfId="0" applyFont="1" applyBorder="1" applyAlignment="1">
      <alignment vertical="center" wrapText="1"/>
    </xf>
    <xf numFmtId="0" fontId="7" fillId="0" borderId="47"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0" borderId="123" xfId="0" applyFont="1" applyBorder="1" applyAlignment="1">
      <alignment horizontal="left" vertical="center" wrapText="1"/>
    </xf>
    <xf numFmtId="0" fontId="7" fillId="0" borderId="25" xfId="0" applyFont="1" applyBorder="1" applyAlignment="1">
      <alignment horizontal="left" vertical="center" wrapText="1"/>
    </xf>
    <xf numFmtId="0" fontId="7" fillId="0" borderId="124"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0" borderId="46"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4"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17" fillId="0" borderId="105"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42" xfId="0" applyFont="1" applyBorder="1" applyAlignment="1">
      <alignment horizontal="left" vertical="center" shrinkToFit="1"/>
    </xf>
    <xf numFmtId="0" fontId="5" fillId="4" borderId="117" xfId="0" applyFont="1" applyFill="1" applyBorder="1" applyAlignment="1" applyProtection="1">
      <alignment horizontal="center" vertical="center"/>
      <protection locked="0"/>
    </xf>
    <xf numFmtId="0" fontId="5" fillId="4" borderId="100" xfId="0" applyFont="1" applyFill="1" applyBorder="1" applyAlignment="1" applyProtection="1">
      <alignment horizontal="center" vertical="center"/>
      <protection locked="0"/>
    </xf>
    <xf numFmtId="0" fontId="5" fillId="4" borderId="118" xfId="0" applyFont="1" applyFill="1" applyBorder="1" applyAlignment="1" applyProtection="1">
      <alignment horizontal="center" vertical="center"/>
      <protection locked="0"/>
    </xf>
    <xf numFmtId="0" fontId="5" fillId="0" borderId="108" xfId="0" applyFont="1" applyBorder="1" applyAlignment="1">
      <alignment vertical="center" wrapText="1"/>
    </xf>
    <xf numFmtId="0" fontId="7" fillId="0" borderId="87" xfId="0" applyFont="1" applyBorder="1" applyAlignment="1">
      <alignment vertical="center" wrapText="1"/>
    </xf>
    <xf numFmtId="0" fontId="7" fillId="0" borderId="87" xfId="0" applyFont="1" applyBorder="1" applyAlignment="1">
      <alignment vertical="center"/>
    </xf>
    <xf numFmtId="0" fontId="5" fillId="0" borderId="0" xfId="0" applyFont="1" applyFill="1" applyBorder="1" applyAlignment="1" applyProtection="1">
      <alignment horizontal="center" vertical="center"/>
      <protection locked="0"/>
    </xf>
    <xf numFmtId="0" fontId="0" fillId="0" borderId="4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5" fillId="0" borderId="10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7" fillId="0" borderId="84" xfId="0" applyFont="1" applyBorder="1" applyAlignment="1">
      <alignment horizontal="left" vertical="center" wrapText="1"/>
    </xf>
    <xf numFmtId="0" fontId="7" fillId="0" borderId="72" xfId="0" applyFont="1" applyBorder="1" applyAlignment="1">
      <alignment horizontal="left" vertical="center" wrapText="1"/>
    </xf>
    <xf numFmtId="0" fontId="7" fillId="0" borderId="74" xfId="0" applyFont="1" applyBorder="1" applyAlignment="1">
      <alignment horizontal="left" vertical="center" wrapText="1"/>
    </xf>
    <xf numFmtId="0" fontId="18" fillId="3" borderId="0" xfId="0" applyFont="1" applyFill="1" applyAlignment="1" applyProtection="1">
      <alignment horizontal="center" vertical="center"/>
      <protection locked="0"/>
    </xf>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8"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4" borderId="93" xfId="0" applyFont="1" applyFill="1" applyBorder="1" applyAlignment="1" applyProtection="1">
      <alignment horizontal="center" vertical="center"/>
      <protection locked="0"/>
    </xf>
    <xf numFmtId="0" fontId="5" fillId="4" borderId="107" xfId="0" applyFont="1" applyFill="1" applyBorder="1" applyAlignment="1" applyProtection="1">
      <alignment horizontal="center" vertical="center"/>
      <protection locked="0"/>
    </xf>
    <xf numFmtId="0" fontId="17" fillId="0" borderId="98" xfId="0" applyFont="1" applyBorder="1" applyAlignment="1">
      <alignment horizontal="left" vertical="center" shrinkToFit="1"/>
    </xf>
    <xf numFmtId="0" fontId="5" fillId="0" borderId="98" xfId="0" applyFont="1" applyBorder="1" applyAlignment="1">
      <alignment horizontal="left" vertical="center" shrinkToFit="1"/>
    </xf>
    <xf numFmtId="0" fontId="5" fillId="0" borderId="99" xfId="0" applyFont="1" applyBorder="1" applyAlignment="1">
      <alignment horizontal="left" vertical="center" shrinkToFit="1"/>
    </xf>
    <xf numFmtId="0" fontId="17" fillId="0" borderId="154" xfId="0" applyFont="1" applyBorder="1" applyAlignment="1">
      <alignment horizontal="left" vertical="center" shrinkToFit="1"/>
    </xf>
    <xf numFmtId="0" fontId="5" fillId="0" borderId="155" xfId="0" applyFont="1" applyBorder="1" applyAlignment="1">
      <alignment horizontal="left" vertical="center" shrinkToFit="1"/>
    </xf>
    <xf numFmtId="0" fontId="5" fillId="0" borderId="156" xfId="0" applyFont="1" applyBorder="1" applyAlignment="1">
      <alignment horizontal="left" vertical="center" shrinkToFit="1"/>
    </xf>
    <xf numFmtId="0" fontId="5" fillId="4" borderId="154" xfId="0" applyFont="1" applyFill="1" applyBorder="1" applyAlignment="1" applyProtection="1">
      <alignment horizontal="center" vertical="center"/>
      <protection locked="0"/>
    </xf>
    <xf numFmtId="0" fontId="5" fillId="4" borderId="155" xfId="0" applyFont="1" applyFill="1" applyBorder="1" applyAlignment="1" applyProtection="1">
      <alignment horizontal="center" vertical="center"/>
      <protection locked="0"/>
    </xf>
    <xf numFmtId="0" fontId="5" fillId="4" borderId="157"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17" fillId="0" borderId="94" xfId="0" applyFont="1" applyBorder="1" applyAlignment="1">
      <alignment horizontal="left" vertical="center" wrapText="1"/>
    </xf>
    <xf numFmtId="0" fontId="17" fillId="0" borderId="95" xfId="0" applyFont="1" applyBorder="1" applyAlignment="1">
      <alignment horizontal="left" vertical="center" wrapText="1"/>
    </xf>
    <xf numFmtId="0" fontId="17" fillId="0" borderId="96" xfId="0" applyFont="1" applyBorder="1" applyAlignment="1">
      <alignment horizontal="left" vertical="center" wrapText="1"/>
    </xf>
    <xf numFmtId="0" fontId="17" fillId="0" borderId="155" xfId="0" applyFont="1" applyBorder="1" applyAlignment="1">
      <alignment horizontal="left" vertical="center" shrinkToFit="1"/>
    </xf>
    <xf numFmtId="0" fontId="7" fillId="0" borderId="56" xfId="0" applyFont="1" applyBorder="1" applyAlignment="1">
      <alignment vertical="center" wrapText="1"/>
    </xf>
    <xf numFmtId="0" fontId="7" fillId="0" borderId="88" xfId="0" applyFont="1" applyBorder="1" applyAlignment="1">
      <alignmen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7" fillId="0" borderId="89" xfId="0" applyFont="1" applyBorder="1" applyAlignment="1">
      <alignment vertical="center"/>
    </xf>
    <xf numFmtId="0" fontId="7" fillId="0" borderId="43" xfId="0" applyFont="1" applyBorder="1" applyAlignment="1">
      <alignment vertical="center"/>
    </xf>
    <xf numFmtId="0" fontId="7" fillId="0" borderId="17"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38" fontId="7" fillId="3" borderId="37" xfId="0" applyNumberFormat="1" applyFont="1" applyFill="1" applyBorder="1" applyAlignment="1">
      <alignment horizontal="right" vertical="center"/>
    </xf>
    <xf numFmtId="38" fontId="7" fillId="3" borderId="38" xfId="0" applyNumberFormat="1" applyFont="1" applyFill="1" applyBorder="1" applyAlignment="1">
      <alignment horizontal="right" vertical="center"/>
    </xf>
    <xf numFmtId="38" fontId="7" fillId="3" borderId="70" xfId="0" applyNumberFormat="1" applyFont="1" applyFill="1" applyBorder="1" applyAlignment="1">
      <alignment horizontal="right" vertical="center"/>
    </xf>
    <xf numFmtId="0" fontId="7" fillId="0" borderId="89" xfId="0" applyFont="1" applyBorder="1" applyAlignment="1">
      <alignment vertical="center" wrapText="1"/>
    </xf>
    <xf numFmtId="0" fontId="7" fillId="0" borderId="43" xfId="0" applyFont="1" applyBorder="1" applyAlignment="1">
      <alignment vertical="center" wrapText="1"/>
    </xf>
    <xf numFmtId="0" fontId="7" fillId="0" borderId="17" xfId="0" applyFont="1" applyBorder="1" applyAlignment="1">
      <alignment vertical="center" wrapText="1"/>
    </xf>
    <xf numFmtId="0" fontId="7" fillId="0" borderId="71" xfId="0" applyFont="1" applyBorder="1" applyAlignment="1">
      <alignment vertical="center" wrapText="1"/>
    </xf>
    <xf numFmtId="0" fontId="7" fillId="0" borderId="90" xfId="0" applyFont="1" applyBorder="1" applyAlignment="1">
      <alignment vertical="center"/>
    </xf>
    <xf numFmtId="0" fontId="7" fillId="0" borderId="58" xfId="0" applyFont="1" applyBorder="1" applyAlignment="1">
      <alignment vertical="center"/>
    </xf>
    <xf numFmtId="0" fontId="7" fillId="0" borderId="56" xfId="0" applyFont="1" applyBorder="1" applyAlignment="1">
      <alignment vertical="center"/>
    </xf>
    <xf numFmtId="0" fontId="7" fillId="0" borderId="88" xfId="0" applyFont="1" applyBorder="1" applyAlignment="1">
      <alignment vertical="center"/>
    </xf>
    <xf numFmtId="0" fontId="8" fillId="0" borderId="0" xfId="0" applyFont="1" applyAlignment="1">
      <alignment horizontal="left" vertical="top" wrapText="1"/>
    </xf>
    <xf numFmtId="0" fontId="0" fillId="0" borderId="0" xfId="0" applyAlignment="1">
      <alignment horizontal="left" vertical="top" wrapText="1"/>
    </xf>
    <xf numFmtId="38" fontId="7" fillId="2" borderId="108" xfId="0" applyNumberFormat="1" applyFont="1" applyFill="1" applyBorder="1" applyAlignment="1">
      <alignment horizontal="right" vertical="center"/>
    </xf>
    <xf numFmtId="38" fontId="7" fillId="2" borderId="87" xfId="0" applyNumberFormat="1" applyFont="1" applyFill="1" applyBorder="1" applyAlignment="1">
      <alignment horizontal="right" vertical="center"/>
    </xf>
    <xf numFmtId="38" fontId="7" fillId="2" borderId="49" xfId="0" applyNumberFormat="1" applyFont="1" applyFill="1" applyBorder="1" applyAlignment="1">
      <alignment horizontal="right" vertical="center"/>
    </xf>
    <xf numFmtId="0" fontId="7" fillId="0" borderId="44" xfId="0" applyFont="1" applyBorder="1" applyAlignment="1">
      <alignment horizontal="left" vertical="center" wrapText="1"/>
    </xf>
    <xf numFmtId="0" fontId="0" fillId="0" borderId="34" xfId="0" applyBorder="1" applyAlignment="1">
      <alignment horizontal="left" vertical="center"/>
    </xf>
    <xf numFmtId="0" fontId="0" fillId="0" borderId="51" xfId="0" applyBorder="1" applyAlignment="1">
      <alignment horizontal="left" vertical="center"/>
    </xf>
    <xf numFmtId="38" fontId="7" fillId="2" borderId="84" xfId="0" applyNumberFormat="1" applyFont="1" applyFill="1" applyBorder="1" applyAlignment="1">
      <alignment horizontal="right" vertical="center"/>
    </xf>
    <xf numFmtId="38" fontId="7" fillId="2" borderId="72" xfId="0" applyNumberFormat="1" applyFont="1" applyFill="1" applyBorder="1" applyAlignment="1">
      <alignment horizontal="right" vertical="center"/>
    </xf>
    <xf numFmtId="38" fontId="7" fillId="2" borderId="2" xfId="0" applyNumberFormat="1" applyFont="1" applyFill="1" applyBorder="1" applyAlignment="1">
      <alignment horizontal="right" vertical="center"/>
    </xf>
    <xf numFmtId="38" fontId="7" fillId="2" borderId="40" xfId="0" applyNumberFormat="1" applyFont="1" applyFill="1" applyBorder="1" applyAlignment="1">
      <alignment horizontal="right" vertical="center"/>
    </xf>
    <xf numFmtId="38" fontId="7" fillId="2" borderId="41" xfId="0" applyNumberFormat="1" applyFont="1" applyFill="1" applyBorder="1" applyAlignment="1">
      <alignment horizontal="right" vertical="center"/>
    </xf>
    <xf numFmtId="38" fontId="7" fillId="2" borderId="58" xfId="0" applyNumberFormat="1" applyFont="1" applyFill="1" applyBorder="1" applyAlignment="1">
      <alignment horizontal="right" vertical="center"/>
    </xf>
    <xf numFmtId="0" fontId="7" fillId="0" borderId="44" xfId="0" applyFont="1" applyBorder="1" applyAlignment="1">
      <alignment vertical="center" wrapText="1"/>
    </xf>
    <xf numFmtId="0" fontId="7" fillId="0" borderId="45" xfId="0" applyFont="1" applyBorder="1" applyAlignment="1">
      <alignment vertical="center" wrapText="1"/>
    </xf>
    <xf numFmtId="0" fontId="5" fillId="3" borderId="0" xfId="0" applyFont="1" applyFill="1" applyAlignment="1" applyProtection="1">
      <alignment horizontal="left" vertical="center" shrinkToFit="1"/>
      <protection locked="0"/>
    </xf>
    <xf numFmtId="38" fontId="7" fillId="2" borderId="89" xfId="0" applyNumberFormat="1" applyFont="1" applyFill="1" applyBorder="1" applyAlignment="1" applyProtection="1">
      <alignment horizontal="right" vertical="center"/>
      <protection locked="0"/>
    </xf>
    <xf numFmtId="38" fontId="7" fillId="2" borderId="43" xfId="0" applyNumberFormat="1" applyFont="1" applyFill="1" applyBorder="1" applyAlignment="1" applyProtection="1">
      <alignment horizontal="right" vertical="center"/>
      <protection locked="0"/>
    </xf>
    <xf numFmtId="38" fontId="7" fillId="2" borderId="37" xfId="0" applyNumberFormat="1" applyFont="1" applyFill="1" applyBorder="1" applyAlignment="1">
      <alignment horizontal="right" vertical="center"/>
    </xf>
    <xf numFmtId="38" fontId="7" fillId="2" borderId="38" xfId="0" applyNumberFormat="1" applyFont="1" applyFill="1" applyBorder="1" applyAlignment="1">
      <alignment horizontal="right" vertical="center"/>
    </xf>
    <xf numFmtId="38" fontId="7" fillId="2" borderId="70" xfId="0" applyNumberFormat="1" applyFont="1" applyFill="1" applyBorder="1" applyAlignment="1">
      <alignment horizontal="right" vertical="center"/>
    </xf>
    <xf numFmtId="38" fontId="7" fillId="3" borderId="58" xfId="0" applyNumberFormat="1" applyFont="1" applyFill="1" applyBorder="1" applyAlignment="1" applyProtection="1">
      <alignment horizontal="right" vertical="center"/>
      <protection locked="0"/>
    </xf>
    <xf numFmtId="38" fontId="7" fillId="3" borderId="56" xfId="0" applyNumberFormat="1" applyFont="1" applyFill="1" applyBorder="1" applyAlignment="1" applyProtection="1">
      <alignment horizontal="right" vertical="center"/>
      <protection locked="0"/>
    </xf>
    <xf numFmtId="0" fontId="7" fillId="3" borderId="5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88" xfId="0" applyFont="1" applyFill="1" applyBorder="1" applyAlignment="1" applyProtection="1">
      <alignment horizontal="center" vertical="center"/>
      <protection locked="0"/>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38" fontId="7" fillId="3" borderId="5" xfId="6" applyFont="1" applyFill="1" applyBorder="1" applyAlignment="1" applyProtection="1">
      <alignment horizontal="right" vertical="center"/>
      <protection locked="0"/>
    </xf>
    <xf numFmtId="38" fontId="0" fillId="3" borderId="1" xfId="6" applyFont="1" applyFill="1" applyBorder="1" applyAlignment="1" applyProtection="1">
      <alignment horizontal="right" vertical="center"/>
      <protection locked="0"/>
    </xf>
    <xf numFmtId="38" fontId="0" fillId="3" borderId="68" xfId="6" applyFont="1" applyFill="1" applyBorder="1" applyAlignment="1" applyProtection="1">
      <alignment horizontal="right" vertical="center"/>
      <protection locked="0"/>
    </xf>
    <xf numFmtId="0" fontId="7" fillId="0" borderId="34" xfId="0" applyFont="1" applyBorder="1" applyAlignment="1">
      <alignment horizontal="left" vertical="center"/>
    </xf>
    <xf numFmtId="0" fontId="7" fillId="0" borderId="10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55" fontId="7" fillId="2" borderId="49" xfId="0" applyNumberFormat="1" applyFont="1" applyFill="1" applyBorder="1" applyAlignment="1">
      <alignment horizontal="center" vertical="center"/>
    </xf>
    <xf numFmtId="55" fontId="7" fillId="2" borderId="34" xfId="0" applyNumberFormat="1" applyFont="1" applyFill="1" applyBorder="1" applyAlignment="1">
      <alignment horizontal="center" vertical="center"/>
    </xf>
    <xf numFmtId="55" fontId="7" fillId="2" borderId="51" xfId="0" applyNumberFormat="1" applyFont="1" applyFill="1" applyBorder="1" applyAlignment="1">
      <alignment horizontal="center" vertical="center"/>
    </xf>
    <xf numFmtId="0" fontId="7" fillId="0" borderId="57" xfId="0" applyFont="1" applyBorder="1" applyAlignment="1">
      <alignment vertical="center"/>
    </xf>
    <xf numFmtId="180" fontId="7" fillId="2" borderId="89" xfId="0" applyNumberFormat="1" applyFont="1" applyFill="1" applyBorder="1" applyAlignment="1">
      <alignment vertical="center"/>
    </xf>
    <xf numFmtId="180" fontId="7" fillId="2" borderId="43" xfId="0" applyNumberFormat="1" applyFont="1" applyFill="1" applyBorder="1" applyAlignment="1">
      <alignment vertical="center"/>
    </xf>
    <xf numFmtId="180" fontId="7" fillId="3" borderId="89" xfId="0" applyNumberFormat="1" applyFont="1" applyFill="1" applyBorder="1" applyAlignment="1" applyProtection="1">
      <alignment vertical="center"/>
      <protection locked="0"/>
    </xf>
    <xf numFmtId="180" fontId="7" fillId="3" borderId="43" xfId="0" applyNumberFormat="1" applyFont="1" applyFill="1" applyBorder="1" applyAlignment="1" applyProtection="1">
      <alignment vertical="center"/>
      <protection locked="0"/>
    </xf>
    <xf numFmtId="0" fontId="8" fillId="0" borderId="0" xfId="0" applyFont="1" applyAlignment="1">
      <alignment vertical="top" wrapText="1"/>
    </xf>
    <xf numFmtId="0" fontId="8" fillId="0" borderId="34" xfId="0" applyFont="1" applyBorder="1" applyAlignment="1">
      <alignment vertical="top" wrapText="1"/>
    </xf>
    <xf numFmtId="0" fontId="7" fillId="0" borderId="89"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01" xfId="0" applyFont="1" applyBorder="1" applyAlignment="1">
      <alignment horizontal="left" vertical="center" wrapText="1"/>
    </xf>
    <xf numFmtId="0" fontId="0" fillId="0" borderId="4" xfId="0" applyBorder="1" applyAlignment="1">
      <alignment horizontal="left" vertical="center"/>
    </xf>
    <xf numFmtId="0" fontId="0" fillId="0" borderId="11" xfId="0" applyBorder="1" applyAlignment="1">
      <alignment horizontal="left" vertical="center"/>
    </xf>
    <xf numFmtId="0" fontId="8" fillId="0" borderId="0" xfId="0" applyFont="1" applyAlignment="1">
      <alignment vertical="top"/>
    </xf>
    <xf numFmtId="0" fontId="7" fillId="0" borderId="89" xfId="0" applyFont="1" applyBorder="1" applyAlignment="1">
      <alignment horizontal="left" vertical="center" wrapText="1"/>
    </xf>
    <xf numFmtId="0" fontId="7" fillId="0" borderId="17" xfId="0" applyFont="1" applyBorder="1" applyAlignment="1">
      <alignment horizontal="left" vertical="center" wrapText="1"/>
    </xf>
    <xf numFmtId="38" fontId="7" fillId="2" borderId="89" xfId="0" applyNumberFormat="1" applyFont="1" applyFill="1" applyBorder="1" applyAlignment="1">
      <alignment horizontal="right" vertical="center"/>
    </xf>
    <xf numFmtId="38" fontId="7" fillId="2" borderId="43" xfId="0" applyNumberFormat="1" applyFont="1" applyFill="1" applyBorder="1" applyAlignment="1">
      <alignment horizontal="right" vertical="center"/>
    </xf>
    <xf numFmtId="38" fontId="7" fillId="2" borderId="68" xfId="0" applyNumberFormat="1" applyFont="1" applyFill="1" applyBorder="1" applyAlignment="1">
      <alignment horizontal="right" vertical="center"/>
    </xf>
    <xf numFmtId="38" fontId="7" fillId="2" borderId="125" xfId="0" applyNumberFormat="1" applyFont="1" applyFill="1" applyBorder="1" applyAlignment="1">
      <alignment horizontal="right" vertical="center"/>
    </xf>
    <xf numFmtId="38" fontId="7" fillId="2" borderId="126" xfId="0" applyNumberFormat="1" applyFont="1" applyFill="1" applyBorder="1" applyAlignment="1">
      <alignment horizontal="right" vertical="center"/>
    </xf>
    <xf numFmtId="0" fontId="38" fillId="0" borderId="44" xfId="10" applyFont="1" applyBorder="1" applyAlignment="1">
      <alignment horizontal="center" vertical="center"/>
    </xf>
    <xf numFmtId="0" fontId="38" fillId="0" borderId="46" xfId="10" applyFont="1" applyBorder="1" applyAlignment="1">
      <alignment horizontal="center" vertical="center"/>
    </xf>
    <xf numFmtId="0" fontId="38" fillId="0" borderId="47" xfId="10" applyFont="1" applyBorder="1" applyAlignment="1">
      <alignment horizontal="center" vertical="center"/>
    </xf>
    <xf numFmtId="0" fontId="31" fillId="0" borderId="44" xfId="9" applyFont="1" applyBorder="1" applyAlignment="1">
      <alignment horizontal="center" vertical="center"/>
    </xf>
    <xf numFmtId="0" fontId="31" fillId="0" borderId="34" xfId="9" applyFont="1" applyBorder="1" applyAlignment="1">
      <alignment horizontal="center" vertical="center"/>
    </xf>
    <xf numFmtId="0" fontId="31" fillId="0" borderId="51" xfId="9" applyFont="1" applyBorder="1" applyAlignment="1">
      <alignment horizontal="center" vertical="center"/>
    </xf>
    <xf numFmtId="0" fontId="31" fillId="0" borderId="46" xfId="9" applyFont="1" applyBorder="1" applyAlignment="1">
      <alignment horizontal="center" vertical="center"/>
    </xf>
    <xf numFmtId="0" fontId="31" fillId="0" borderId="0" xfId="9" applyFont="1" applyAlignment="1">
      <alignment horizontal="center" vertical="center"/>
    </xf>
    <xf numFmtId="0" fontId="31" fillId="0" borderId="7" xfId="9" applyFont="1" applyBorder="1" applyAlignment="1">
      <alignment horizontal="center" vertical="center"/>
    </xf>
    <xf numFmtId="0" fontId="31" fillId="0" borderId="47" xfId="9" applyFont="1" applyBorder="1" applyAlignment="1">
      <alignment horizontal="center" vertical="center"/>
    </xf>
    <xf numFmtId="0" fontId="31" fillId="0" borderId="16" xfId="9" applyFont="1" applyBorder="1" applyAlignment="1">
      <alignment horizontal="center" vertical="center"/>
    </xf>
    <xf numFmtId="0" fontId="31" fillId="0" borderId="22" xfId="9" applyFont="1" applyBorder="1" applyAlignment="1">
      <alignment horizontal="center" vertical="center"/>
    </xf>
    <xf numFmtId="0" fontId="39" fillId="0" borderId="0" xfId="10" applyFont="1" applyAlignment="1">
      <alignment horizontal="left" vertical="center"/>
    </xf>
    <xf numFmtId="0" fontId="29" fillId="0" borderId="108" xfId="10" applyFont="1" applyBorder="1" applyAlignment="1">
      <alignment horizontal="center" vertical="center"/>
    </xf>
    <xf numFmtId="0" fontId="29" fillId="0" borderId="123" xfId="10" applyFont="1" applyBorder="1" applyAlignment="1">
      <alignment horizontal="center" vertical="center"/>
    </xf>
    <xf numFmtId="0" fontId="29" fillId="0" borderId="134" xfId="10" applyFont="1" applyBorder="1" applyAlignment="1">
      <alignment horizontal="center" vertical="center"/>
    </xf>
    <xf numFmtId="0" fontId="29" fillId="0" borderId="49" xfId="10" applyFont="1" applyBorder="1" applyAlignment="1">
      <alignment horizontal="center" vertical="center" wrapText="1"/>
    </xf>
    <xf numFmtId="0" fontId="29" fillId="0" borderId="34" xfId="10" applyFont="1" applyBorder="1" applyAlignment="1">
      <alignment horizontal="center" vertical="center" wrapText="1"/>
    </xf>
    <xf numFmtId="0" fontId="29" fillId="0" borderId="45" xfId="10" applyFont="1" applyBorder="1" applyAlignment="1">
      <alignment horizontal="center" vertical="center" wrapText="1"/>
    </xf>
    <xf numFmtId="0" fontId="29" fillId="0" borderId="6" xfId="10" applyFont="1" applyBorder="1" applyAlignment="1">
      <alignment horizontal="center" vertical="center" wrapText="1"/>
    </xf>
    <xf numFmtId="0" fontId="29" fillId="0" borderId="0" xfId="10" applyFont="1" applyAlignment="1">
      <alignment horizontal="center" vertical="center" wrapText="1"/>
    </xf>
    <xf numFmtId="0" fontId="29" fillId="0" borderId="9" xfId="10" applyFont="1" applyBorder="1" applyAlignment="1">
      <alignment horizontal="center" vertical="center" wrapText="1"/>
    </xf>
    <xf numFmtId="0" fontId="29" fillId="0" borderId="50"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48" xfId="10" applyFont="1" applyBorder="1" applyAlignment="1">
      <alignment horizontal="center" vertical="center" wrapText="1"/>
    </xf>
    <xf numFmtId="0" fontId="29" fillId="0" borderId="87" xfId="10" applyFont="1" applyBorder="1" applyAlignment="1">
      <alignment horizontal="center" vertical="center" wrapText="1"/>
    </xf>
    <xf numFmtId="0" fontId="29" fillId="0" borderId="25" xfId="10" applyFont="1" applyBorder="1" applyAlignment="1">
      <alignment horizontal="center" vertical="center" wrapText="1"/>
    </xf>
    <xf numFmtId="0" fontId="29" fillId="0" borderId="80" xfId="10" applyFont="1" applyBorder="1" applyAlignment="1">
      <alignment horizontal="center" vertical="center" wrapText="1"/>
    </xf>
    <xf numFmtId="0" fontId="29" fillId="0" borderId="133" xfId="10" applyFont="1" applyBorder="1" applyAlignment="1">
      <alignment horizontal="center" vertical="center" wrapText="1"/>
    </xf>
    <xf numFmtId="0" fontId="29" fillId="0" borderId="124" xfId="10" applyFont="1" applyBorder="1" applyAlignment="1">
      <alignment horizontal="center" vertical="center" wrapText="1"/>
    </xf>
    <xf numFmtId="0" fontId="29" fillId="0" borderId="81" xfId="10" applyFont="1" applyBorder="1" applyAlignment="1">
      <alignment horizontal="center" vertical="center" wrapText="1"/>
    </xf>
    <xf numFmtId="0" fontId="38" fillId="0" borderId="113" xfId="10" applyFont="1" applyBorder="1" applyAlignment="1">
      <alignment horizontal="center" vertical="center"/>
    </xf>
    <xf numFmtId="0" fontId="38" fillId="0" borderId="68" xfId="10" applyFont="1" applyBorder="1" applyAlignment="1">
      <alignment horizontal="center" vertical="center"/>
    </xf>
    <xf numFmtId="0" fontId="38" fillId="0" borderId="71" xfId="10" applyFont="1" applyBorder="1" applyAlignment="1">
      <alignment horizontal="center" vertical="center"/>
    </xf>
    <xf numFmtId="0" fontId="38" fillId="0" borderId="69" xfId="10" applyFont="1" applyBorder="1" applyAlignment="1">
      <alignment horizontal="center" vertical="center"/>
    </xf>
    <xf numFmtId="0" fontId="18" fillId="0" borderId="87" xfId="10" applyFont="1" applyBorder="1" applyAlignment="1">
      <alignment horizontal="center" vertical="center" wrapText="1"/>
    </xf>
    <xf numFmtId="0" fontId="18" fillId="0" borderId="25" xfId="10" applyFont="1" applyBorder="1" applyAlignment="1">
      <alignment horizontal="center" vertical="center" wrapText="1"/>
    </xf>
    <xf numFmtId="0" fontId="18" fillId="0" borderId="80" xfId="10" applyFont="1" applyBorder="1" applyAlignment="1">
      <alignment horizontal="center" vertical="center" wrapText="1"/>
    </xf>
    <xf numFmtId="0" fontId="18" fillId="0" borderId="49" xfId="10" applyFont="1" applyBorder="1" applyAlignment="1">
      <alignment horizontal="center" vertical="center" wrapText="1"/>
    </xf>
    <xf numFmtId="0" fontId="18" fillId="0" borderId="6" xfId="10" applyFont="1" applyBorder="1" applyAlignment="1">
      <alignment horizontal="center" vertical="center" wrapText="1"/>
    </xf>
    <xf numFmtId="0" fontId="18" fillId="0" borderId="50" xfId="10" applyFont="1" applyBorder="1" applyAlignment="1">
      <alignment horizontal="center" vertical="center" wrapText="1"/>
    </xf>
    <xf numFmtId="0" fontId="29" fillId="0" borderId="44" xfId="10" applyFont="1" applyBorder="1" applyAlignment="1">
      <alignment horizontal="center" vertical="center" wrapText="1" shrinkToFit="1"/>
    </xf>
    <xf numFmtId="0" fontId="29" fillId="0" borderId="34" xfId="10" applyFont="1" applyBorder="1" applyAlignment="1">
      <alignment horizontal="center" vertical="center" wrapText="1" shrinkToFit="1"/>
    </xf>
    <xf numFmtId="0" fontId="29" fillId="0" borderId="51" xfId="10" applyFont="1" applyBorder="1" applyAlignment="1">
      <alignment horizontal="center" vertical="center" wrapText="1" shrinkToFit="1"/>
    </xf>
    <xf numFmtId="0" fontId="29" fillId="0" borderId="46" xfId="10" applyFont="1" applyBorder="1" applyAlignment="1">
      <alignment horizontal="center" vertical="center" wrapText="1" shrinkToFit="1"/>
    </xf>
    <xf numFmtId="0" fontId="29" fillId="0" borderId="0" xfId="10" applyFont="1" applyAlignment="1">
      <alignment horizontal="center" vertical="center" wrapText="1" shrinkToFit="1"/>
    </xf>
    <xf numFmtId="0" fontId="29" fillId="0" borderId="7" xfId="10" applyFont="1" applyBorder="1" applyAlignment="1">
      <alignment horizontal="center" vertical="center" wrapText="1" shrinkToFit="1"/>
    </xf>
    <xf numFmtId="0" fontId="29" fillId="0" borderId="47" xfId="10" applyFont="1" applyBorder="1" applyAlignment="1">
      <alignment horizontal="center" vertical="center" wrapText="1" shrinkToFit="1"/>
    </xf>
    <xf numFmtId="0" fontId="29" fillId="0" borderId="16" xfId="10" applyFont="1" applyBorder="1" applyAlignment="1">
      <alignment horizontal="center" vertical="center" wrapText="1" shrinkToFit="1"/>
    </xf>
    <xf numFmtId="0" fontId="29" fillId="0" borderId="22" xfId="10" applyFont="1" applyBorder="1" applyAlignment="1">
      <alignment horizontal="center" vertical="center" wrapText="1" shrinkToFit="1"/>
    </xf>
    <xf numFmtId="0" fontId="41" fillId="7" borderId="52" xfId="10" applyFont="1" applyFill="1" applyBorder="1" applyAlignment="1">
      <alignment horizontal="center" vertical="center" wrapText="1" shrinkToFit="1"/>
    </xf>
    <xf numFmtId="0" fontId="41" fillId="7" borderId="53" xfId="10" applyFont="1" applyFill="1" applyBorder="1" applyAlignment="1">
      <alignment horizontal="center" vertical="center" wrapText="1" shrinkToFit="1"/>
    </xf>
    <xf numFmtId="0" fontId="41" fillId="7" borderId="54" xfId="10" applyFont="1" applyFill="1" applyBorder="1" applyAlignment="1">
      <alignment horizontal="center" vertical="center" wrapText="1" shrinkToFit="1"/>
    </xf>
    <xf numFmtId="0" fontId="29" fillId="0" borderId="38" xfId="10" applyFont="1" applyBorder="1" applyAlignment="1" applyProtection="1">
      <alignment vertical="center" shrinkToFit="1"/>
      <protection locked="0"/>
    </xf>
    <xf numFmtId="179" fontId="29" fillId="0" borderId="68" xfId="10" applyNumberFormat="1" applyFont="1" applyBorder="1" applyAlignment="1" applyProtection="1">
      <alignment horizontal="left" vertical="center" shrinkToFit="1"/>
      <protection locked="0"/>
    </xf>
    <xf numFmtId="179" fontId="29" fillId="0" borderId="71" xfId="10" applyNumberFormat="1" applyFont="1" applyBorder="1" applyAlignment="1" applyProtection="1">
      <alignment horizontal="left" vertical="center" shrinkToFit="1"/>
      <protection locked="0"/>
    </xf>
    <xf numFmtId="0" fontId="29" fillId="0" borderId="89" xfId="10" applyFont="1" applyBorder="1" applyAlignment="1" applyProtection="1">
      <alignment vertical="center" shrinkToFit="1"/>
      <protection locked="0"/>
    </xf>
    <xf numFmtId="0" fontId="29" fillId="0" borderId="43" xfId="10" applyFont="1" applyBorder="1" applyAlignment="1" applyProtection="1">
      <alignment vertical="center" shrinkToFit="1"/>
      <protection locked="0"/>
    </xf>
    <xf numFmtId="0" fontId="29" fillId="0" borderId="17" xfId="10" applyFont="1" applyBorder="1" applyAlignment="1" applyProtection="1">
      <alignment vertical="center" shrinkToFit="1"/>
      <protection locked="0"/>
    </xf>
    <xf numFmtId="179" fontId="29" fillId="0" borderId="43" xfId="10" applyNumberFormat="1" applyFont="1" applyBorder="1" applyAlignment="1" applyProtection="1">
      <alignment horizontal="left" vertical="center" shrinkToFit="1"/>
      <protection locked="0"/>
    </xf>
    <xf numFmtId="179" fontId="29" fillId="0" borderId="90" xfId="10" applyNumberFormat="1" applyFont="1" applyBorder="1" applyAlignment="1" applyProtection="1">
      <alignment horizontal="left" vertical="center" shrinkToFit="1"/>
      <protection locked="0"/>
    </xf>
    <xf numFmtId="0" fontId="29" fillId="0" borderId="64" xfId="11" applyFont="1" applyBorder="1" applyAlignment="1">
      <alignment horizontal="center" vertical="center" shrinkToFit="1"/>
    </xf>
    <xf numFmtId="0" fontId="29" fillId="0" borderId="1" xfId="11" applyFont="1" applyBorder="1" applyAlignment="1">
      <alignment horizontal="center" vertical="center" shrinkToFit="1"/>
    </xf>
    <xf numFmtId="0" fontId="29" fillId="0" borderId="10" xfId="11" applyFont="1" applyBorder="1" applyAlignment="1">
      <alignment horizontal="center" vertical="center" shrinkToFit="1"/>
    </xf>
    <xf numFmtId="0" fontId="29" fillId="0" borderId="25" xfId="11" applyFont="1" applyBorder="1" applyAlignment="1">
      <alignment horizontal="center" vertical="center" wrapText="1" shrinkToFit="1"/>
    </xf>
    <xf numFmtId="0" fontId="29" fillId="0" borderId="80" xfId="11" applyFont="1" applyBorder="1" applyAlignment="1">
      <alignment horizontal="center" vertical="center" wrapText="1" shrinkToFit="1"/>
    </xf>
    <xf numFmtId="0" fontId="29" fillId="6" borderId="7" xfId="11" applyFont="1" applyFill="1" applyBorder="1" applyAlignment="1">
      <alignment horizontal="center" vertical="center" wrapText="1" shrinkToFit="1"/>
    </xf>
    <xf numFmtId="0" fontId="29" fillId="6" borderId="22" xfId="11" applyFont="1" applyFill="1" applyBorder="1" applyAlignment="1">
      <alignment horizontal="center" vertical="center" wrapText="1" shrinkToFit="1"/>
    </xf>
    <xf numFmtId="0" fontId="29" fillId="0" borderId="1" xfId="10" applyFont="1" applyBorder="1" applyAlignment="1">
      <alignment horizontal="center" vertical="center"/>
    </xf>
    <xf numFmtId="0" fontId="29" fillId="0" borderId="10" xfId="10" applyFont="1" applyBorder="1" applyAlignment="1">
      <alignment horizontal="center" vertical="center"/>
    </xf>
    <xf numFmtId="0" fontId="29" fillId="6" borderId="0" xfId="11" applyFont="1" applyFill="1" applyAlignment="1">
      <alignment horizontal="center" vertical="center" wrapText="1" shrinkToFit="1"/>
    </xf>
    <xf numFmtId="0" fontId="29" fillId="6" borderId="16" xfId="11" applyFont="1" applyFill="1" applyBorder="1" applyAlignment="1">
      <alignment horizontal="center" vertical="center" wrapText="1" shrinkToFit="1"/>
    </xf>
    <xf numFmtId="0" fontId="18" fillId="0" borderId="133" xfId="10" applyFont="1" applyBorder="1" applyAlignment="1">
      <alignment horizontal="center" vertical="center" wrapText="1"/>
    </xf>
    <xf numFmtId="0" fontId="18" fillId="0" borderId="124" xfId="10" applyFont="1" applyBorder="1" applyAlignment="1">
      <alignment horizontal="center" vertical="center" wrapText="1"/>
    </xf>
    <xf numFmtId="0" fontId="18" fillId="0" borderId="81" xfId="10" applyFont="1" applyBorder="1" applyAlignment="1">
      <alignment horizontal="center" vertical="center" wrapText="1"/>
    </xf>
    <xf numFmtId="0" fontId="30" fillId="0" borderId="25" xfId="11" applyFont="1" applyBorder="1" applyAlignment="1">
      <alignment horizontal="center" vertical="center" wrapText="1" shrinkToFit="1"/>
    </xf>
    <xf numFmtId="0" fontId="30" fillId="0" borderId="80" xfId="11" applyFont="1" applyBorder="1" applyAlignment="1">
      <alignment horizontal="center" vertical="center" wrapText="1" shrinkToFit="1"/>
    </xf>
    <xf numFmtId="179" fontId="41" fillId="5" borderId="43" xfId="10" applyNumberFormat="1" applyFont="1" applyFill="1" applyBorder="1" applyAlignment="1" applyProtection="1">
      <alignment horizontal="center" vertical="center" wrapText="1" shrinkToFit="1"/>
      <protection locked="0"/>
    </xf>
    <xf numFmtId="179" fontId="41" fillId="5" borderId="43" xfId="10" applyNumberFormat="1" applyFont="1" applyFill="1" applyBorder="1" applyAlignment="1" applyProtection="1">
      <alignment horizontal="center" vertical="center" shrinkToFit="1"/>
      <protection locked="0"/>
    </xf>
    <xf numFmtId="179" fontId="41" fillId="5" borderId="90" xfId="10" applyNumberFormat="1" applyFont="1" applyFill="1" applyBorder="1" applyAlignment="1" applyProtection="1">
      <alignment horizontal="center" vertical="center" shrinkToFit="1"/>
      <protection locked="0"/>
    </xf>
    <xf numFmtId="179" fontId="41" fillId="0" borderId="43" xfId="10" applyNumberFormat="1" applyFont="1" applyBorder="1" applyAlignment="1" applyProtection="1">
      <alignment horizontal="center" vertical="center" shrinkToFit="1"/>
      <protection locked="0"/>
    </xf>
    <xf numFmtId="179" fontId="41" fillId="0" borderId="90" xfId="10" applyNumberFormat="1" applyFont="1" applyBorder="1" applyAlignment="1" applyProtection="1">
      <alignment horizontal="center" vertical="center" shrinkToFit="1"/>
      <protection locked="0"/>
    </xf>
    <xf numFmtId="0" fontId="29" fillId="0" borderId="15" xfId="10" applyFont="1" applyBorder="1" applyAlignment="1" applyProtection="1">
      <alignment vertical="center" shrinkToFit="1"/>
      <protection locked="0"/>
    </xf>
    <xf numFmtId="0" fontId="29" fillId="0" borderId="80" xfId="10" applyFont="1" applyBorder="1" applyAlignment="1" applyProtection="1">
      <alignment vertical="center" shrinkToFit="1"/>
      <protection locked="0"/>
    </xf>
    <xf numFmtId="179" fontId="41" fillId="5" borderId="4" xfId="10" applyNumberFormat="1" applyFont="1" applyFill="1" applyBorder="1" applyAlignment="1" applyProtection="1">
      <alignment horizontal="center" vertical="center" shrinkToFit="1"/>
      <protection locked="0"/>
    </xf>
    <xf numFmtId="179" fontId="41" fillId="5" borderId="11" xfId="10" applyNumberFormat="1" applyFont="1" applyFill="1" applyBorder="1" applyAlignment="1" applyProtection="1">
      <alignment horizontal="center" vertical="center" shrinkToFit="1"/>
      <protection locked="0"/>
    </xf>
    <xf numFmtId="0" fontId="29" fillId="0" borderId="110" xfId="10" applyFont="1" applyBorder="1" applyAlignment="1">
      <alignment horizontal="center" vertical="center" shrinkToFit="1"/>
    </xf>
    <xf numFmtId="0" fontId="29" fillId="0" borderId="36" xfId="10" applyFont="1" applyBorder="1" applyAlignment="1">
      <alignment horizontal="center" vertical="center" shrinkToFit="1"/>
    </xf>
    <xf numFmtId="0" fontId="29" fillId="0" borderId="111" xfId="10" applyFont="1" applyBorder="1" applyAlignment="1">
      <alignment horizontal="center" vertical="center" shrinkToFit="1"/>
    </xf>
    <xf numFmtId="179" fontId="38" fillId="0" borderId="79" xfId="10" applyNumberFormat="1" applyFont="1" applyBorder="1" applyAlignment="1">
      <alignment vertical="center" shrinkToFit="1"/>
    </xf>
    <xf numFmtId="179" fontId="38" fillId="0" borderId="36" xfId="10" applyNumberFormat="1" applyFont="1" applyBorder="1" applyAlignment="1">
      <alignment vertical="center" shrinkToFit="1"/>
    </xf>
    <xf numFmtId="179" fontId="38" fillId="0" borderId="111" xfId="10" applyNumberFormat="1" applyFont="1" applyBorder="1" applyAlignment="1">
      <alignment vertical="center" shrinkToFit="1"/>
    </xf>
    <xf numFmtId="0" fontId="38" fillId="0" borderId="34" xfId="10" applyFont="1" applyBorder="1" applyAlignment="1">
      <alignment horizontal="left" vertical="top" wrapText="1" shrinkToFit="1"/>
    </xf>
    <xf numFmtId="0" fontId="38" fillId="0" borderId="34" xfId="10" applyFont="1" applyBorder="1" applyAlignment="1">
      <alignment horizontal="left" vertical="top" shrinkToFit="1"/>
    </xf>
    <xf numFmtId="38" fontId="41" fillId="2" borderId="52" xfId="10" applyNumberFormat="1" applyFont="1" applyFill="1" applyBorder="1" applyAlignment="1">
      <alignment horizontal="right" vertical="center" shrinkToFit="1"/>
    </xf>
    <xf numFmtId="38" fontId="41" fillId="2" borderId="54" xfId="10" applyNumberFormat="1" applyFont="1" applyFill="1" applyBorder="1" applyAlignment="1">
      <alignment horizontal="right" vertical="center" shrinkToFit="1"/>
    </xf>
    <xf numFmtId="179" fontId="38" fillId="0" borderId="44" xfId="10" applyNumberFormat="1" applyFont="1" applyBorder="1" applyAlignment="1">
      <alignment horizontal="left" vertical="center" wrapText="1" shrinkToFit="1"/>
    </xf>
    <xf numFmtId="179" fontId="38" fillId="0" borderId="34" xfId="10" applyNumberFormat="1" applyFont="1" applyBorder="1" applyAlignment="1">
      <alignment horizontal="left" vertical="center" wrapText="1" shrinkToFit="1"/>
    </xf>
    <xf numFmtId="179" fontId="38" fillId="0" borderId="46" xfId="10" applyNumberFormat="1" applyFont="1" applyBorder="1" applyAlignment="1">
      <alignment horizontal="left" vertical="center" wrapText="1" shrinkToFit="1"/>
    </xf>
    <xf numFmtId="179" fontId="38" fillId="0" borderId="0" xfId="10" applyNumberFormat="1" applyFont="1" applyAlignment="1">
      <alignment horizontal="left" vertical="center" wrapText="1" shrinkToFit="1"/>
    </xf>
    <xf numFmtId="0" fontId="38" fillId="0" borderId="0" xfId="10" applyFont="1" applyAlignment="1">
      <alignment horizontal="left" vertical="top" wrapText="1" shrinkToFit="1"/>
    </xf>
    <xf numFmtId="0" fontId="32" fillId="0" borderId="0" xfId="9" applyFont="1" applyAlignment="1">
      <alignment horizontal="left" vertical="top"/>
    </xf>
    <xf numFmtId="0" fontId="32" fillId="0" borderId="0" xfId="9" applyFont="1" applyAlignment="1">
      <alignment horizontal="left" vertical="top" wrapText="1"/>
    </xf>
    <xf numFmtId="0" fontId="38" fillId="0" borderId="0" xfId="10" applyFont="1" applyAlignment="1">
      <alignment horizontal="left" vertical="top" shrinkToFit="1"/>
    </xf>
    <xf numFmtId="38" fontId="41" fillId="9" borderId="52" xfId="10" applyNumberFormat="1" applyFont="1" applyFill="1" applyBorder="1" applyAlignment="1">
      <alignment horizontal="right" vertical="center" shrinkToFit="1"/>
    </xf>
    <xf numFmtId="38" fontId="41" fillId="9" borderId="54" xfId="10" applyNumberFormat="1" applyFont="1" applyFill="1" applyBorder="1" applyAlignment="1">
      <alignment horizontal="right" vertical="center"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79" xfId="0" applyFont="1" applyBorder="1" applyAlignment="1">
      <alignment horizontal="center" vertical="center"/>
    </xf>
    <xf numFmtId="0" fontId="5" fillId="0" borderId="36" xfId="0" applyFont="1" applyBorder="1" applyAlignment="1">
      <alignment horizontal="center" vertical="center"/>
    </xf>
    <xf numFmtId="0" fontId="5" fillId="0" borderId="111" xfId="0" applyFont="1" applyBorder="1" applyAlignment="1">
      <alignment horizontal="center" vertical="center"/>
    </xf>
    <xf numFmtId="0" fontId="5" fillId="0" borderId="108" xfId="0" applyFont="1" applyBorder="1" applyAlignment="1">
      <alignment horizontal="center" vertical="center"/>
    </xf>
    <xf numFmtId="0" fontId="5" fillId="0" borderId="134" xfId="0" applyFont="1" applyBorder="1" applyAlignment="1">
      <alignment horizontal="center" vertical="center"/>
    </xf>
    <xf numFmtId="0" fontId="5" fillId="0" borderId="87" xfId="0" applyFont="1" applyBorder="1" applyAlignment="1">
      <alignment horizontal="center" vertical="center"/>
    </xf>
    <xf numFmtId="0" fontId="5" fillId="0" borderId="80" xfId="0" applyFont="1" applyBorder="1" applyAlignment="1">
      <alignment horizontal="center" vertical="center"/>
    </xf>
    <xf numFmtId="0" fontId="5" fillId="0" borderId="49" xfId="0" applyFont="1" applyBorder="1" applyAlignment="1">
      <alignment horizontal="center" vertical="center" wrapText="1"/>
    </xf>
    <xf numFmtId="0" fontId="5" fillId="0" borderId="43" xfId="0" applyFont="1" applyBorder="1" applyAlignment="1">
      <alignment horizontal="distributed"/>
    </xf>
    <xf numFmtId="0" fontId="5" fillId="0" borderId="1" xfId="0" applyFont="1" applyBorder="1" applyAlignment="1">
      <alignment horizontal="distributed"/>
    </xf>
    <xf numFmtId="0" fontId="5" fillId="3" borderId="50" xfId="0" applyFont="1" applyFill="1" applyBorder="1" applyAlignment="1" applyProtection="1">
      <alignment horizontal="left" vertical="center"/>
      <protection locked="0"/>
    </xf>
    <xf numFmtId="0" fontId="5" fillId="3" borderId="56" xfId="0" applyFont="1" applyFill="1" applyBorder="1" applyAlignment="1" applyProtection="1">
      <alignment horizontal="left" vertical="center"/>
      <protection locked="0"/>
    </xf>
    <xf numFmtId="0" fontId="5" fillId="3" borderId="88" xfId="0" applyFont="1" applyFill="1" applyBorder="1" applyAlignment="1" applyProtection="1">
      <alignment horizontal="left" vertical="center"/>
      <protection locked="0"/>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5" fillId="3" borderId="0" xfId="0" applyFont="1" applyFill="1" applyAlignment="1" applyProtection="1">
      <alignment horizontal="left" shrinkToFit="1"/>
      <protection locked="0"/>
    </xf>
    <xf numFmtId="38" fontId="7" fillId="2" borderId="89" xfId="0" applyNumberFormat="1" applyFont="1" applyFill="1" applyBorder="1" applyAlignment="1">
      <alignment horizontal="right"/>
    </xf>
    <xf numFmtId="38" fontId="7" fillId="2" borderId="43" xfId="0" applyNumberFormat="1" applyFont="1" applyFill="1" applyBorder="1" applyAlignment="1">
      <alignment horizontal="right"/>
    </xf>
    <xf numFmtId="38" fontId="7" fillId="3" borderId="58" xfId="0" applyNumberFormat="1" applyFont="1" applyFill="1" applyBorder="1" applyAlignment="1" applyProtection="1">
      <alignment horizontal="right"/>
      <protection locked="0"/>
    </xf>
    <xf numFmtId="38" fontId="7" fillId="3" borderId="56" xfId="0" applyNumberFormat="1" applyFont="1" applyFill="1" applyBorder="1" applyAlignment="1" applyProtection="1">
      <alignment horizontal="right"/>
      <protection locked="0"/>
    </xf>
    <xf numFmtId="38" fontId="7" fillId="3" borderId="5" xfId="6" applyFont="1" applyFill="1" applyBorder="1" applyAlignment="1" applyProtection="1"/>
    <xf numFmtId="38" fontId="7" fillId="3" borderId="1" xfId="6" applyFont="1" applyFill="1" applyBorder="1" applyAlignment="1" applyProtection="1"/>
    <xf numFmtId="0" fontId="8" fillId="0" borderId="64" xfId="0" applyFont="1" applyBorder="1" applyAlignment="1">
      <alignment vertical="top" wrapText="1"/>
    </xf>
    <xf numFmtId="0" fontId="5" fillId="0" borderId="1" xfId="0" applyFont="1" applyBorder="1" applyAlignment="1">
      <alignment vertical="top" wrapText="1"/>
    </xf>
    <xf numFmtId="0" fontId="5" fillId="0" borderId="10" xfId="0" applyFont="1" applyBorder="1" applyAlignment="1">
      <alignment vertical="top" wrapText="1"/>
    </xf>
    <xf numFmtId="38" fontId="7" fillId="0" borderId="70" xfId="6" applyFont="1" applyFill="1" applyBorder="1" applyAlignment="1" applyProtection="1">
      <alignment horizontal="center" vertical="center"/>
    </xf>
    <xf numFmtId="38" fontId="7" fillId="0" borderId="68" xfId="6" applyFont="1" applyFill="1" applyBorder="1" applyAlignment="1" applyProtection="1">
      <alignment horizontal="center" vertical="center"/>
    </xf>
    <xf numFmtId="38" fontId="7" fillId="0" borderId="69" xfId="6" applyFont="1" applyFill="1" applyBorder="1" applyAlignment="1" applyProtection="1">
      <alignment horizontal="center" vertical="center"/>
    </xf>
    <xf numFmtId="38" fontId="7" fillId="4" borderId="70" xfId="6" applyFont="1" applyFill="1" applyBorder="1" applyAlignment="1" applyProtection="1">
      <alignment horizontal="center" vertical="center"/>
      <protection locked="0"/>
    </xf>
    <xf numFmtId="38" fontId="7" fillId="4" borderId="68" xfId="6" applyFont="1" applyFill="1" applyBorder="1" applyAlignment="1" applyProtection="1">
      <alignment horizontal="center" vertical="center"/>
      <protection locked="0"/>
    </xf>
    <xf numFmtId="38" fontId="7" fillId="4" borderId="71" xfId="6" applyFont="1" applyFill="1" applyBorder="1" applyAlignment="1" applyProtection="1">
      <alignment horizontal="center" vertical="center"/>
      <protection locked="0"/>
    </xf>
    <xf numFmtId="0" fontId="7" fillId="0" borderId="85" xfId="0" applyFont="1" applyBorder="1" applyAlignment="1">
      <alignment horizontal="center" vertical="center" wrapText="1"/>
    </xf>
    <xf numFmtId="0" fontId="0" fillId="0" borderId="86" xfId="0" applyBorder="1" applyAlignment="1">
      <alignment horizontal="center" vertical="center"/>
    </xf>
    <xf numFmtId="0" fontId="7" fillId="0" borderId="85" xfId="0" applyFont="1" applyBorder="1" applyAlignment="1">
      <alignment horizontal="center" vertical="center"/>
    </xf>
    <xf numFmtId="0" fontId="0" fillId="0" borderId="53" xfId="0" applyBorder="1" applyAlignment="1">
      <alignment horizontal="center" vertical="center"/>
    </xf>
    <xf numFmtId="3" fontId="7" fillId="2" borderId="89" xfId="0" applyNumberFormat="1" applyFont="1" applyFill="1" applyBorder="1" applyAlignment="1" applyProtection="1">
      <alignment horizontal="center" vertical="center"/>
      <protection locked="0"/>
    </xf>
    <xf numFmtId="3" fontId="7" fillId="2" borderId="43" xfId="0" applyNumberFormat="1" applyFont="1" applyFill="1" applyBorder="1" applyAlignment="1" applyProtection="1">
      <alignment horizontal="center" vertical="center"/>
      <protection locked="0"/>
    </xf>
    <xf numFmtId="3" fontId="7" fillId="2" borderId="17" xfId="0" applyNumberFormat="1" applyFont="1" applyFill="1" applyBorder="1" applyAlignment="1" applyProtection="1">
      <alignment horizontal="center" vertical="center"/>
      <protection locked="0"/>
    </xf>
    <xf numFmtId="3" fontId="7" fillId="3" borderId="89" xfId="0" applyNumberFormat="1" applyFont="1" applyFill="1" applyBorder="1" applyAlignment="1" applyProtection="1">
      <alignment horizontal="right"/>
      <protection locked="0"/>
    </xf>
    <xf numFmtId="0" fontId="0" fillId="3" borderId="43" xfId="0" applyFill="1" applyBorder="1" applyAlignment="1" applyProtection="1">
      <alignment vertical="center"/>
      <protection locked="0"/>
    </xf>
    <xf numFmtId="0" fontId="0" fillId="3" borderId="90" xfId="0" applyFill="1" applyBorder="1" applyAlignment="1" applyProtection="1">
      <alignment vertical="center"/>
      <protection locked="0"/>
    </xf>
    <xf numFmtId="0" fontId="8" fillId="0" borderId="34" xfId="0" applyFont="1" applyBorder="1" applyAlignment="1">
      <alignment horizontal="left" vertical="top" wrapText="1"/>
    </xf>
    <xf numFmtId="0" fontId="25" fillId="0" borderId="34" xfId="0" applyFont="1" applyBorder="1" applyAlignment="1">
      <alignment horizontal="left" vertical="center" wrapText="1"/>
    </xf>
    <xf numFmtId="0" fontId="5" fillId="0" borderId="101" xfId="0" applyFont="1" applyBorder="1" applyAlignment="1">
      <alignment horizontal="left" vertical="center"/>
    </xf>
    <xf numFmtId="0" fontId="5" fillId="0" borderId="4" xfId="0" applyFont="1" applyBorder="1" applyAlignment="1">
      <alignment horizontal="left" vertical="center"/>
    </xf>
    <xf numFmtId="0" fontId="5" fillId="0" borderId="46" xfId="0" applyFont="1" applyBorder="1" applyAlignment="1">
      <alignment horizontal="left" vertical="center"/>
    </xf>
    <xf numFmtId="0" fontId="5" fillId="0" borderId="0" xfId="0" applyFont="1" applyAlignment="1">
      <alignment horizontal="left"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0" xfId="0" applyFont="1" applyFill="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5" fillId="0" borderId="46" xfId="0" applyFont="1" applyBorder="1" applyAlignment="1">
      <alignment vertical="center" wrapText="1"/>
    </xf>
    <xf numFmtId="0" fontId="0" fillId="0" borderId="9" xfId="0" applyBorder="1" applyAlignment="1">
      <alignment vertical="center" wrapText="1"/>
    </xf>
    <xf numFmtId="0" fontId="0" fillId="0" borderId="64"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3" fontId="5" fillId="0" borderId="89" xfId="0" applyNumberFormat="1" applyFont="1" applyBorder="1" applyAlignment="1">
      <alignment horizontal="center" vertical="center"/>
    </xf>
    <xf numFmtId="3" fontId="5" fillId="0" borderId="43" xfId="0" applyNumberFormat="1" applyFont="1" applyBorder="1" applyAlignment="1">
      <alignment horizontal="center" vertical="center"/>
    </xf>
    <xf numFmtId="3" fontId="5" fillId="0" borderId="17" xfId="0" applyNumberFormat="1" applyFont="1" applyBorder="1" applyAlignment="1">
      <alignment horizontal="center" vertical="center"/>
    </xf>
    <xf numFmtId="0" fontId="18" fillId="0" borderId="43" xfId="0" applyFont="1" applyBorder="1" applyAlignment="1">
      <alignment horizontal="center" vertical="center"/>
    </xf>
    <xf numFmtId="0" fontId="18" fillId="0" borderId="90" xfId="0" applyFont="1" applyBorder="1" applyAlignment="1">
      <alignment horizontal="center" vertical="center"/>
    </xf>
    <xf numFmtId="0" fontId="5" fillId="0" borderId="108" xfId="0" applyFont="1" applyBorder="1" applyAlignment="1">
      <alignment vertical="top" wrapText="1"/>
    </xf>
    <xf numFmtId="0" fontId="5" fillId="0" borderId="87" xfId="0" applyFont="1" applyBorder="1" applyAlignment="1">
      <alignment vertical="top" wrapText="1"/>
    </xf>
    <xf numFmtId="0" fontId="7" fillId="0" borderId="34" xfId="0" applyFont="1" applyBorder="1" applyAlignment="1">
      <alignment horizontal="left" vertical="center" wrapText="1"/>
    </xf>
    <xf numFmtId="0" fontId="7" fillId="0" borderId="45" xfId="0" applyFont="1" applyBorder="1" applyAlignment="1">
      <alignment horizontal="left" vertical="center" wrapText="1"/>
    </xf>
    <xf numFmtId="38" fontId="7" fillId="3" borderId="5" xfId="0" applyNumberFormat="1" applyFont="1" applyFill="1" applyBorder="1" applyAlignment="1" applyProtection="1">
      <alignment horizontal="right"/>
      <protection locked="0"/>
    </xf>
    <xf numFmtId="38" fontId="7" fillId="3" borderId="1" xfId="0" applyNumberFormat="1" applyFont="1" applyFill="1" applyBorder="1" applyAlignment="1" applyProtection="1">
      <alignment horizontal="right"/>
      <protection locked="0"/>
    </xf>
    <xf numFmtId="0" fontId="5" fillId="0" borderId="46" xfId="0" applyFont="1" applyBorder="1" applyAlignment="1">
      <alignment vertical="center"/>
    </xf>
    <xf numFmtId="0" fontId="0" fillId="0" borderId="46" xfId="0" applyBorder="1" applyAlignment="1">
      <alignment vertical="center"/>
    </xf>
    <xf numFmtId="0" fontId="5" fillId="0" borderId="46"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46" xfId="0" applyBorder="1" applyAlignment="1">
      <alignment horizontal="left" vertical="center" wrapText="1"/>
    </xf>
    <xf numFmtId="0" fontId="0" fillId="0" borderId="64"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38" fontId="7" fillId="3" borderId="70" xfId="0" applyNumberFormat="1" applyFont="1" applyFill="1" applyBorder="1" applyAlignment="1" applyProtection="1">
      <alignment horizontal="right"/>
      <protection locked="0"/>
    </xf>
    <xf numFmtId="38" fontId="7" fillId="3" borderId="68" xfId="0" applyNumberFormat="1" applyFont="1" applyFill="1" applyBorder="1" applyAlignment="1" applyProtection="1">
      <alignment horizontal="right"/>
      <protection locked="0"/>
    </xf>
    <xf numFmtId="0" fontId="5" fillId="0" borderId="91" xfId="0" applyFont="1" applyBorder="1" applyAlignment="1">
      <alignment vertical="center" wrapText="1"/>
    </xf>
    <xf numFmtId="0" fontId="0" fillId="0" borderId="43" xfId="0" applyBorder="1" applyAlignment="1">
      <alignment vertical="center" wrapText="1"/>
    </xf>
    <xf numFmtId="0" fontId="0" fillId="0" borderId="17" xfId="0" applyBorder="1" applyAlignment="1">
      <alignment vertical="center" wrapText="1"/>
    </xf>
    <xf numFmtId="38" fontId="7" fillId="3" borderId="70" xfId="6" applyFont="1" applyFill="1" applyBorder="1" applyAlignment="1" applyProtection="1">
      <alignment horizontal="right" vertical="center"/>
      <protection locked="0"/>
    </xf>
    <xf numFmtId="38" fontId="7" fillId="2" borderId="70" xfId="0" applyNumberFormat="1" applyFont="1" applyFill="1" applyBorder="1" applyAlignment="1">
      <alignment horizontal="right"/>
    </xf>
    <xf numFmtId="38" fontId="7" fillId="2" borderId="68" xfId="0" applyNumberFormat="1" applyFont="1" applyFill="1" applyBorder="1" applyAlignment="1">
      <alignment horizontal="right"/>
    </xf>
    <xf numFmtId="0" fontId="5" fillId="0" borderId="91" xfId="0" applyFont="1"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7" fillId="0" borderId="41" xfId="0" applyFont="1" applyBorder="1" applyAlignment="1">
      <alignment vertical="center"/>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38" fontId="7" fillId="2" borderId="125" xfId="0" applyNumberFormat="1" applyFont="1" applyFill="1" applyBorder="1" applyAlignment="1">
      <alignment horizontal="right"/>
    </xf>
    <xf numFmtId="38" fontId="7" fillId="2" borderId="126" xfId="0" applyNumberFormat="1" applyFont="1" applyFill="1" applyBorder="1" applyAlignment="1">
      <alignment horizontal="right"/>
    </xf>
    <xf numFmtId="38" fontId="7" fillId="3" borderId="89" xfId="6" applyFont="1" applyFill="1" applyBorder="1" applyAlignment="1" applyProtection="1">
      <alignment vertical="center"/>
      <protection locked="0"/>
    </xf>
    <xf numFmtId="38" fontId="7" fillId="3" borderId="43" xfId="6" applyFont="1" applyFill="1" applyBorder="1" applyAlignment="1" applyProtection="1">
      <alignment vertical="center"/>
      <protection locked="0"/>
    </xf>
    <xf numFmtId="0" fontId="25" fillId="0" borderId="4" xfId="0" applyFont="1" applyBorder="1" applyAlignment="1">
      <alignment vertical="center"/>
    </xf>
    <xf numFmtId="0" fontId="25" fillId="0" borderId="3" xfId="0" applyFont="1" applyBorder="1" applyAlignment="1">
      <alignment vertical="center"/>
    </xf>
    <xf numFmtId="179" fontId="38" fillId="5" borderId="46" xfId="10" applyNumberFormat="1" applyFont="1" applyFill="1" applyBorder="1" applyAlignment="1">
      <alignment horizontal="left" vertical="center" wrapText="1" shrinkToFit="1"/>
    </xf>
    <xf numFmtId="179" fontId="38" fillId="5" borderId="0" xfId="10" applyNumberFormat="1" applyFont="1" applyFill="1" applyAlignment="1">
      <alignment horizontal="left" vertical="center" wrapText="1" shrinkToFit="1"/>
    </xf>
    <xf numFmtId="179" fontId="38" fillId="5" borderId="79" xfId="10" applyNumberFormat="1" applyFont="1" applyFill="1" applyBorder="1" applyAlignment="1">
      <alignment vertical="center" shrinkToFit="1"/>
    </xf>
    <xf numFmtId="179" fontId="38" fillId="5" borderId="36" xfId="10" applyNumberFormat="1" applyFont="1" applyFill="1" applyBorder="1" applyAlignment="1">
      <alignment vertical="center" shrinkToFit="1"/>
    </xf>
    <xf numFmtId="179" fontId="38" fillId="5" borderId="111" xfId="10" applyNumberFormat="1" applyFont="1" applyFill="1" applyBorder="1" applyAlignment="1">
      <alignment vertical="center" shrinkToFit="1"/>
    </xf>
    <xf numFmtId="179" fontId="38" fillId="5" borderId="44" xfId="10" applyNumberFormat="1" applyFont="1" applyFill="1" applyBorder="1" applyAlignment="1">
      <alignment horizontal="left" vertical="center" wrapText="1" shrinkToFit="1"/>
    </xf>
    <xf numFmtId="179" fontId="38" fillId="5" borderId="34" xfId="10" applyNumberFormat="1" applyFont="1" applyFill="1" applyBorder="1" applyAlignment="1">
      <alignment horizontal="left" vertical="center" wrapText="1" shrinkToFit="1"/>
    </xf>
    <xf numFmtId="0" fontId="7" fillId="0" borderId="86" xfId="0" applyFont="1" applyBorder="1" applyAlignment="1">
      <alignment horizontal="center" vertical="center"/>
    </xf>
    <xf numFmtId="0" fontId="7" fillId="0" borderId="113"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38" fontId="7" fillId="3" borderId="2" xfId="6" applyFont="1" applyFill="1" applyBorder="1" applyAlignment="1" applyProtection="1">
      <alignment horizontal="right" vertical="center"/>
      <protection locked="0"/>
    </xf>
    <xf numFmtId="38" fontId="7" fillId="3" borderId="4" xfId="6" applyFont="1" applyFill="1" applyBorder="1" applyAlignment="1" applyProtection="1">
      <alignment horizontal="right" vertical="center"/>
      <protection locked="0"/>
    </xf>
    <xf numFmtId="38" fontId="7" fillId="3" borderId="0" xfId="6" applyFont="1" applyFill="1" applyBorder="1" applyAlignment="1" applyProtection="1">
      <alignment horizontal="right" vertical="center"/>
      <protection locked="0"/>
    </xf>
    <xf numFmtId="55" fontId="7" fillId="4" borderId="70" xfId="0" applyNumberFormat="1" applyFont="1" applyFill="1" applyBorder="1" applyAlignment="1" applyProtection="1">
      <alignment horizontal="center" vertical="center"/>
      <protection locked="0"/>
    </xf>
    <xf numFmtId="55" fontId="7" fillId="4" borderId="68" xfId="0" applyNumberFormat="1" applyFont="1" applyFill="1" applyBorder="1" applyAlignment="1" applyProtection="1">
      <alignment horizontal="center" vertical="center"/>
      <protection locked="0"/>
    </xf>
    <xf numFmtId="55" fontId="7" fillId="4" borderId="71" xfId="0" applyNumberFormat="1" applyFont="1" applyFill="1" applyBorder="1" applyAlignment="1" applyProtection="1">
      <alignment horizontal="center" vertical="center"/>
      <protection locked="0"/>
    </xf>
    <xf numFmtId="0" fontId="7" fillId="0" borderId="46"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vertical="center" wrapText="1"/>
    </xf>
    <xf numFmtId="0" fontId="7" fillId="0" borderId="68" xfId="0" applyFont="1" applyBorder="1" applyAlignment="1">
      <alignment horizontal="center" vertical="center"/>
    </xf>
    <xf numFmtId="0" fontId="7" fillId="0" borderId="34" xfId="0" applyFont="1" applyBorder="1" applyAlignment="1">
      <alignment horizontal="left" vertical="top" wrapText="1"/>
    </xf>
    <xf numFmtId="38" fontId="7" fillId="3" borderId="89" xfId="0" applyNumberFormat="1" applyFont="1" applyFill="1" applyBorder="1" applyAlignment="1" applyProtection="1">
      <alignment horizontal="right" vertical="center"/>
      <protection locked="0"/>
    </xf>
    <xf numFmtId="38" fontId="7" fillId="3" borderId="43" xfId="0" applyNumberFormat="1" applyFont="1" applyFill="1" applyBorder="1" applyAlignment="1" applyProtection="1">
      <alignment horizontal="right" vertical="center"/>
      <protection locked="0"/>
    </xf>
    <xf numFmtId="0" fontId="7" fillId="0" borderId="79" xfId="0" applyFont="1" applyBorder="1" applyAlignment="1">
      <alignment vertical="center"/>
    </xf>
    <xf numFmtId="0" fontId="7" fillId="0" borderId="36" xfId="0" applyFont="1" applyBorder="1" applyAlignment="1">
      <alignment vertical="center"/>
    </xf>
    <xf numFmtId="0" fontId="7" fillId="0" borderId="119" xfId="0" applyFont="1" applyBorder="1" applyAlignment="1">
      <alignment vertical="center"/>
    </xf>
    <xf numFmtId="0" fontId="7" fillId="3" borderId="110" xfId="0" applyFont="1"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4" xfId="0" applyBorder="1" applyAlignment="1">
      <alignment horizontal="left" vertical="top" wrapText="1"/>
    </xf>
    <xf numFmtId="0" fontId="7" fillId="0" borderId="56" xfId="0" applyFont="1" applyBorder="1" applyAlignment="1">
      <alignment horizontal="left" vertical="center" wrapText="1"/>
    </xf>
    <xf numFmtId="0" fontId="7" fillId="0" borderId="88" xfId="0" applyFont="1" applyBorder="1" applyAlignment="1">
      <alignment horizontal="left" vertical="center" wrapText="1"/>
    </xf>
    <xf numFmtId="0" fontId="7" fillId="0" borderId="70" xfId="0" applyFont="1" applyBorder="1" applyAlignment="1">
      <alignment horizontal="left" vertical="center" wrapText="1"/>
    </xf>
    <xf numFmtId="0" fontId="7" fillId="0" borderId="68" xfId="0" applyFont="1" applyBorder="1" applyAlignment="1">
      <alignment horizontal="left" vertical="center" wrapText="1"/>
    </xf>
    <xf numFmtId="0" fontId="7" fillId="0" borderId="71" xfId="0" applyFont="1" applyBorder="1" applyAlignment="1">
      <alignment horizontal="left" vertical="center" wrapText="1"/>
    </xf>
    <xf numFmtId="0" fontId="7" fillId="0" borderId="58" xfId="0" applyFont="1" applyBorder="1" applyAlignment="1">
      <alignment horizontal="left" vertical="center" wrapText="1"/>
    </xf>
    <xf numFmtId="38" fontId="7" fillId="2" borderId="134" xfId="0" applyNumberFormat="1" applyFont="1" applyFill="1" applyBorder="1" applyAlignment="1">
      <alignment horizontal="right" vertical="center"/>
    </xf>
    <xf numFmtId="38" fontId="7" fillId="2" borderId="80" xfId="0" applyNumberFormat="1" applyFont="1" applyFill="1" applyBorder="1" applyAlignment="1">
      <alignment horizontal="right" vertical="center"/>
    </xf>
    <xf numFmtId="38" fontId="7" fillId="2" borderId="50" xfId="0" applyNumberFormat="1" applyFont="1" applyFill="1" applyBorder="1" applyAlignment="1">
      <alignment horizontal="right" vertical="center"/>
    </xf>
    <xf numFmtId="0" fontId="7" fillId="0" borderId="34" xfId="0" applyFont="1" applyBorder="1" applyAlignment="1">
      <alignment vertical="top" wrapText="1"/>
    </xf>
    <xf numFmtId="0" fontId="7" fillId="0" borderId="36" xfId="8" applyFont="1" applyBorder="1" applyAlignment="1">
      <alignment horizontal="center" vertical="center"/>
    </xf>
    <xf numFmtId="0" fontId="7" fillId="0" borderId="111" xfId="8" applyFont="1" applyBorder="1" applyAlignment="1">
      <alignment horizontal="center" vertical="center"/>
    </xf>
    <xf numFmtId="0" fontId="7" fillId="0" borderId="79" xfId="8" applyFont="1" applyBorder="1" applyAlignment="1">
      <alignment horizontal="center" vertical="center"/>
    </xf>
    <xf numFmtId="38" fontId="7" fillId="2" borderId="68" xfId="6" applyFont="1" applyFill="1" applyBorder="1" applyAlignment="1" applyProtection="1">
      <alignment vertical="center"/>
    </xf>
    <xf numFmtId="176" fontId="7" fillId="0" borderId="16" xfId="8" applyNumberFormat="1" applyFont="1" applyBorder="1" applyAlignment="1">
      <alignment horizontal="left" vertical="top" wrapText="1"/>
    </xf>
    <xf numFmtId="176" fontId="7" fillId="0" borderId="16" xfId="0" applyNumberFormat="1" applyFont="1" applyBorder="1" applyAlignment="1">
      <alignment horizontal="left" vertical="top" wrapText="1"/>
    </xf>
    <xf numFmtId="0" fontId="11" fillId="0" borderId="16" xfId="0" applyFont="1" applyBorder="1" applyAlignment="1">
      <alignment vertical="center"/>
    </xf>
    <xf numFmtId="0" fontId="11" fillId="0" borderId="16" xfId="0" applyFont="1" applyBorder="1" applyAlignment="1">
      <alignment vertical="top"/>
    </xf>
    <xf numFmtId="38" fontId="7" fillId="3" borderId="89" xfId="0" applyNumberFormat="1" applyFont="1" applyFill="1" applyBorder="1" applyAlignment="1" applyProtection="1">
      <alignment horizontal="center" vertical="center" shrinkToFit="1"/>
      <protection locked="0"/>
    </xf>
    <xf numFmtId="38" fontId="7" fillId="3" borderId="43" xfId="0" applyNumberFormat="1" applyFont="1" applyFill="1" applyBorder="1" applyAlignment="1" applyProtection="1">
      <alignment horizontal="center" vertical="center" shrinkToFit="1"/>
      <protection locked="0"/>
    </xf>
    <xf numFmtId="38" fontId="7" fillId="2" borderId="43" xfId="6" applyFont="1" applyFill="1" applyBorder="1" applyAlignment="1" applyProtection="1">
      <alignment horizontal="right" vertical="center"/>
    </xf>
    <xf numFmtId="0" fontId="7" fillId="0" borderId="56" xfId="0" applyFont="1" applyBorder="1" applyAlignment="1">
      <alignment horizontal="center" vertical="center"/>
    </xf>
    <xf numFmtId="0" fontId="7" fillId="0" borderId="88" xfId="0" applyFont="1" applyBorder="1" applyAlignment="1">
      <alignment horizontal="center" vertical="center"/>
    </xf>
    <xf numFmtId="38" fontId="7" fillId="0" borderId="70" xfId="0" applyNumberFormat="1" applyFont="1" applyBorder="1" applyAlignment="1">
      <alignment vertical="center"/>
    </xf>
    <xf numFmtId="38" fontId="7" fillId="0" borderId="68" xfId="0" applyNumberFormat="1" applyFont="1" applyBorder="1" applyAlignment="1">
      <alignment vertical="center"/>
    </xf>
    <xf numFmtId="38" fontId="7" fillId="0" borderId="68" xfId="0" applyNumberFormat="1" applyFont="1" applyBorder="1" applyAlignment="1">
      <alignment horizontal="right" vertical="center"/>
    </xf>
    <xf numFmtId="38" fontId="7" fillId="0" borderId="89" xfId="0" applyNumberFormat="1" applyFont="1" applyBorder="1" applyAlignment="1">
      <alignment vertical="center"/>
    </xf>
    <xf numFmtId="38" fontId="7" fillId="0" borderId="43" xfId="0" applyNumberFormat="1" applyFont="1" applyBorder="1" applyAlignment="1">
      <alignment vertical="center"/>
    </xf>
    <xf numFmtId="38" fontId="7" fillId="0" borderId="1" xfId="0" applyNumberFormat="1" applyFont="1" applyBorder="1" applyAlignment="1">
      <alignment horizontal="right" vertical="center"/>
    </xf>
    <xf numFmtId="38" fontId="7" fillId="2" borderId="56" xfId="0" applyNumberFormat="1" applyFont="1" applyFill="1" applyBorder="1" applyAlignment="1">
      <alignment horizontal="right" vertical="center"/>
    </xf>
    <xf numFmtId="38" fontId="7" fillId="0" borderId="5" xfId="0" applyNumberFormat="1" applyFont="1" applyBorder="1" applyAlignment="1">
      <alignment vertical="center"/>
    </xf>
    <xf numFmtId="38" fontId="7" fillId="0" borderId="1" xfId="0" applyNumberFormat="1" applyFont="1" applyBorder="1" applyAlignment="1">
      <alignment vertical="center"/>
    </xf>
    <xf numFmtId="38" fontId="7" fillId="2" borderId="70" xfId="6" applyFont="1" applyFill="1" applyBorder="1" applyAlignment="1" applyProtection="1">
      <alignment vertical="center"/>
    </xf>
    <xf numFmtId="0" fontId="7" fillId="3" borderId="89" xfId="0" applyFont="1" applyFill="1" applyBorder="1" applyAlignment="1" applyProtection="1">
      <alignment vertical="center" wrapText="1"/>
      <protection locked="0"/>
    </xf>
    <xf numFmtId="0" fontId="7" fillId="3" borderId="43" xfId="0" applyFont="1" applyFill="1" applyBorder="1" applyAlignment="1" applyProtection="1">
      <alignment vertical="center" wrapText="1"/>
      <protection locked="0"/>
    </xf>
    <xf numFmtId="0" fontId="7" fillId="3" borderId="5"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89"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89"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38" fontId="7" fillId="0" borderId="43" xfId="0" applyNumberFormat="1" applyFont="1" applyBorder="1" applyAlignment="1">
      <alignment horizontal="right" vertical="center"/>
    </xf>
    <xf numFmtId="0" fontId="7" fillId="0" borderId="89"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7" xfId="0" applyFont="1" applyBorder="1" applyAlignment="1">
      <alignment horizontal="center" vertical="center" shrinkToFit="1"/>
    </xf>
    <xf numFmtId="38" fontId="8" fillId="0" borderId="89" xfId="0" applyNumberFormat="1" applyFont="1" applyBorder="1" applyAlignment="1">
      <alignment vertical="center"/>
    </xf>
    <xf numFmtId="38" fontId="8" fillId="0" borderId="43" xfId="0" applyNumberFormat="1" applyFont="1" applyBorder="1" applyAlignment="1">
      <alignment vertical="center"/>
    </xf>
    <xf numFmtId="0" fontId="7" fillId="0" borderId="89" xfId="0" applyFont="1" applyBorder="1" applyAlignment="1">
      <alignment vertical="center" shrinkToFit="1"/>
    </xf>
    <xf numFmtId="0" fontId="7" fillId="0" borderId="43" xfId="0" applyFont="1" applyBorder="1" applyAlignment="1">
      <alignment vertical="center" shrinkToFit="1"/>
    </xf>
    <xf numFmtId="0" fontId="7" fillId="0" borderId="17" xfId="0" applyFont="1" applyBorder="1" applyAlignment="1">
      <alignment vertical="center" shrinkToFit="1"/>
    </xf>
    <xf numFmtId="38" fontId="7" fillId="3" borderId="5" xfId="6" applyFont="1" applyFill="1" applyBorder="1" applyAlignment="1" applyProtection="1">
      <alignment vertical="center"/>
      <protection locked="0"/>
    </xf>
    <xf numFmtId="38" fontId="7" fillId="3" borderId="1" xfId="6" applyFont="1" applyFill="1" applyBorder="1" applyAlignment="1" applyProtection="1">
      <alignment vertical="center"/>
      <protection locked="0"/>
    </xf>
    <xf numFmtId="38" fontId="7" fillId="2" borderId="50" xfId="6" applyFont="1" applyFill="1" applyBorder="1" applyAlignment="1" applyProtection="1">
      <alignment vertical="center"/>
    </xf>
    <xf numFmtId="38" fontId="7" fillId="2" borderId="16" xfId="6" applyFont="1" applyFill="1" applyBorder="1" applyAlignment="1" applyProtection="1">
      <alignment vertical="center"/>
    </xf>
    <xf numFmtId="0" fontId="7" fillId="0" borderId="91" xfId="0" applyFont="1" applyBorder="1" applyAlignment="1">
      <alignment vertical="center" shrinkToFit="1"/>
    </xf>
    <xf numFmtId="0" fontId="7" fillId="0" borderId="55" xfId="0" applyFont="1" applyBorder="1" applyAlignment="1">
      <alignment vertical="center"/>
    </xf>
    <xf numFmtId="0" fontId="7" fillId="0" borderId="108"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5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8" xfId="0" applyFont="1" applyBorder="1" applyAlignment="1">
      <alignment horizontal="center" vertical="center" wrapText="1"/>
    </xf>
    <xf numFmtId="0" fontId="5" fillId="0" borderId="135" xfId="0" applyFont="1" applyBorder="1" applyAlignment="1">
      <alignment horizontal="center" vertical="center"/>
    </xf>
    <xf numFmtId="0" fontId="5" fillId="0" borderId="136" xfId="0" applyFont="1" applyBorder="1" applyAlignment="1">
      <alignment horizontal="center" vertical="center"/>
    </xf>
    <xf numFmtId="0" fontId="5" fillId="0" borderId="137" xfId="0" applyFont="1" applyBorder="1" applyAlignment="1">
      <alignment horizontal="center" vertical="center"/>
    </xf>
    <xf numFmtId="0" fontId="5" fillId="3" borderId="0" xfId="0" applyFont="1" applyFill="1" applyAlignment="1" applyProtection="1">
      <alignment horizontal="center" shrinkToFit="1"/>
      <protection locked="0"/>
    </xf>
    <xf numFmtId="0" fontId="5" fillId="0" borderId="0" xfId="0" applyFont="1" applyAlignment="1">
      <alignment horizontal="distributed"/>
    </xf>
    <xf numFmtId="0" fontId="7" fillId="0" borderId="53" xfId="0" applyFont="1" applyBorder="1" applyAlignment="1">
      <alignment horizontal="center" vertical="center"/>
    </xf>
    <xf numFmtId="0" fontId="7" fillId="0" borderId="54" xfId="0" applyFont="1" applyBorder="1" applyAlignment="1">
      <alignment horizontal="center" vertical="center"/>
    </xf>
    <xf numFmtId="3" fontId="5" fillId="0" borderId="90" xfId="0" applyNumberFormat="1" applyFont="1" applyBorder="1" applyAlignment="1">
      <alignment horizontal="center" vertical="center"/>
    </xf>
    <xf numFmtId="0" fontId="5" fillId="3" borderId="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16" xfId="0" applyFont="1" applyBorder="1" applyAlignment="1">
      <alignment horizontal="left" vertical="center" wrapText="1"/>
    </xf>
    <xf numFmtId="0" fontId="7" fillId="0" borderId="48" xfId="0" applyFont="1" applyBorder="1" applyAlignment="1">
      <alignment horizontal="left" vertical="center" wrapText="1"/>
    </xf>
    <xf numFmtId="0" fontId="5" fillId="0" borderId="4"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3" fontId="7" fillId="3" borderId="89" xfId="0" applyNumberFormat="1" applyFont="1" applyFill="1" applyBorder="1" applyAlignment="1" applyProtection="1">
      <alignment horizontal="center"/>
      <protection locked="0"/>
    </xf>
    <xf numFmtId="3" fontId="7" fillId="3" borderId="43" xfId="0" applyNumberFormat="1" applyFont="1" applyFill="1" applyBorder="1" applyAlignment="1" applyProtection="1">
      <alignment horizontal="center"/>
      <protection locked="0"/>
    </xf>
    <xf numFmtId="3" fontId="7" fillId="3" borderId="90" xfId="0" applyNumberFormat="1" applyFont="1" applyFill="1" applyBorder="1" applyAlignment="1" applyProtection="1">
      <alignment horizontal="center"/>
      <protection locked="0"/>
    </xf>
    <xf numFmtId="0" fontId="7" fillId="0" borderId="55" xfId="0" applyFont="1"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7" fillId="0" borderId="45" xfId="0" applyFont="1" applyBorder="1" applyAlignment="1">
      <alignment vertical="top" wrapText="1"/>
    </xf>
    <xf numFmtId="0" fontId="7" fillId="0" borderId="87" xfId="0" applyFont="1" applyBorder="1" applyAlignment="1">
      <alignment vertical="top" wrapText="1"/>
    </xf>
    <xf numFmtId="0" fontId="7" fillId="0" borderId="52" xfId="0" applyFont="1" applyBorder="1" applyAlignment="1">
      <alignment horizontal="center" vertical="center"/>
    </xf>
    <xf numFmtId="0" fontId="7" fillId="0" borderId="70" xfId="0" applyFont="1" applyBorder="1" applyAlignment="1">
      <alignment horizontal="center" vertical="center"/>
    </xf>
    <xf numFmtId="38" fontId="7" fillId="2" borderId="5" xfId="6" applyFont="1" applyFill="1" applyBorder="1" applyAlignment="1" applyProtection="1"/>
    <xf numFmtId="38" fontId="7" fillId="2" borderId="1" xfId="6" applyFont="1" applyFill="1" applyBorder="1" applyAlignment="1" applyProtection="1"/>
    <xf numFmtId="0" fontId="8" fillId="0" borderId="64"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5" fillId="0" borderId="43" xfId="0" applyFont="1" applyBorder="1" applyAlignment="1">
      <alignment horizontal="center" vertical="center"/>
    </xf>
    <xf numFmtId="0" fontId="5" fillId="0" borderId="0" xfId="0" applyFont="1" applyAlignment="1">
      <alignment vertical="center" wrapText="1"/>
    </xf>
    <xf numFmtId="3" fontId="7" fillId="3" borderId="70" xfId="0" applyNumberFormat="1" applyFont="1" applyFill="1" applyBorder="1" applyAlignment="1" applyProtection="1">
      <alignment horizontal="right"/>
      <protection locked="0"/>
    </xf>
    <xf numFmtId="3" fontId="7" fillId="3" borderId="68" xfId="0" applyNumberFormat="1" applyFont="1" applyFill="1" applyBorder="1" applyAlignment="1" applyProtection="1">
      <alignment horizontal="right"/>
      <protection locked="0"/>
    </xf>
    <xf numFmtId="0" fontId="5" fillId="0" borderId="43" xfId="0" applyFont="1" applyBorder="1" applyAlignment="1">
      <alignment vertical="center" wrapText="1"/>
    </xf>
    <xf numFmtId="3" fontId="7" fillId="3" borderId="43" xfId="0" applyNumberFormat="1" applyFont="1" applyFill="1" applyBorder="1" applyAlignment="1" applyProtection="1">
      <alignment horizontal="right"/>
      <protection locked="0"/>
    </xf>
    <xf numFmtId="0" fontId="8" fillId="0" borderId="63" xfId="0" applyFont="1" applyBorder="1" applyAlignment="1">
      <alignment horizontal="distributed" vertical="center"/>
    </xf>
    <xf numFmtId="0" fontId="8" fillId="0" borderId="15" xfId="0" applyFont="1" applyBorder="1" applyAlignment="1">
      <alignment horizontal="distributed" vertical="center"/>
    </xf>
    <xf numFmtId="0" fontId="5" fillId="2" borderId="89" xfId="0" applyFont="1" applyFill="1" applyBorder="1" applyAlignment="1">
      <alignment horizontal="right" vertical="center" shrinkToFit="1"/>
    </xf>
    <xf numFmtId="0" fontId="5" fillId="2" borderId="43" xfId="0" applyFont="1" applyFill="1" applyBorder="1" applyAlignment="1">
      <alignment horizontal="right" vertical="center" shrinkToFit="1"/>
    </xf>
    <xf numFmtId="0" fontId="5" fillId="2" borderId="90" xfId="0" applyFont="1" applyFill="1" applyBorder="1" applyAlignment="1">
      <alignment horizontal="right" vertical="center" shrinkToFit="1"/>
    </xf>
    <xf numFmtId="0" fontId="5" fillId="2" borderId="70" xfId="0" applyFont="1" applyFill="1" applyBorder="1" applyAlignment="1">
      <alignment horizontal="right" vertical="center" shrinkToFit="1"/>
    </xf>
    <xf numFmtId="0" fontId="5" fillId="2" borderId="68" xfId="0" applyFont="1" applyFill="1" applyBorder="1" applyAlignment="1">
      <alignment horizontal="right" vertical="center" shrinkToFit="1"/>
    </xf>
    <xf numFmtId="0" fontId="5" fillId="2" borderId="71" xfId="0" applyFont="1" applyFill="1" applyBorder="1" applyAlignment="1">
      <alignment horizontal="right" vertical="center" shrinkToFit="1"/>
    </xf>
    <xf numFmtId="0" fontId="5" fillId="0" borderId="101" xfId="0" applyFont="1" applyBorder="1" applyAlignment="1">
      <alignment vertical="center" wrapText="1"/>
    </xf>
    <xf numFmtId="0" fontId="5" fillId="0" borderId="4" xfId="0" applyFont="1" applyBorder="1" applyAlignment="1">
      <alignment vertical="center" wrapText="1"/>
    </xf>
    <xf numFmtId="0" fontId="0" fillId="0" borderId="3" xfId="0"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7" fillId="3" borderId="43" xfId="0" applyFont="1" applyFill="1" applyBorder="1" applyAlignment="1" applyProtection="1">
      <alignment vertical="center"/>
      <protection locked="0"/>
    </xf>
    <xf numFmtId="38" fontId="7" fillId="2" borderId="110" xfId="6" applyFont="1" applyFill="1" applyBorder="1" applyAlignment="1" applyProtection="1">
      <alignment vertical="center"/>
    </xf>
    <xf numFmtId="38" fontId="7" fillId="2" borderId="36" xfId="6" applyFont="1" applyFill="1" applyBorder="1" applyAlignment="1" applyProtection="1">
      <alignment vertical="center"/>
    </xf>
    <xf numFmtId="38" fontId="7" fillId="2" borderId="43" xfId="6" applyFont="1" applyFill="1" applyBorder="1" applyAlignment="1" applyProtection="1">
      <alignment vertical="center"/>
    </xf>
    <xf numFmtId="0" fontId="7" fillId="0" borderId="79" xfId="0" applyFont="1" applyBorder="1" applyAlignment="1">
      <alignment horizontal="left" vertical="center"/>
    </xf>
    <xf numFmtId="0" fontId="7" fillId="0" borderId="36" xfId="0" applyFont="1" applyBorder="1" applyAlignment="1">
      <alignment horizontal="left" vertical="center"/>
    </xf>
    <xf numFmtId="38" fontId="7" fillId="3" borderId="89" xfId="0" applyNumberFormat="1" applyFont="1" applyFill="1" applyBorder="1" applyAlignment="1" applyProtection="1">
      <alignment vertical="center" shrinkToFit="1"/>
      <protection locked="0"/>
    </xf>
    <xf numFmtId="38" fontId="7" fillId="3" borderId="43" xfId="0" applyNumberFormat="1" applyFont="1" applyFill="1" applyBorder="1" applyAlignment="1" applyProtection="1">
      <alignment vertical="center" shrinkToFit="1"/>
      <protection locked="0"/>
    </xf>
    <xf numFmtId="0" fontId="8" fillId="0" borderId="43"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101" xfId="0" applyFont="1" applyBorder="1" applyAlignment="1">
      <alignment horizontal="left" vertical="center" wrapText="1"/>
    </xf>
    <xf numFmtId="0" fontId="0" fillId="0" borderId="4" xfId="0" applyBorder="1" applyAlignment="1">
      <alignment vertical="center"/>
    </xf>
    <xf numFmtId="0" fontId="0" fillId="0" borderId="3" xfId="0" applyBorder="1" applyAlignment="1">
      <alignment vertical="center"/>
    </xf>
    <xf numFmtId="0" fontId="5" fillId="0" borderId="0" xfId="0" applyFont="1" applyAlignment="1">
      <alignment horizontal="left" vertical="center" wrapText="1"/>
    </xf>
    <xf numFmtId="38" fontId="7" fillId="3" borderId="6" xfId="6" applyFont="1" applyFill="1" applyBorder="1" applyAlignment="1" applyProtection="1">
      <alignment horizontal="right" vertical="center"/>
      <protection locked="0"/>
    </xf>
    <xf numFmtId="0" fontId="48" fillId="3" borderId="0" xfId="9" applyFont="1" applyFill="1" applyAlignment="1" applyProtection="1">
      <alignment horizontal="center" vertical="center"/>
      <protection locked="0"/>
    </xf>
    <xf numFmtId="0" fontId="12" fillId="0" borderId="16" xfId="9" applyFont="1" applyBorder="1" applyAlignment="1">
      <alignment horizontal="center" vertical="center"/>
    </xf>
    <xf numFmtId="0" fontId="12" fillId="0" borderId="37" xfId="9" applyFont="1" applyBorder="1" applyAlignment="1">
      <alignment horizontal="distributed" vertical="center"/>
    </xf>
    <xf numFmtId="0" fontId="12" fillId="0" borderId="38" xfId="9" applyFont="1" applyBorder="1" applyAlignment="1">
      <alignment horizontal="distributed" vertical="center"/>
    </xf>
    <xf numFmtId="0" fontId="12" fillId="0" borderId="39" xfId="9" applyFont="1" applyBorder="1" applyAlignment="1">
      <alignment horizontal="distributed" vertical="center"/>
    </xf>
    <xf numFmtId="0" fontId="12" fillId="2" borderId="113" xfId="9" applyFont="1" applyFill="1" applyBorder="1" applyAlignment="1">
      <alignment vertical="center" shrinkToFit="1"/>
    </xf>
    <xf numFmtId="0" fontId="12" fillId="2" borderId="68" xfId="9" applyFont="1" applyFill="1" applyBorder="1" applyAlignment="1">
      <alignment vertical="center" shrinkToFit="1"/>
    </xf>
    <xf numFmtId="0" fontId="12" fillId="2" borderId="71" xfId="9" applyFont="1" applyFill="1" applyBorder="1" applyAlignment="1">
      <alignment vertical="center" shrinkToFit="1"/>
    </xf>
    <xf numFmtId="0" fontId="12" fillId="0" borderId="63" xfId="9" applyFont="1" applyBorder="1" applyAlignment="1">
      <alignment horizontal="distributed" vertical="center"/>
    </xf>
    <xf numFmtId="0" fontId="12" fillId="0" borderId="15" xfId="9" applyFont="1" applyBorder="1" applyAlignment="1">
      <alignment horizontal="distributed" vertical="center"/>
    </xf>
    <xf numFmtId="0" fontId="12" fillId="0" borderId="31" xfId="9" applyFont="1" applyBorder="1" applyAlignment="1">
      <alignment horizontal="distributed" vertical="center"/>
    </xf>
    <xf numFmtId="0" fontId="12" fillId="2" borderId="91" xfId="9" applyFont="1" applyFill="1" applyBorder="1" applyAlignment="1">
      <alignment vertical="center" shrinkToFit="1"/>
    </xf>
    <xf numFmtId="0" fontId="12" fillId="2" borderId="43" xfId="9" applyFont="1" applyFill="1" applyBorder="1" applyAlignment="1">
      <alignment vertical="center" shrinkToFit="1"/>
    </xf>
    <xf numFmtId="0" fontId="12" fillId="2" borderId="90" xfId="9" applyFont="1" applyFill="1" applyBorder="1" applyAlignment="1">
      <alignment vertical="center" shrinkToFit="1"/>
    </xf>
    <xf numFmtId="0" fontId="12" fillId="0" borderId="40" xfId="9" applyFont="1" applyBorder="1" applyAlignment="1">
      <alignment horizontal="distributed" vertical="center"/>
    </xf>
    <xf numFmtId="0" fontId="12" fillId="0" borderId="41" xfId="9" applyFont="1" applyBorder="1" applyAlignment="1">
      <alignment horizontal="distributed" vertical="center"/>
    </xf>
    <xf numFmtId="0" fontId="12" fillId="0" borderId="42" xfId="9" applyFont="1" applyBorder="1" applyAlignment="1">
      <alignment horizontal="distributed" vertical="center"/>
    </xf>
    <xf numFmtId="0" fontId="5" fillId="0" borderId="113" xfId="0" applyFont="1" applyBorder="1" applyAlignment="1">
      <alignment horizontal="left" vertical="center"/>
    </xf>
    <xf numFmtId="0" fontId="5" fillId="0" borderId="68" xfId="0" applyFont="1" applyBorder="1" applyAlignment="1">
      <alignment horizontal="left" vertical="center"/>
    </xf>
    <xf numFmtId="0" fontId="5" fillId="0" borderId="58" xfId="0" applyFont="1" applyBorder="1" applyAlignment="1">
      <alignment vertical="center" wrapText="1"/>
    </xf>
    <xf numFmtId="0" fontId="5" fillId="0" borderId="56" xfId="0" applyFont="1" applyBorder="1" applyAlignment="1">
      <alignmen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8" fillId="0" borderId="1" xfId="0" applyFont="1" applyBorder="1" applyAlignment="1">
      <alignment vertical="center"/>
    </xf>
    <xf numFmtId="0" fontId="0" fillId="0" borderId="1" xfId="0" applyBorder="1" applyAlignment="1">
      <alignment vertical="center"/>
    </xf>
    <xf numFmtId="0" fontId="7" fillId="3" borderId="1" xfId="0" applyFont="1" applyFill="1" applyBorder="1" applyAlignment="1" applyProtection="1">
      <alignment vertical="center"/>
      <protection locked="0"/>
    </xf>
    <xf numFmtId="0" fontId="5" fillId="0" borderId="79" xfId="0" applyFont="1" applyBorder="1" applyAlignment="1">
      <alignment vertical="center"/>
    </xf>
    <xf numFmtId="0" fontId="5" fillId="0" borderId="36" xfId="0" applyFont="1" applyBorder="1" applyAlignment="1">
      <alignment vertical="center"/>
    </xf>
    <xf numFmtId="0" fontId="0" fillId="0" borderId="36" xfId="0" applyBorder="1" applyAlignment="1">
      <alignment vertical="center"/>
    </xf>
    <xf numFmtId="0" fontId="0" fillId="0" borderId="119" xfId="0" applyBorder="1" applyAlignment="1">
      <alignment vertical="center"/>
    </xf>
    <xf numFmtId="0" fontId="5" fillId="0" borderId="0" xfId="0" applyFont="1" applyAlignment="1">
      <alignment horizontal="left" vertical="top" wrapText="1"/>
    </xf>
    <xf numFmtId="0" fontId="5" fillId="0" borderId="2" xfId="0" applyFont="1" applyBorder="1" applyAlignment="1">
      <alignment vertical="center"/>
    </xf>
    <xf numFmtId="0" fontId="64" fillId="0" borderId="4" xfId="0" applyFont="1" applyBorder="1" applyAlignment="1">
      <alignment vertical="center"/>
    </xf>
    <xf numFmtId="38" fontId="7" fillId="2" borderId="145" xfId="0" applyNumberFormat="1" applyFont="1" applyFill="1" applyBorder="1" applyAlignment="1">
      <alignment horizontal="right" vertical="center"/>
    </xf>
    <xf numFmtId="38" fontId="7" fillId="2" borderId="146" xfId="0" applyNumberFormat="1" applyFont="1" applyFill="1" applyBorder="1" applyAlignment="1">
      <alignment horizontal="right" vertical="center"/>
    </xf>
    <xf numFmtId="0" fontId="5" fillId="0" borderId="34" xfId="0" applyFont="1" applyBorder="1" applyAlignment="1">
      <alignment vertical="center" wrapText="1"/>
    </xf>
    <xf numFmtId="0" fontId="64" fillId="0" borderId="34" xfId="0" applyFont="1" applyBorder="1" applyAlignment="1">
      <alignment vertical="center"/>
    </xf>
    <xf numFmtId="0" fontId="5" fillId="0" borderId="89" xfId="0" applyFont="1" applyBorder="1" applyAlignment="1">
      <alignment vertical="center"/>
    </xf>
    <xf numFmtId="0" fontId="5" fillId="0" borderId="43" xfId="0" applyFont="1" applyBorder="1" applyAlignment="1">
      <alignment vertical="center"/>
    </xf>
    <xf numFmtId="0" fontId="64" fillId="0" borderId="43" xfId="0" applyFont="1" applyBorder="1" applyAlignment="1">
      <alignment vertical="center"/>
    </xf>
    <xf numFmtId="38" fontId="7" fillId="3" borderId="89" xfId="0" applyNumberFormat="1" applyFont="1" applyFill="1" applyBorder="1" applyAlignment="1">
      <alignment horizontal="right" vertical="center"/>
    </xf>
    <xf numFmtId="38" fontId="7" fillId="3" borderId="43" xfId="0" applyNumberFormat="1" applyFont="1" applyFill="1" applyBorder="1" applyAlignment="1">
      <alignment horizontal="right" vertical="center"/>
    </xf>
    <xf numFmtId="0" fontId="5" fillId="0" borderId="89" xfId="0" applyFont="1" applyBorder="1" applyAlignment="1">
      <alignment vertical="center" wrapText="1"/>
    </xf>
    <xf numFmtId="0" fontId="5" fillId="0" borderId="58" xfId="0" applyFont="1" applyBorder="1" applyAlignment="1">
      <alignment vertical="center"/>
    </xf>
    <xf numFmtId="0" fontId="64" fillId="0" borderId="56" xfId="0" applyFont="1" applyBorder="1" applyAlignment="1">
      <alignment vertical="center"/>
    </xf>
    <xf numFmtId="38" fontId="7" fillId="2" borderId="58" xfId="0" applyNumberFormat="1" applyFont="1" applyFill="1" applyBorder="1" applyAlignment="1" applyProtection="1">
      <alignment horizontal="right" vertical="center"/>
      <protection locked="0"/>
    </xf>
    <xf numFmtId="38" fontId="7" fillId="2" borderId="56" xfId="0" applyNumberFormat="1" applyFont="1" applyFill="1" applyBorder="1" applyAlignment="1" applyProtection="1">
      <alignment horizontal="right" vertical="center"/>
      <protection locked="0"/>
    </xf>
    <xf numFmtId="0" fontId="5" fillId="0" borderId="44" xfId="0" applyFont="1" applyBorder="1" applyAlignment="1">
      <alignment horizontal="left" vertical="center" wrapText="1"/>
    </xf>
    <xf numFmtId="0" fontId="18" fillId="0" borderId="34" xfId="0" applyFont="1" applyBorder="1" applyAlignment="1">
      <alignment horizontal="left" vertical="center"/>
    </xf>
    <xf numFmtId="0" fontId="18" fillId="0" borderId="4" xfId="0" applyFont="1" applyBorder="1" applyAlignment="1">
      <alignment horizontal="left" vertical="center"/>
    </xf>
    <xf numFmtId="0" fontId="5" fillId="0" borderId="56" xfId="0" applyFont="1" applyBorder="1" applyAlignment="1">
      <alignment vertical="center"/>
    </xf>
    <xf numFmtId="0" fontId="12" fillId="0" borderId="1" xfId="9" applyFont="1" applyBorder="1" applyAlignment="1">
      <alignment horizontal="distributed" vertical="center"/>
    </xf>
    <xf numFmtId="0" fontId="12" fillId="3" borderId="1" xfId="9" applyFont="1" applyFill="1" applyBorder="1" applyAlignment="1" applyProtection="1">
      <alignment horizontal="center" vertical="center" shrinkToFit="1"/>
      <protection locked="0"/>
    </xf>
    <xf numFmtId="0" fontId="5" fillId="0" borderId="70" xfId="0" applyFont="1" applyBorder="1" applyAlignment="1">
      <alignment horizontal="left" vertical="center" wrapText="1"/>
    </xf>
    <xf numFmtId="0" fontId="5" fillId="0" borderId="68" xfId="0" applyFont="1" applyBorder="1" applyAlignment="1">
      <alignment horizontal="left" vertical="center" wrapText="1"/>
    </xf>
    <xf numFmtId="0" fontId="18" fillId="0" borderId="68" xfId="0" applyFont="1" applyBorder="1" applyAlignment="1">
      <alignment vertical="center"/>
    </xf>
    <xf numFmtId="0" fontId="18" fillId="0" borderId="71" xfId="0" applyFont="1" applyBorder="1" applyAlignment="1">
      <alignment vertical="center"/>
    </xf>
    <xf numFmtId="0" fontId="5" fillId="0" borderId="58" xfId="0" applyFont="1" applyBorder="1" applyAlignment="1">
      <alignment horizontal="left" vertical="center" wrapText="1"/>
    </xf>
    <xf numFmtId="0" fontId="5" fillId="0" borderId="56" xfId="0" applyFont="1" applyBorder="1" applyAlignment="1">
      <alignment horizontal="left" vertical="center" wrapText="1"/>
    </xf>
    <xf numFmtId="0" fontId="18" fillId="0" borderId="56" xfId="0" applyFont="1" applyBorder="1" applyAlignment="1">
      <alignment vertical="center"/>
    </xf>
    <xf numFmtId="0" fontId="18" fillId="0" borderId="88" xfId="0" applyFont="1" applyBorder="1" applyAlignment="1">
      <alignment vertical="center"/>
    </xf>
    <xf numFmtId="0" fontId="5" fillId="0" borderId="58" xfId="9" applyFont="1" applyBorder="1" applyAlignment="1">
      <alignment vertical="center" wrapText="1"/>
    </xf>
    <xf numFmtId="0" fontId="0" fillId="0" borderId="88" xfId="0" applyBorder="1" applyAlignment="1">
      <alignment vertical="center" wrapText="1"/>
    </xf>
    <xf numFmtId="0" fontId="12" fillId="0" borderId="43" xfId="9" applyFont="1" applyBorder="1" applyAlignment="1">
      <alignment horizontal="distributed" vertical="center"/>
    </xf>
    <xf numFmtId="0" fontId="12" fillId="3" borderId="43" xfId="9" applyFont="1" applyFill="1" applyBorder="1" applyAlignment="1" applyProtection="1">
      <alignment horizontal="center" vertical="center" shrinkToFit="1"/>
      <protection locked="0"/>
    </xf>
    <xf numFmtId="0" fontId="5" fillId="0" borderId="68" xfId="0" applyFont="1" applyBorder="1" applyAlignment="1">
      <alignment vertical="center" wrapText="1"/>
    </xf>
    <xf numFmtId="38" fontId="7" fillId="2" borderId="55" xfId="0" applyNumberFormat="1" applyFont="1" applyFill="1" applyBorder="1" applyAlignment="1">
      <alignment horizontal="right" vertical="center"/>
    </xf>
    <xf numFmtId="0" fontId="7" fillId="0" borderId="0" xfId="0" applyFont="1" applyAlignment="1">
      <alignment horizontal="left" vertical="top" wrapText="1"/>
    </xf>
    <xf numFmtId="0" fontId="12" fillId="3" borderId="0" xfId="9" applyFont="1" applyFill="1" applyAlignment="1" applyProtection="1">
      <alignment horizontal="center" vertical="center" shrinkToFit="1"/>
      <protection locked="0"/>
    </xf>
    <xf numFmtId="0" fontId="7" fillId="0" borderId="0" xfId="0" applyFont="1" applyAlignment="1">
      <alignment vertical="top" wrapText="1"/>
    </xf>
    <xf numFmtId="0" fontId="14" fillId="0" borderId="89" xfId="10" applyFont="1" applyBorder="1" applyAlignment="1" applyProtection="1">
      <alignment vertical="center" shrinkToFit="1"/>
      <protection locked="0"/>
    </xf>
    <xf numFmtId="0" fontId="14" fillId="0" borderId="43" xfId="10" applyFont="1" applyBorder="1" applyAlignment="1" applyProtection="1">
      <alignment vertical="center" shrinkToFit="1"/>
      <protection locked="0"/>
    </xf>
    <xf numFmtId="0" fontId="14" fillId="0" borderId="17" xfId="10" applyFont="1" applyBorder="1" applyAlignment="1" applyProtection="1">
      <alignment vertical="center" shrinkToFit="1"/>
      <protection locked="0"/>
    </xf>
    <xf numFmtId="0" fontId="14" fillId="0" borderId="15" xfId="10" applyFont="1" applyBorder="1" applyAlignment="1" applyProtection="1">
      <alignment vertical="center" shrinkToFit="1"/>
      <protection locked="0"/>
    </xf>
    <xf numFmtId="179" fontId="9" fillId="0" borderId="89" xfId="10" applyNumberFormat="1" applyFont="1" applyBorder="1" applyAlignment="1" applyProtection="1">
      <alignment horizontal="center" vertical="center" shrinkToFit="1"/>
      <protection locked="0"/>
    </xf>
    <xf numFmtId="179" fontId="9" fillId="0" borderId="43" xfId="10" applyNumberFormat="1" applyFont="1" applyBorder="1" applyAlignment="1" applyProtection="1">
      <alignment horizontal="center" vertical="center" shrinkToFit="1"/>
      <protection locked="0"/>
    </xf>
    <xf numFmtId="179" fontId="9" fillId="0" borderId="90" xfId="10" applyNumberFormat="1" applyFont="1" applyBorder="1" applyAlignment="1" applyProtection="1">
      <alignment horizontal="center" vertical="center" shrinkToFit="1"/>
      <protection locked="0"/>
    </xf>
    <xf numFmtId="0" fontId="14" fillId="0" borderId="0" xfId="10" applyFont="1" applyAlignment="1">
      <alignment horizontal="left" vertical="top" wrapText="1"/>
    </xf>
    <xf numFmtId="0" fontId="11" fillId="0" borderId="0" xfId="0" applyFont="1" applyAlignment="1">
      <alignment vertical="center" wrapText="1"/>
    </xf>
    <xf numFmtId="0" fontId="14" fillId="0" borderId="0" xfId="10" applyFont="1" applyAlignment="1">
      <alignment horizontal="left" vertical="top" wrapText="1" shrinkToFit="1"/>
    </xf>
    <xf numFmtId="0" fontId="14" fillId="0" borderId="0" xfId="10" applyFont="1" applyAlignment="1">
      <alignment horizontal="left" vertical="top" shrinkToFit="1"/>
    </xf>
    <xf numFmtId="0" fontId="14" fillId="0" borderId="80" xfId="10" applyFont="1" applyBorder="1" applyAlignment="1" applyProtection="1">
      <alignment vertical="center" shrinkToFit="1"/>
      <protection locked="0"/>
    </xf>
    <xf numFmtId="179" fontId="9" fillId="0" borderId="2" xfId="10" applyNumberFormat="1" applyFont="1" applyBorder="1" applyAlignment="1" applyProtection="1">
      <alignment horizontal="center" vertical="center" shrinkToFit="1"/>
      <protection locked="0"/>
    </xf>
    <xf numFmtId="179" fontId="9" fillId="0" borderId="4" xfId="10" applyNumberFormat="1" applyFont="1" applyBorder="1" applyAlignment="1" applyProtection="1">
      <alignment horizontal="center" vertical="center" shrinkToFit="1"/>
      <protection locked="0"/>
    </xf>
    <xf numFmtId="179" fontId="9" fillId="0" borderId="11" xfId="10" applyNumberFormat="1" applyFont="1" applyBorder="1" applyAlignment="1" applyProtection="1">
      <alignment horizontal="center" vertical="center" shrinkToFit="1"/>
      <protection locked="0"/>
    </xf>
    <xf numFmtId="0" fontId="14" fillId="0" borderId="110" xfId="10" applyFont="1" applyBorder="1" applyAlignment="1">
      <alignment horizontal="center" vertical="center" shrinkToFit="1"/>
    </xf>
    <xf numFmtId="0" fontId="14" fillId="0" borderId="36" xfId="10" applyFont="1" applyBorder="1" applyAlignment="1">
      <alignment horizontal="center" vertical="center" shrinkToFit="1"/>
    </xf>
    <xf numFmtId="0" fontId="54" fillId="0" borderId="79" xfId="10" applyFont="1" applyBorder="1" applyAlignment="1">
      <alignment horizontal="center" vertical="center"/>
    </xf>
    <xf numFmtId="0" fontId="46" fillId="0" borderId="111" xfId="9" applyFont="1" applyBorder="1" applyAlignment="1">
      <alignment vertical="center"/>
    </xf>
    <xf numFmtId="0" fontId="54" fillId="2" borderId="79" xfId="12" applyFont="1" applyFill="1" applyBorder="1" applyAlignment="1">
      <alignment horizontal="center" vertical="center"/>
    </xf>
    <xf numFmtId="0" fontId="47" fillId="2" borderId="36" xfId="9" applyFont="1" applyFill="1" applyBorder="1" applyAlignment="1">
      <alignment horizontal="center" vertical="center"/>
    </xf>
    <xf numFmtId="0" fontId="47" fillId="2" borderId="111" xfId="9" applyFont="1" applyFill="1" applyBorder="1" applyAlignment="1">
      <alignment horizontal="center" vertical="center"/>
    </xf>
    <xf numFmtId="0" fontId="14" fillId="0" borderId="108" xfId="10" applyFont="1" applyBorder="1" applyAlignment="1">
      <alignment horizontal="center" vertical="center"/>
    </xf>
    <xf numFmtId="0" fontId="14" fillId="0" borderId="134" xfId="10" applyFont="1" applyBorder="1" applyAlignment="1">
      <alignment horizontal="center" vertical="center"/>
    </xf>
    <xf numFmtId="0" fontId="14" fillId="0" borderId="49" xfId="10" applyFont="1" applyBorder="1" applyAlignment="1">
      <alignment horizontal="center" vertical="center" wrapText="1"/>
    </xf>
    <xf numFmtId="0" fontId="14" fillId="0" borderId="34" xfId="10" applyFont="1" applyBorder="1" applyAlignment="1">
      <alignment horizontal="center" vertical="center" wrapText="1"/>
    </xf>
    <xf numFmtId="0" fontId="14" fillId="0" borderId="45" xfId="10" applyFont="1" applyBorder="1" applyAlignment="1">
      <alignment horizontal="center" vertical="center" wrapText="1"/>
    </xf>
    <xf numFmtId="0" fontId="14" fillId="0" borderId="50" xfId="10" applyFont="1" applyBorder="1" applyAlignment="1">
      <alignment horizontal="center" vertical="center" wrapText="1"/>
    </xf>
    <xf numFmtId="0" fontId="14" fillId="0" borderId="16" xfId="10" applyFont="1" applyBorder="1" applyAlignment="1">
      <alignment horizontal="center" vertical="center" wrapText="1"/>
    </xf>
    <xf numFmtId="0" fontId="14" fillId="0" borderId="48" xfId="10" applyFont="1" applyBorder="1" applyAlignment="1">
      <alignment horizontal="center" vertical="center" wrapText="1"/>
    </xf>
    <xf numFmtId="0" fontId="14" fillId="0" borderId="87" xfId="10" applyFont="1" applyBorder="1" applyAlignment="1">
      <alignment horizontal="center" vertical="center" wrapText="1"/>
    </xf>
    <xf numFmtId="0" fontId="14" fillId="0" borderId="80" xfId="10" applyFont="1" applyBorder="1" applyAlignment="1">
      <alignment horizontal="center" vertical="center" wrapText="1"/>
    </xf>
    <xf numFmtId="0" fontId="14" fillId="0" borderId="133" xfId="10" applyFont="1" applyBorder="1" applyAlignment="1">
      <alignment horizontal="center" vertical="center" wrapText="1"/>
    </xf>
    <xf numFmtId="0" fontId="14" fillId="0" borderId="81" xfId="10" applyFont="1" applyBorder="1" applyAlignment="1">
      <alignment horizontal="center" vertical="center" wrapText="1"/>
    </xf>
    <xf numFmtId="0" fontId="5" fillId="0" borderId="44" xfId="10" applyFont="1" applyBorder="1" applyAlignment="1">
      <alignment horizontal="left" vertical="center" wrapText="1"/>
    </xf>
    <xf numFmtId="0" fontId="64" fillId="0" borderId="34" xfId="0" applyFont="1" applyBorder="1" applyAlignment="1">
      <alignment vertical="center" wrapText="1"/>
    </xf>
    <xf numFmtId="0" fontId="5" fillId="0" borderId="87" xfId="9" applyFont="1" applyBorder="1" applyAlignment="1">
      <alignment horizontal="left" vertical="center" wrapText="1"/>
    </xf>
    <xf numFmtId="0" fontId="65" fillId="0" borderId="80" xfId="0" applyFont="1" applyBorder="1" applyAlignment="1">
      <alignment vertical="center" wrapText="1"/>
    </xf>
    <xf numFmtId="0" fontId="14" fillId="0" borderId="49" xfId="10" applyFont="1" applyBorder="1" applyAlignment="1">
      <alignment horizontal="center" vertical="center" wrapText="1" shrinkToFit="1"/>
    </xf>
    <xf numFmtId="0" fontId="14" fillId="0" borderId="34" xfId="10" applyFont="1" applyBorder="1" applyAlignment="1">
      <alignment horizontal="center" vertical="center" wrapText="1" shrinkToFit="1"/>
    </xf>
    <xf numFmtId="0" fontId="14" fillId="0" borderId="51" xfId="10" applyFont="1" applyBorder="1" applyAlignment="1">
      <alignment horizontal="center" vertical="center" wrapText="1" shrinkToFit="1"/>
    </xf>
    <xf numFmtId="0" fontId="14" fillId="0" borderId="50" xfId="10" applyFont="1" applyBorder="1" applyAlignment="1">
      <alignment horizontal="center" vertical="center" wrapText="1" shrinkToFit="1"/>
    </xf>
    <xf numFmtId="0" fontId="14" fillId="0" borderId="16"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2" applyFont="1" applyAlignment="1">
      <alignment horizontal="left" vertical="top" wrapText="1"/>
    </xf>
    <xf numFmtId="0" fontId="7" fillId="0" borderId="0" xfId="9" applyFont="1" applyAlignment="1">
      <alignment vertical="center"/>
    </xf>
    <xf numFmtId="0" fontId="14" fillId="0" borderId="38" xfId="10" applyFont="1" applyBorder="1" applyAlignment="1" applyProtection="1">
      <alignment vertical="center" shrinkToFit="1"/>
      <protection locked="0"/>
    </xf>
    <xf numFmtId="181" fontId="8" fillId="0" borderId="147" xfId="12" applyNumberFormat="1" applyFont="1" applyBorder="1" applyAlignment="1">
      <alignment horizontal="center"/>
    </xf>
    <xf numFmtId="181" fontId="8" fillId="0" borderId="148" xfId="12" applyNumberFormat="1" applyFont="1" applyBorder="1" applyAlignment="1">
      <alignment horizontal="center"/>
    </xf>
    <xf numFmtId="181" fontId="8" fillId="0" borderId="149" xfId="12" applyNumberFormat="1" applyFont="1" applyBorder="1" applyAlignment="1">
      <alignment horizontal="center"/>
    </xf>
    <xf numFmtId="179" fontId="14" fillId="0" borderId="70" xfId="10" applyNumberFormat="1" applyFont="1" applyBorder="1" applyAlignment="1" applyProtection="1">
      <alignment horizontal="left" vertical="center" shrinkToFit="1"/>
      <protection locked="0"/>
    </xf>
    <xf numFmtId="179" fontId="14" fillId="0" borderId="68" xfId="10" applyNumberFormat="1" applyFont="1" applyBorder="1" applyAlignment="1" applyProtection="1">
      <alignment horizontal="left" vertical="center" shrinkToFit="1"/>
      <protection locked="0"/>
    </xf>
    <xf numFmtId="179" fontId="14" fillId="0" borderId="71" xfId="10" applyNumberFormat="1" applyFont="1" applyBorder="1" applyAlignment="1" applyProtection="1">
      <alignment horizontal="left" vertical="center" shrinkToFit="1"/>
      <protection locked="0"/>
    </xf>
    <xf numFmtId="179" fontId="14" fillId="0" borderId="89" xfId="10" applyNumberFormat="1" applyFont="1" applyBorder="1" applyAlignment="1" applyProtection="1">
      <alignment horizontal="left" vertical="center" shrinkToFit="1"/>
      <protection locked="0"/>
    </xf>
    <xf numFmtId="179" fontId="14" fillId="0" borderId="43" xfId="10" applyNumberFormat="1" applyFont="1" applyBorder="1" applyAlignment="1" applyProtection="1">
      <alignment horizontal="left" vertical="center" shrinkToFit="1"/>
      <protection locked="0"/>
    </xf>
    <xf numFmtId="179" fontId="14" fillId="0" borderId="90" xfId="10" applyNumberFormat="1" applyFont="1" applyBorder="1" applyAlignment="1" applyProtection="1">
      <alignment horizontal="left" vertical="center" shrinkToFit="1"/>
      <protection locked="0"/>
    </xf>
    <xf numFmtId="179" fontId="9" fillId="0" borderId="89" xfId="10" applyNumberFormat="1" applyFont="1" applyBorder="1" applyAlignment="1" applyProtection="1">
      <alignment horizontal="center" vertical="center" wrapText="1" shrinkToFit="1"/>
      <protection locked="0"/>
    </xf>
    <xf numFmtId="0" fontId="7" fillId="0" borderId="0" xfId="9" applyFont="1" applyAlignment="1">
      <alignment vertical="top" wrapText="1"/>
    </xf>
    <xf numFmtId="0" fontId="14" fillId="0" borderId="0" xfId="12" applyFont="1" applyAlignment="1">
      <alignment horizontal="left" vertical="top"/>
    </xf>
    <xf numFmtId="0" fontId="7" fillId="0" borderId="0" xfId="9" applyFont="1" applyAlignment="1">
      <alignment vertical="top"/>
    </xf>
    <xf numFmtId="181" fontId="14" fillId="0" borderId="79" xfId="10" applyNumberFormat="1" applyFont="1" applyBorder="1" applyAlignment="1">
      <alignment vertical="center" wrapText="1" shrinkToFit="1"/>
    </xf>
    <xf numFmtId="0" fontId="11" fillId="0" borderId="36" xfId="0" applyFont="1" applyBorder="1" applyAlignment="1">
      <alignment vertical="center" shrinkToFit="1"/>
    </xf>
    <xf numFmtId="0" fontId="12" fillId="5" borderId="34" xfId="9" applyFont="1" applyFill="1" applyBorder="1" applyAlignment="1">
      <alignment vertical="top" wrapText="1"/>
    </xf>
    <xf numFmtId="0" fontId="0" fillId="0" borderId="34" xfId="0" applyBorder="1" applyAlignment="1">
      <alignment vertical="top" wrapText="1"/>
    </xf>
    <xf numFmtId="0" fontId="12" fillId="5" borderId="0" xfId="9" applyFont="1" applyFill="1" applyAlignment="1">
      <alignment vertical="top" wrapText="1"/>
    </xf>
    <xf numFmtId="0" fontId="0" fillId="0" borderId="0" xfId="0" applyAlignment="1">
      <alignment vertical="top" wrapText="1"/>
    </xf>
    <xf numFmtId="0" fontId="12" fillId="2" borderId="79" xfId="9" applyFont="1" applyFill="1" applyBorder="1" applyAlignment="1">
      <alignment horizontal="center" vertical="center"/>
    </xf>
    <xf numFmtId="0" fontId="12" fillId="2" borderId="36" xfId="9" applyFont="1" applyFill="1" applyBorder="1" applyAlignment="1">
      <alignment horizontal="center" vertical="center"/>
    </xf>
    <xf numFmtId="0" fontId="0" fillId="0" borderId="111" xfId="0" applyBorder="1" applyAlignment="1">
      <alignment horizontal="center" vertical="center"/>
    </xf>
    <xf numFmtId="0" fontId="12" fillId="5" borderId="0" xfId="9" applyFont="1" applyFill="1" applyAlignment="1">
      <alignment horizontal="center" vertical="center"/>
    </xf>
    <xf numFmtId="0" fontId="12" fillId="5" borderId="79" xfId="9" applyFont="1" applyFill="1" applyBorder="1" applyAlignment="1">
      <alignment horizontal="center" vertical="center"/>
    </xf>
    <xf numFmtId="0" fontId="12" fillId="5" borderId="36" xfId="9" applyFont="1" applyFill="1" applyBorder="1" applyAlignment="1">
      <alignment horizontal="center" vertical="center"/>
    </xf>
    <xf numFmtId="0" fontId="12" fillId="5" borderId="119" xfId="9" applyFont="1" applyFill="1" applyBorder="1" applyAlignment="1">
      <alignment horizontal="center" vertical="center"/>
    </xf>
    <xf numFmtId="0" fontId="64" fillId="0" borderId="17" xfId="0" applyFont="1" applyBorder="1" applyAlignment="1">
      <alignment vertical="center"/>
    </xf>
    <xf numFmtId="0" fontId="65" fillId="0" borderId="43" xfId="0" applyFont="1" applyBorder="1" applyAlignment="1">
      <alignment vertical="center" wrapText="1"/>
    </xf>
    <xf numFmtId="0" fontId="65" fillId="0" borderId="17" xfId="0" applyFont="1" applyBorder="1" applyAlignment="1">
      <alignment vertical="center" wrapText="1"/>
    </xf>
    <xf numFmtId="0" fontId="5" fillId="0" borderId="113" xfId="0" applyFont="1" applyBorder="1" applyAlignment="1">
      <alignment vertical="center"/>
    </xf>
    <xf numFmtId="0" fontId="65" fillId="0" borderId="68" xfId="0" applyFont="1" applyBorder="1" applyAlignment="1">
      <alignment vertical="center"/>
    </xf>
    <xf numFmtId="0" fontId="65" fillId="0" borderId="69" xfId="0" applyFont="1" applyBorder="1" applyAlignment="1">
      <alignment vertical="center"/>
    </xf>
    <xf numFmtId="0" fontId="65" fillId="0" borderId="46" xfId="0" applyFont="1" applyBorder="1" applyAlignment="1">
      <alignment vertical="center"/>
    </xf>
    <xf numFmtId="0" fontId="5" fillId="0" borderId="91" xfId="0" applyFont="1" applyBorder="1" applyAlignment="1">
      <alignment vertical="center"/>
    </xf>
    <xf numFmtId="0" fontId="65" fillId="0" borderId="43" xfId="0" applyFont="1" applyBorder="1" applyAlignment="1">
      <alignment vertical="center"/>
    </xf>
    <xf numFmtId="0" fontId="65" fillId="0" borderId="17" xfId="0" applyFont="1" applyBorder="1" applyAlignment="1">
      <alignment vertical="center"/>
    </xf>
    <xf numFmtId="0" fontId="65" fillId="0" borderId="91" xfId="0" applyFont="1" applyBorder="1" applyAlignment="1">
      <alignment vertical="center"/>
    </xf>
    <xf numFmtId="3" fontId="7" fillId="2" borderId="89" xfId="0" applyNumberFormat="1" applyFont="1" applyFill="1" applyBorder="1" applyAlignment="1">
      <alignment horizontal="center" vertical="center"/>
    </xf>
    <xf numFmtId="3" fontId="7" fillId="2" borderId="43" xfId="0" applyNumberFormat="1" applyFont="1" applyFill="1" applyBorder="1" applyAlignment="1">
      <alignment horizontal="center" vertical="center"/>
    </xf>
    <xf numFmtId="3" fontId="7" fillId="2" borderId="17" xfId="0" applyNumberFormat="1" applyFont="1" applyFill="1" applyBorder="1" applyAlignment="1">
      <alignment horizontal="center" vertical="center"/>
    </xf>
    <xf numFmtId="0" fontId="65" fillId="3" borderId="43" xfId="0" applyFont="1" applyFill="1" applyBorder="1" applyAlignment="1" applyProtection="1">
      <alignment vertical="center"/>
      <protection locked="0"/>
    </xf>
    <xf numFmtId="0" fontId="65" fillId="3" borderId="90" xfId="0" applyFont="1" applyFill="1" applyBorder="1" applyAlignment="1" applyProtection="1">
      <alignment vertical="center"/>
      <protection locked="0"/>
    </xf>
    <xf numFmtId="0" fontId="65" fillId="0" borderId="43"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vertical="center" wrapText="1"/>
    </xf>
    <xf numFmtId="0" fontId="65" fillId="0" borderId="46" xfId="0" applyFont="1" applyBorder="1" applyAlignment="1">
      <alignment vertical="center" wrapText="1"/>
    </xf>
    <xf numFmtId="0" fontId="65" fillId="0" borderId="64" xfId="0" applyFont="1" applyBorder="1" applyAlignment="1">
      <alignment vertical="center" wrapText="1"/>
    </xf>
    <xf numFmtId="0" fontId="65" fillId="0" borderId="1" xfId="0" applyFont="1" applyBorder="1" applyAlignment="1">
      <alignment vertical="center" wrapText="1"/>
    </xf>
    <xf numFmtId="0" fontId="65" fillId="0" borderId="56" xfId="0" applyFont="1" applyBorder="1" applyAlignment="1">
      <alignment vertical="center" wrapText="1"/>
    </xf>
    <xf numFmtId="0" fontId="64" fillId="0" borderId="45" xfId="0" applyFont="1" applyBorder="1" applyAlignment="1">
      <alignment vertical="center"/>
    </xf>
    <xf numFmtId="0" fontId="18" fillId="0" borderId="34" xfId="0" applyFont="1" applyBorder="1" applyAlignment="1">
      <alignment vertical="center"/>
    </xf>
    <xf numFmtId="0" fontId="18" fillId="0" borderId="45" xfId="0" applyFont="1" applyBorder="1" applyAlignment="1">
      <alignment vertical="center"/>
    </xf>
    <xf numFmtId="0" fontId="18" fillId="0" borderId="34" xfId="0" applyFont="1" applyBorder="1" applyAlignment="1">
      <alignment vertical="center" wrapText="1"/>
    </xf>
    <xf numFmtId="0" fontId="64" fillId="0" borderId="3" xfId="0" applyFont="1" applyBorder="1" applyAlignment="1">
      <alignment vertical="center"/>
    </xf>
    <xf numFmtId="0" fontId="65" fillId="0" borderId="86" xfId="0" applyFont="1" applyBorder="1" applyAlignment="1">
      <alignment horizontal="center" vertical="center"/>
    </xf>
    <xf numFmtId="0" fontId="65" fillId="0" borderId="4" xfId="0" applyFont="1" applyBorder="1" applyAlignment="1">
      <alignment vertical="center"/>
    </xf>
    <xf numFmtId="0" fontId="65" fillId="0" borderId="64" xfId="0" applyFont="1" applyBorder="1" applyAlignment="1">
      <alignment vertical="center"/>
    </xf>
    <xf numFmtId="0" fontId="65" fillId="0" borderId="1" xfId="0" applyFont="1" applyBorder="1" applyAlignment="1">
      <alignment vertical="center"/>
    </xf>
    <xf numFmtId="3" fontId="5" fillId="0" borderId="91" xfId="0" applyNumberFormat="1" applyFont="1" applyBorder="1" applyAlignment="1">
      <alignment horizontal="center" vertical="center"/>
    </xf>
    <xf numFmtId="0" fontId="65" fillId="0" borderId="90" xfId="0" applyFont="1" applyBorder="1" applyAlignment="1">
      <alignment vertical="center"/>
    </xf>
    <xf numFmtId="3" fontId="7" fillId="2" borderId="91" xfId="0" applyNumberFormat="1" applyFont="1" applyFill="1" applyBorder="1" applyAlignment="1">
      <alignment horizontal="center" vertical="center"/>
    </xf>
    <xf numFmtId="0" fontId="65" fillId="2" borderId="43" xfId="0" applyFont="1" applyFill="1" applyBorder="1" applyAlignment="1">
      <alignment vertical="center"/>
    </xf>
    <xf numFmtId="0" fontId="65" fillId="2" borderId="17" xfId="0" applyFont="1" applyFill="1" applyBorder="1" applyAlignment="1">
      <alignment vertical="center"/>
    </xf>
    <xf numFmtId="0" fontId="5" fillId="3" borderId="89" xfId="9" applyFont="1" applyFill="1" applyBorder="1" applyAlignment="1">
      <alignment vertical="center"/>
    </xf>
    <xf numFmtId="0" fontId="65" fillId="3" borderId="43" xfId="0" applyFont="1" applyFill="1" applyBorder="1" applyAlignment="1">
      <alignment vertical="center"/>
    </xf>
    <xf numFmtId="0" fontId="65" fillId="3" borderId="90" xfId="0" applyFont="1" applyFill="1" applyBorder="1" applyAlignment="1">
      <alignment vertical="center"/>
    </xf>
    <xf numFmtId="0" fontId="5" fillId="0" borderId="101" xfId="0" applyFont="1" applyBorder="1" applyAlignment="1">
      <alignment vertical="center"/>
    </xf>
    <xf numFmtId="0" fontId="65" fillId="0" borderId="0" xfId="0" applyFont="1" applyAlignment="1">
      <alignment vertical="center"/>
    </xf>
    <xf numFmtId="0" fontId="5" fillId="0" borderId="64" xfId="0" applyFont="1" applyBorder="1" applyAlignment="1">
      <alignment vertical="center"/>
    </xf>
    <xf numFmtId="0" fontId="65" fillId="0" borderId="16" xfId="0" applyFont="1" applyBorder="1" applyAlignment="1">
      <alignment vertical="center"/>
    </xf>
    <xf numFmtId="0" fontId="5" fillId="3" borderId="101" xfId="0" applyFont="1" applyFill="1" applyBorder="1" applyAlignment="1" applyProtection="1">
      <alignment horizontal="left" vertical="center"/>
      <protection locked="0"/>
    </xf>
    <xf numFmtId="0" fontId="65" fillId="3" borderId="4" xfId="0" applyFont="1" applyFill="1" applyBorder="1" applyAlignment="1">
      <alignment vertical="center"/>
    </xf>
    <xf numFmtId="0" fontId="65" fillId="3" borderId="11" xfId="0" applyFont="1" applyFill="1" applyBorder="1" applyAlignment="1">
      <alignment vertical="center"/>
    </xf>
    <xf numFmtId="0" fontId="5" fillId="3" borderId="46" xfId="0" applyFont="1" applyFill="1" applyBorder="1" applyAlignment="1" applyProtection="1">
      <alignment horizontal="left" vertical="center"/>
      <protection locked="0"/>
    </xf>
    <xf numFmtId="0" fontId="65" fillId="3" borderId="0" xfId="0" applyFont="1" applyFill="1" applyAlignment="1">
      <alignment vertical="center"/>
    </xf>
    <xf numFmtId="0" fontId="65" fillId="3" borderId="7" xfId="0" applyFont="1" applyFill="1" applyBorder="1" applyAlignment="1">
      <alignment vertical="center"/>
    </xf>
    <xf numFmtId="38" fontId="11" fillId="3" borderId="68" xfId="6" applyFont="1" applyFill="1" applyBorder="1" applyAlignment="1" applyProtection="1">
      <alignment horizontal="right" vertical="center"/>
      <protection locked="0"/>
    </xf>
    <xf numFmtId="0" fontId="5" fillId="3" borderId="41"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38" fontId="7" fillId="3" borderId="36" xfId="6" applyFont="1" applyFill="1" applyBorder="1" applyAlignment="1" applyProtection="1"/>
    <xf numFmtId="0" fontId="65" fillId="3" borderId="36" xfId="0" applyFont="1" applyFill="1" applyBorder="1" applyAlignment="1">
      <alignment vertical="center"/>
    </xf>
    <xf numFmtId="0" fontId="5" fillId="0" borderId="34" xfId="0" applyFont="1" applyBorder="1" applyAlignment="1">
      <alignment horizontal="left" vertical="top" wrapText="1"/>
    </xf>
    <xf numFmtId="0" fontId="18" fillId="0" borderId="34" xfId="0" applyFont="1" applyBorder="1" applyAlignment="1">
      <alignment horizontal="left" vertical="top" wrapText="1"/>
    </xf>
    <xf numFmtId="0" fontId="11" fillId="0" borderId="43" xfId="0" applyFont="1" applyBorder="1" applyAlignment="1">
      <alignment vertical="center"/>
    </xf>
    <xf numFmtId="0" fontId="11" fillId="0" borderId="17" xfId="0" applyFont="1" applyBorder="1" applyAlignment="1">
      <alignment vertical="center"/>
    </xf>
    <xf numFmtId="0" fontId="11" fillId="0" borderId="34" xfId="0" applyFont="1" applyBorder="1" applyAlignment="1">
      <alignment horizontal="left" vertical="center"/>
    </xf>
    <xf numFmtId="0" fontId="11" fillId="0" borderId="4" xfId="0" applyFont="1" applyBorder="1" applyAlignment="1">
      <alignment horizontal="left" vertical="center"/>
    </xf>
    <xf numFmtId="0" fontId="5" fillId="0" borderId="40" xfId="0" applyFont="1" applyBorder="1" applyAlignment="1">
      <alignment vertical="center"/>
    </xf>
    <xf numFmtId="0" fontId="5" fillId="0" borderId="41" xfId="0" applyFont="1" applyBorder="1" applyAlignment="1">
      <alignment vertical="center"/>
    </xf>
    <xf numFmtId="0" fontId="64" fillId="0" borderId="57" xfId="0" applyFont="1" applyBorder="1" applyAlignment="1">
      <alignment vertical="center"/>
    </xf>
    <xf numFmtId="0" fontId="7" fillId="0" borderId="49" xfId="0" applyFont="1" applyBorder="1" applyAlignment="1">
      <alignment horizontal="left" vertical="top" wrapText="1"/>
    </xf>
    <xf numFmtId="0" fontId="7" fillId="0" borderId="51"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50" xfId="0" applyFont="1" applyBorder="1" applyAlignment="1">
      <alignment horizontal="left" vertical="top" wrapText="1"/>
    </xf>
    <xf numFmtId="0" fontId="7" fillId="0" borderId="16" xfId="0" applyFont="1" applyBorder="1" applyAlignment="1">
      <alignment horizontal="left" vertical="top" wrapText="1"/>
    </xf>
    <xf numFmtId="0" fontId="7" fillId="0" borderId="22" xfId="0" applyFont="1" applyBorder="1" applyAlignment="1">
      <alignment horizontal="left" vertical="top" wrapText="1"/>
    </xf>
    <xf numFmtId="181" fontId="8" fillId="0" borderId="150" xfId="12" applyNumberFormat="1" applyFont="1" applyBorder="1" applyAlignment="1">
      <alignment horizontal="center"/>
    </xf>
    <xf numFmtId="181" fontId="8" fillId="0" borderId="151" xfId="12" applyNumberFormat="1" applyFont="1" applyBorder="1" applyAlignment="1">
      <alignment horizontal="center"/>
    </xf>
    <xf numFmtId="181" fontId="8" fillId="0" borderId="152" xfId="12" applyNumberFormat="1" applyFont="1" applyBorder="1" applyAlignment="1">
      <alignment horizontal="center"/>
    </xf>
    <xf numFmtId="179" fontId="9" fillId="0" borderId="43" xfId="10" applyNumberFormat="1" applyFont="1" applyBorder="1" applyAlignment="1" applyProtection="1">
      <alignment horizontal="center" vertical="center" wrapText="1" shrinkToFit="1"/>
      <protection locked="0"/>
    </xf>
    <xf numFmtId="0" fontId="14" fillId="0" borderId="123" xfId="10" applyFont="1" applyBorder="1" applyAlignment="1">
      <alignment horizontal="center" vertical="center"/>
    </xf>
    <xf numFmtId="0" fontId="14" fillId="0" borderId="6" xfId="10" applyFont="1" applyBorder="1" applyAlignment="1">
      <alignment horizontal="center" vertical="center" wrapText="1"/>
    </xf>
    <xf numFmtId="0" fontId="14" fillId="0" borderId="0" xfId="10" applyFont="1" applyAlignment="1">
      <alignment horizontal="center" vertical="center" wrapText="1"/>
    </xf>
    <xf numFmtId="0" fontId="14" fillId="0" borderId="9" xfId="10" applyFont="1" applyBorder="1" applyAlignment="1">
      <alignment horizontal="center" vertical="center" wrapText="1"/>
    </xf>
    <xf numFmtId="0" fontId="11" fillId="0" borderId="25" xfId="9" applyFont="1" applyBorder="1" applyAlignment="1">
      <alignment horizontal="center" vertical="center" wrapText="1"/>
    </xf>
    <xf numFmtId="0" fontId="11" fillId="0" borderId="80" xfId="9" applyFont="1" applyBorder="1" applyAlignment="1">
      <alignment horizontal="center" vertical="center" wrapText="1"/>
    </xf>
    <xf numFmtId="0" fontId="11" fillId="0" borderId="6" xfId="9" applyFont="1" applyBorder="1" applyAlignment="1">
      <alignment horizontal="center" vertical="center" wrapText="1"/>
    </xf>
    <xf numFmtId="0" fontId="11" fillId="0" borderId="50" xfId="9" applyFont="1" applyBorder="1" applyAlignment="1">
      <alignment horizontal="center" vertical="center" wrapText="1"/>
    </xf>
    <xf numFmtId="0" fontId="5" fillId="0" borderId="49" xfId="9" applyFont="1" applyBorder="1" applyAlignment="1">
      <alignment horizontal="left" vertical="center" wrapText="1"/>
    </xf>
    <xf numFmtId="0" fontId="65" fillId="0" borderId="6" xfId="0" applyFont="1" applyBorder="1" applyAlignment="1">
      <alignment vertical="center" wrapText="1"/>
    </xf>
    <xf numFmtId="0" fontId="65" fillId="0" borderId="50" xfId="0" applyFont="1" applyBorder="1" applyAlignment="1">
      <alignment vertical="center" wrapText="1"/>
    </xf>
    <xf numFmtId="0" fontId="14" fillId="0" borderId="52" xfId="10" applyFont="1" applyBorder="1" applyAlignment="1">
      <alignment horizontal="center" vertical="center" wrapText="1"/>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14" fillId="0" borderId="0" xfId="10" applyFont="1" applyAlignment="1">
      <alignment horizontal="center" vertical="center" wrapText="1" shrinkToFit="1"/>
    </xf>
    <xf numFmtId="0" fontId="14" fillId="0" borderId="7" xfId="10" applyFont="1" applyBorder="1" applyAlignment="1">
      <alignment horizontal="center" vertical="center" wrapText="1" shrinkToFit="1"/>
    </xf>
    <xf numFmtId="0" fontId="14" fillId="0" borderId="44" xfId="10" applyFont="1" applyBorder="1" applyAlignment="1">
      <alignment horizontal="left" vertical="center" wrapText="1"/>
    </xf>
    <xf numFmtId="0" fontId="65" fillId="0" borderId="34" xfId="0" applyFont="1" applyBorder="1" applyAlignment="1">
      <alignment vertical="center" wrapText="1"/>
    </xf>
    <xf numFmtId="177" fontId="5" fillId="0" borderId="2" xfId="10" applyNumberFormat="1" applyFont="1" applyBorder="1" applyAlignment="1">
      <alignment horizontal="center" vertical="center" wrapText="1" shrinkToFit="1"/>
    </xf>
    <xf numFmtId="0" fontId="11" fillId="0" borderId="50" xfId="9" applyFont="1" applyBorder="1" applyAlignment="1">
      <alignment vertical="center" wrapText="1"/>
    </xf>
    <xf numFmtId="177" fontId="14" fillId="0" borderId="2" xfId="10" applyNumberFormat="1" applyFont="1" applyBorder="1" applyAlignment="1">
      <alignment horizontal="center" vertical="center" wrapText="1" shrinkToFit="1"/>
    </xf>
    <xf numFmtId="0" fontId="5" fillId="5" borderId="79" xfId="9" applyFont="1" applyFill="1" applyBorder="1" applyAlignment="1">
      <alignment horizontal="center" vertical="center"/>
    </xf>
    <xf numFmtId="0" fontId="5" fillId="5" borderId="36" xfId="9" applyFont="1" applyFill="1" applyBorder="1" applyAlignment="1">
      <alignment horizontal="center" vertical="center"/>
    </xf>
    <xf numFmtId="0" fontId="5" fillId="5" borderId="119" xfId="9" applyFont="1" applyFill="1" applyBorder="1" applyAlignment="1">
      <alignment horizontal="center" vertical="center"/>
    </xf>
  </cellXfs>
  <cellStyles count="14">
    <cellStyle name="桁区切り" xfId="6" builtinId="6"/>
    <cellStyle name="桁区切り 3" xfId="13"/>
    <cellStyle name="標準" xfId="0" builtinId="0"/>
    <cellStyle name="標準 10" xfId="1"/>
    <cellStyle name="標準 12" xfId="3"/>
    <cellStyle name="標準 13" xfId="2"/>
    <cellStyle name="標準 2" xfId="5"/>
    <cellStyle name="標準 2 2" xfId="7"/>
    <cellStyle name="標準 2 2 2" xfId="8"/>
    <cellStyle name="標準 2 3" xfId="11"/>
    <cellStyle name="標準 27" xfId="4"/>
    <cellStyle name="標準 3" xfId="9"/>
    <cellStyle name="標準 3 2" xfId="12"/>
    <cellStyle name="標準_賃金改善内訳表" xfId="10"/>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59530</xdr:colOff>
      <xdr:row>12</xdr:row>
      <xdr:rowOff>95250</xdr:rowOff>
    </xdr:from>
    <xdr:to>
      <xdr:col>26</xdr:col>
      <xdr:colOff>214312</xdr:colOff>
      <xdr:row>17</xdr:row>
      <xdr:rowOff>52388</xdr:rowOff>
    </xdr:to>
    <xdr:sp macro="" textlink="">
      <xdr:nvSpPr>
        <xdr:cNvPr id="3" name="テキスト ボックス 2"/>
        <xdr:cNvSpPr txBox="1"/>
      </xdr:nvSpPr>
      <xdr:spPr>
        <a:xfrm>
          <a:off x="1988343" y="2512219"/>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10</xdr:row>
      <xdr:rowOff>123825</xdr:rowOff>
    </xdr:from>
    <xdr:to>
      <xdr:col>5</xdr:col>
      <xdr:colOff>171450</xdr:colOff>
      <xdr:row>14</xdr:row>
      <xdr:rowOff>142875</xdr:rowOff>
    </xdr:to>
    <xdr:sp macro="" textlink="">
      <xdr:nvSpPr>
        <xdr:cNvPr id="2" name="テキスト ボックス 1"/>
        <xdr:cNvSpPr txBox="1"/>
      </xdr:nvSpPr>
      <xdr:spPr>
        <a:xfrm>
          <a:off x="1285875" y="3162300"/>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8779809" y="747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12</xdr:col>
      <xdr:colOff>89647</xdr:colOff>
      <xdr:row>13</xdr:row>
      <xdr:rowOff>291354</xdr:rowOff>
    </xdr:from>
    <xdr:to>
      <xdr:col>27</xdr:col>
      <xdr:colOff>16809</xdr:colOff>
      <xdr:row>15</xdr:row>
      <xdr:rowOff>412938</xdr:rowOff>
    </xdr:to>
    <xdr:sp macro="" textlink="">
      <xdr:nvSpPr>
        <xdr:cNvPr id="3" name="テキスト ボックス 2"/>
        <xdr:cNvSpPr txBox="1"/>
      </xdr:nvSpPr>
      <xdr:spPr>
        <a:xfrm>
          <a:off x="2846294" y="2958354"/>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311727</xdr:colOff>
      <xdr:row>7</xdr:row>
      <xdr:rowOff>0</xdr:rowOff>
    </xdr:from>
    <xdr:to>
      <xdr:col>5</xdr:col>
      <xdr:colOff>1082387</xdr:colOff>
      <xdr:row>10</xdr:row>
      <xdr:rowOff>96116</xdr:rowOff>
    </xdr:to>
    <xdr:sp macro="" textlink="">
      <xdr:nvSpPr>
        <xdr:cNvPr id="2" name="テキスト ボックス 1"/>
        <xdr:cNvSpPr txBox="1"/>
      </xdr:nvSpPr>
      <xdr:spPr>
        <a:xfrm>
          <a:off x="744682" y="2580409"/>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896469</xdr:colOff>
      <xdr:row>9</xdr:row>
      <xdr:rowOff>89646</xdr:rowOff>
    </xdr:from>
    <xdr:to>
      <xdr:col>5</xdr:col>
      <xdr:colOff>386602</xdr:colOff>
      <xdr:row>12</xdr:row>
      <xdr:rowOff>188818</xdr:rowOff>
    </xdr:to>
    <xdr:sp macro="" textlink="">
      <xdr:nvSpPr>
        <xdr:cNvPr id="2" name="テキスト ボックス 1"/>
        <xdr:cNvSpPr txBox="1"/>
      </xdr:nvSpPr>
      <xdr:spPr>
        <a:xfrm>
          <a:off x="2465293" y="2868705"/>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190500</xdr:colOff>
      <xdr:row>15</xdr:row>
      <xdr:rowOff>86591</xdr:rowOff>
    </xdr:from>
    <xdr:to>
      <xdr:col>27</xdr:col>
      <xdr:colOff>77932</xdr:colOff>
      <xdr:row>18</xdr:row>
      <xdr:rowOff>182707</xdr:rowOff>
    </xdr:to>
    <xdr:sp macro="" textlink="">
      <xdr:nvSpPr>
        <xdr:cNvPr id="2" name="テキスト ボックス 1"/>
        <xdr:cNvSpPr txBox="1"/>
      </xdr:nvSpPr>
      <xdr:spPr>
        <a:xfrm>
          <a:off x="3013364" y="3377046"/>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277091</xdr:colOff>
      <xdr:row>7</xdr:row>
      <xdr:rowOff>207819</xdr:rowOff>
    </xdr:from>
    <xdr:to>
      <xdr:col>6</xdr:col>
      <xdr:colOff>25978</xdr:colOff>
      <xdr:row>11</xdr:row>
      <xdr:rowOff>78798</xdr:rowOff>
    </xdr:to>
    <xdr:sp macro="" textlink="">
      <xdr:nvSpPr>
        <xdr:cNvPr id="2" name="テキスト ボックス 1"/>
        <xdr:cNvSpPr txBox="1"/>
      </xdr:nvSpPr>
      <xdr:spPr>
        <a:xfrm>
          <a:off x="710046" y="2632364"/>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381000</xdr:colOff>
      <xdr:row>9</xdr:row>
      <xdr:rowOff>11205</xdr:rowOff>
    </xdr:from>
    <xdr:to>
      <xdr:col>4</xdr:col>
      <xdr:colOff>924486</xdr:colOff>
      <xdr:row>12</xdr:row>
      <xdr:rowOff>110377</xdr:rowOff>
    </xdr:to>
    <xdr:sp macro="" textlink="">
      <xdr:nvSpPr>
        <xdr:cNvPr id="2" name="テキスト ボックス 1"/>
        <xdr:cNvSpPr txBox="1"/>
      </xdr:nvSpPr>
      <xdr:spPr>
        <a:xfrm>
          <a:off x="1949824" y="2790264"/>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33618</xdr:colOff>
      <xdr:row>8</xdr:row>
      <xdr:rowOff>0</xdr:rowOff>
    </xdr:from>
    <xdr:to>
      <xdr:col>27</xdr:col>
      <xdr:colOff>0</xdr:colOff>
      <xdr:row>12</xdr:row>
      <xdr:rowOff>227479</xdr:rowOff>
    </xdr:to>
    <xdr:sp macro="" textlink="">
      <xdr:nvSpPr>
        <xdr:cNvPr id="2" name="テキスト ボックス 1"/>
        <xdr:cNvSpPr txBox="1"/>
      </xdr:nvSpPr>
      <xdr:spPr>
        <a:xfrm>
          <a:off x="2017059" y="1792941"/>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168088</xdr:colOff>
      <xdr:row>12</xdr:row>
      <xdr:rowOff>201706</xdr:rowOff>
    </xdr:from>
    <xdr:to>
      <xdr:col>25</xdr:col>
      <xdr:colOff>134471</xdr:colOff>
      <xdr:row>18</xdr:row>
      <xdr:rowOff>93008</xdr:rowOff>
    </xdr:to>
    <xdr:sp macro="" textlink="">
      <xdr:nvSpPr>
        <xdr:cNvPr id="3" name="テキスト ボックス 2"/>
        <xdr:cNvSpPr txBox="1"/>
      </xdr:nvSpPr>
      <xdr:spPr>
        <a:xfrm>
          <a:off x="1613647" y="2823882"/>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136072</xdr:colOff>
      <xdr:row>12</xdr:row>
      <xdr:rowOff>0</xdr:rowOff>
    </xdr:from>
    <xdr:to>
      <xdr:col>24</xdr:col>
      <xdr:colOff>0</xdr:colOff>
      <xdr:row>15</xdr:row>
      <xdr:rowOff>77561</xdr:rowOff>
    </xdr:to>
    <xdr:sp macro="" textlink="">
      <xdr:nvSpPr>
        <xdr:cNvPr id="2" name="テキスト ボックス 1"/>
        <xdr:cNvSpPr txBox="1"/>
      </xdr:nvSpPr>
      <xdr:spPr>
        <a:xfrm>
          <a:off x="2081893" y="2626179"/>
          <a:ext cx="33337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県への提出は不要です。</a:t>
          </a:r>
          <a:endParaRPr kumimoji="1" lang="en-US" altLang="ja-JP"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51954</xdr:colOff>
      <xdr:row>13</xdr:row>
      <xdr:rowOff>121227</xdr:rowOff>
    </xdr:from>
    <xdr:to>
      <xdr:col>26</xdr:col>
      <xdr:colOff>0</xdr:colOff>
      <xdr:row>16</xdr:row>
      <xdr:rowOff>413904</xdr:rowOff>
    </xdr:to>
    <xdr:sp macro="" textlink="">
      <xdr:nvSpPr>
        <xdr:cNvPr id="5" name="テキスト ボックス 4"/>
        <xdr:cNvSpPr txBox="1"/>
      </xdr:nvSpPr>
      <xdr:spPr>
        <a:xfrm>
          <a:off x="1818409" y="3151909"/>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7</xdr:row>
      <xdr:rowOff>309563</xdr:rowOff>
    </xdr:from>
    <xdr:to>
      <xdr:col>7</xdr:col>
      <xdr:colOff>238125</xdr:colOff>
      <xdr:row>10</xdr:row>
      <xdr:rowOff>290513</xdr:rowOff>
    </xdr:to>
    <xdr:sp macro="" textlink="">
      <xdr:nvSpPr>
        <xdr:cNvPr id="3" name="テキスト ボックス 2"/>
        <xdr:cNvSpPr txBox="1"/>
      </xdr:nvSpPr>
      <xdr:spPr>
        <a:xfrm>
          <a:off x="809625" y="2738438"/>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8</xdr:row>
      <xdr:rowOff>161925</xdr:rowOff>
    </xdr:from>
    <xdr:to>
      <xdr:col>4</xdr:col>
      <xdr:colOff>57150</xdr:colOff>
      <xdr:row>12</xdr:row>
      <xdr:rowOff>180975</xdr:rowOff>
    </xdr:to>
    <xdr:sp macro="" textlink="">
      <xdr:nvSpPr>
        <xdr:cNvPr id="2" name="テキスト ボックス 1"/>
        <xdr:cNvSpPr txBox="1"/>
      </xdr:nvSpPr>
      <xdr:spPr>
        <a:xfrm>
          <a:off x="419100" y="2790825"/>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81642</xdr:colOff>
      <xdr:row>12</xdr:row>
      <xdr:rowOff>272143</xdr:rowOff>
    </xdr:from>
    <xdr:to>
      <xdr:col>23</xdr:col>
      <xdr:colOff>68035</xdr:colOff>
      <xdr:row>16</xdr:row>
      <xdr:rowOff>35379</xdr:rowOff>
    </xdr:to>
    <xdr:sp macro="" textlink="">
      <xdr:nvSpPr>
        <xdr:cNvPr id="2" name="テキスト ボックス 1"/>
        <xdr:cNvSpPr txBox="1"/>
      </xdr:nvSpPr>
      <xdr:spPr>
        <a:xfrm>
          <a:off x="2149928" y="2993572"/>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2248159"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302559</xdr:colOff>
      <xdr:row>24</xdr:row>
      <xdr:rowOff>0</xdr:rowOff>
    </xdr:from>
    <xdr:ext cx="184731" cy="264560"/>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79734"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168089</xdr:colOff>
      <xdr:row>12</xdr:row>
      <xdr:rowOff>44823</xdr:rowOff>
    </xdr:from>
    <xdr:to>
      <xdr:col>18</xdr:col>
      <xdr:colOff>212913</xdr:colOff>
      <xdr:row>15</xdr:row>
      <xdr:rowOff>193861</xdr:rowOff>
    </xdr:to>
    <xdr:sp macro="" textlink="">
      <xdr:nvSpPr>
        <xdr:cNvPr id="5" name="テキスト ボックス 4"/>
        <xdr:cNvSpPr txBox="1"/>
      </xdr:nvSpPr>
      <xdr:spPr>
        <a:xfrm>
          <a:off x="840442" y="3776382"/>
          <a:ext cx="4000500" cy="11239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令和５年度の様式です。</a:t>
          </a:r>
          <a:endParaRPr kumimoji="1" lang="en-US" altLang="ja-JP" sz="1800"/>
        </a:p>
        <a:p>
          <a:r>
            <a:rPr kumimoji="1" lang="ja-JP" altLang="en-US" sz="1800"/>
            <a:t>令和６年度分の認定申請は、</a:t>
          </a:r>
          <a:endParaRPr kumimoji="1" lang="en-US" altLang="ja-JP" sz="1800"/>
        </a:p>
        <a:p>
          <a:r>
            <a:rPr kumimoji="1" lang="ja-JP" altLang="en-US" sz="1800"/>
            <a:t>令和６年度の様式で作成してください。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63"/>
  <sheetViews>
    <sheetView showGridLines="0" tabSelected="1" view="pageBreakPreview" zoomScale="80" zoomScaleNormal="100" zoomScaleSheetLayoutView="80" workbookViewId="0">
      <selection activeCell="G10" sqref="G10"/>
    </sheetView>
  </sheetViews>
  <sheetFormatPr defaultColWidth="9" defaultRowHeight="18" customHeight="1" x14ac:dyDescent="0.15"/>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16384" width="9" style="1"/>
  </cols>
  <sheetData>
    <row r="1" spans="2:40" ht="18" customHeight="1" x14ac:dyDescent="0.15">
      <c r="B1" s="86" t="s">
        <v>0</v>
      </c>
    </row>
    <row r="2" spans="2:40" ht="18" customHeight="1" x14ac:dyDescent="0.15">
      <c r="B2" s="817" t="s">
        <v>1</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row>
    <row r="3" spans="2:40" ht="9.75" customHeight="1" x14ac:dyDescent="0.15">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2:40" ht="18" customHeight="1" x14ac:dyDescent="0.15">
      <c r="F4" s="818" t="s">
        <v>2</v>
      </c>
      <c r="G4" s="818"/>
      <c r="H4" s="818"/>
      <c r="I4" s="818"/>
      <c r="J4" s="818"/>
      <c r="K4" s="818"/>
      <c r="L4" s="818"/>
      <c r="M4" s="10"/>
      <c r="N4" s="10"/>
      <c r="O4" s="10"/>
      <c r="AJ4" s="1" t="s">
        <v>3</v>
      </c>
    </row>
    <row r="5" spans="2:40" ht="17.25" customHeight="1" x14ac:dyDescent="0.15">
      <c r="F5" s="818" t="s">
        <v>4</v>
      </c>
      <c r="G5" s="818"/>
      <c r="H5" s="818"/>
      <c r="I5" s="818"/>
      <c r="J5" s="818"/>
      <c r="K5" s="818"/>
      <c r="L5" s="818"/>
      <c r="M5" s="10"/>
      <c r="N5" s="10"/>
      <c r="O5" s="10"/>
      <c r="AJ5" s="1" t="s">
        <v>5</v>
      </c>
    </row>
    <row r="6" spans="2:40" ht="17.25" customHeight="1" thickBot="1" x14ac:dyDescent="0.2">
      <c r="F6" s="10"/>
      <c r="G6" s="10"/>
      <c r="H6" s="10"/>
      <c r="I6" s="10"/>
      <c r="J6" s="10"/>
      <c r="K6" s="10"/>
      <c r="L6" s="10"/>
      <c r="M6" s="10"/>
      <c r="N6" s="10"/>
      <c r="O6" s="10"/>
      <c r="U6" s="819" t="s">
        <v>6</v>
      </c>
      <c r="V6" s="819"/>
      <c r="W6" s="819"/>
      <c r="X6" s="819"/>
      <c r="Y6" s="819"/>
      <c r="Z6" s="819"/>
      <c r="AA6" s="819"/>
      <c r="AB6" s="819"/>
      <c r="AC6" s="819"/>
      <c r="AD6" s="819"/>
      <c r="AE6" s="819"/>
      <c r="AF6" s="819"/>
      <c r="AG6" s="819"/>
      <c r="AJ6" s="1" t="s">
        <v>7</v>
      </c>
    </row>
    <row r="7" spans="2:40" ht="17.25" customHeight="1" x14ac:dyDescent="0.15">
      <c r="F7" s="10"/>
      <c r="G7" s="10"/>
      <c r="N7" s="10"/>
      <c r="O7" s="820" t="s">
        <v>8</v>
      </c>
      <c r="P7" s="821"/>
      <c r="Q7" s="821"/>
      <c r="R7" s="821"/>
      <c r="S7" s="821"/>
      <c r="T7" s="821"/>
      <c r="U7" s="822"/>
      <c r="V7" s="823"/>
      <c r="W7" s="823"/>
      <c r="X7" s="823"/>
      <c r="Y7" s="823"/>
      <c r="Z7" s="823"/>
      <c r="AA7" s="823"/>
      <c r="AB7" s="823"/>
      <c r="AC7" s="823"/>
      <c r="AD7" s="823"/>
      <c r="AE7" s="823"/>
      <c r="AF7" s="823"/>
      <c r="AG7" s="824"/>
      <c r="AJ7" s="1" t="s">
        <v>9</v>
      </c>
    </row>
    <row r="8" spans="2:40" ht="17.25" customHeight="1" x14ac:dyDescent="0.15">
      <c r="N8" s="10"/>
      <c r="O8" s="808" t="s">
        <v>10</v>
      </c>
      <c r="P8" s="809"/>
      <c r="Q8" s="809"/>
      <c r="R8" s="809"/>
      <c r="S8" s="809"/>
      <c r="T8" s="809"/>
      <c r="U8" s="810"/>
      <c r="V8" s="811"/>
      <c r="W8" s="811"/>
      <c r="X8" s="811"/>
      <c r="Y8" s="811"/>
      <c r="Z8" s="811"/>
      <c r="AA8" s="811"/>
      <c r="AB8" s="811"/>
      <c r="AC8" s="811"/>
      <c r="AD8" s="811"/>
      <c r="AE8" s="811"/>
      <c r="AF8" s="811"/>
      <c r="AG8" s="812"/>
      <c r="AJ8" s="1" t="s">
        <v>11</v>
      </c>
    </row>
    <row r="9" spans="2:40" ht="17.25" customHeight="1" x14ac:dyDescent="0.15">
      <c r="N9" s="10"/>
      <c r="O9" s="808" t="s">
        <v>12</v>
      </c>
      <c r="P9" s="809"/>
      <c r="Q9" s="809"/>
      <c r="R9" s="809"/>
      <c r="S9" s="809"/>
      <c r="T9" s="809"/>
      <c r="U9" s="810"/>
      <c r="V9" s="811"/>
      <c r="W9" s="811"/>
      <c r="X9" s="811"/>
      <c r="Y9" s="811"/>
      <c r="Z9" s="811"/>
      <c r="AA9" s="811"/>
      <c r="AB9" s="811"/>
      <c r="AC9" s="811"/>
      <c r="AD9" s="811"/>
      <c r="AE9" s="811"/>
      <c r="AF9" s="811"/>
      <c r="AG9" s="812"/>
      <c r="AJ9" s="1" t="s">
        <v>13</v>
      </c>
    </row>
    <row r="10" spans="2:40" ht="17.25" customHeight="1" x14ac:dyDescent="0.15">
      <c r="N10" s="10"/>
      <c r="O10" s="808" t="s">
        <v>14</v>
      </c>
      <c r="P10" s="809"/>
      <c r="Q10" s="809"/>
      <c r="R10" s="809"/>
      <c r="S10" s="809"/>
      <c r="T10" s="809"/>
      <c r="U10" s="6"/>
      <c r="V10" s="5"/>
      <c r="W10" s="6"/>
      <c r="X10" s="4"/>
      <c r="Y10" s="5"/>
      <c r="Z10" s="6"/>
      <c r="AA10" s="5"/>
      <c r="AB10" s="6"/>
      <c r="AC10" s="4"/>
      <c r="AD10" s="4"/>
      <c r="AE10" s="4"/>
      <c r="AF10" s="5"/>
      <c r="AG10" s="7"/>
      <c r="AJ10" s="1" t="s">
        <v>15</v>
      </c>
    </row>
    <row r="11" spans="2:40" ht="17.25" customHeight="1" thickBot="1" x14ac:dyDescent="0.2">
      <c r="O11" s="813" t="s">
        <v>16</v>
      </c>
      <c r="P11" s="814"/>
      <c r="Q11" s="814"/>
      <c r="R11" s="814"/>
      <c r="S11" s="814"/>
      <c r="T11" s="814"/>
      <c r="U11" s="815"/>
      <c r="V11" s="815"/>
      <c r="W11" s="815"/>
      <c r="X11" s="815"/>
      <c r="Y11" s="815"/>
      <c r="Z11" s="815"/>
      <c r="AA11" s="815"/>
      <c r="AB11" s="815"/>
      <c r="AC11" s="815"/>
      <c r="AD11" s="815"/>
      <c r="AE11" s="815"/>
      <c r="AF11" s="815"/>
      <c r="AG11" s="816"/>
      <c r="AJ11" s="1" t="s">
        <v>17</v>
      </c>
    </row>
    <row r="12" spans="2:40" ht="9.75" customHeight="1" x14ac:dyDescent="0.15">
      <c r="Q12" s="241"/>
      <c r="R12" s="241"/>
      <c r="S12" s="241"/>
      <c r="T12" s="241"/>
      <c r="U12" s="248"/>
      <c r="V12" s="241"/>
      <c r="W12" s="241"/>
      <c r="X12" s="241"/>
      <c r="Y12" s="241"/>
      <c r="AJ12" s="1" t="s">
        <v>18</v>
      </c>
    </row>
    <row r="13" spans="2:40" ht="9.75" customHeight="1" x14ac:dyDescent="0.15">
      <c r="Q13" s="241"/>
      <c r="R13" s="241"/>
      <c r="S13" s="241"/>
      <c r="T13" s="241"/>
      <c r="U13" s="241"/>
      <c r="V13" s="241"/>
      <c r="W13" s="241"/>
      <c r="X13" s="241"/>
      <c r="Y13" s="241"/>
    </row>
    <row r="14" spans="2:40" ht="18.75" customHeight="1" thickBot="1" x14ac:dyDescent="0.2">
      <c r="B14" s="249" t="s">
        <v>19</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row>
    <row r="15" spans="2:40" ht="10.5" customHeight="1" thickTop="1" x14ac:dyDescent="0.15">
      <c r="B15" s="57"/>
      <c r="C15" s="780" t="s">
        <v>20</v>
      </c>
      <c r="D15" s="781"/>
      <c r="E15" s="781"/>
      <c r="F15" s="781"/>
      <c r="G15" s="781"/>
      <c r="H15" s="781"/>
      <c r="I15" s="781"/>
      <c r="J15" s="781"/>
      <c r="K15" s="781"/>
      <c r="L15" s="782"/>
      <c r="M15" s="786" t="s">
        <v>21</v>
      </c>
      <c r="N15" s="787"/>
      <c r="O15" s="787"/>
      <c r="P15" s="787"/>
      <c r="Q15" s="787"/>
      <c r="R15" s="787"/>
      <c r="S15" s="787"/>
      <c r="T15" s="787"/>
      <c r="U15" s="787"/>
      <c r="V15" s="787"/>
      <c r="W15" s="250"/>
      <c r="X15" s="235"/>
      <c r="Y15" s="235"/>
      <c r="Z15" s="251"/>
      <c r="AA15" s="790" t="s">
        <v>22</v>
      </c>
      <c r="AB15" s="791"/>
      <c r="AC15" s="791"/>
      <c r="AD15" s="791"/>
      <c r="AE15" s="791"/>
      <c r="AF15" s="791"/>
      <c r="AG15" s="792"/>
      <c r="AH15" s="57"/>
    </row>
    <row r="16" spans="2:40" ht="34.5" customHeight="1" x14ac:dyDescent="0.15">
      <c r="B16" s="57"/>
      <c r="C16" s="783"/>
      <c r="D16" s="784"/>
      <c r="E16" s="784"/>
      <c r="F16" s="784"/>
      <c r="G16" s="784"/>
      <c r="H16" s="784"/>
      <c r="I16" s="784"/>
      <c r="J16" s="784"/>
      <c r="K16" s="784"/>
      <c r="L16" s="785"/>
      <c r="M16" s="788"/>
      <c r="N16" s="789"/>
      <c r="O16" s="789"/>
      <c r="P16" s="789"/>
      <c r="Q16" s="789"/>
      <c r="R16" s="789"/>
      <c r="S16" s="789"/>
      <c r="T16" s="789"/>
      <c r="U16" s="789"/>
      <c r="V16" s="789"/>
      <c r="W16" s="795" t="s">
        <v>23</v>
      </c>
      <c r="X16" s="796"/>
      <c r="Y16" s="796"/>
      <c r="Z16" s="797"/>
      <c r="AA16" s="793"/>
      <c r="AB16" s="784"/>
      <c r="AC16" s="784"/>
      <c r="AD16" s="784"/>
      <c r="AE16" s="784"/>
      <c r="AF16" s="784"/>
      <c r="AG16" s="794"/>
      <c r="AH16" s="57"/>
    </row>
    <row r="17" spans="2:40" ht="18.75" customHeight="1" thickBot="1" x14ac:dyDescent="0.2">
      <c r="B17" s="57"/>
      <c r="C17" s="798"/>
      <c r="D17" s="799"/>
      <c r="E17" s="800"/>
      <c r="F17" s="801"/>
      <c r="G17" s="802"/>
      <c r="H17" s="802"/>
      <c r="I17" s="802"/>
      <c r="J17" s="802"/>
      <c r="K17" s="802"/>
      <c r="L17" s="252" t="s">
        <v>24</v>
      </c>
      <c r="M17" s="803"/>
      <c r="N17" s="799"/>
      <c r="O17" s="800"/>
      <c r="P17" s="801"/>
      <c r="Q17" s="804"/>
      <c r="R17" s="804"/>
      <c r="S17" s="804"/>
      <c r="T17" s="804"/>
      <c r="U17" s="804"/>
      <c r="V17" s="252" t="s">
        <v>24</v>
      </c>
      <c r="W17" s="803"/>
      <c r="X17" s="799"/>
      <c r="Y17" s="799"/>
      <c r="Z17" s="805"/>
      <c r="AA17" s="806">
        <f>F17+P17</f>
        <v>0</v>
      </c>
      <c r="AB17" s="807"/>
      <c r="AC17" s="807"/>
      <c r="AD17" s="807"/>
      <c r="AE17" s="807"/>
      <c r="AF17" s="807"/>
      <c r="AG17" s="253" t="s">
        <v>24</v>
      </c>
      <c r="AH17" s="57"/>
    </row>
    <row r="18" spans="2:40" ht="14.25" x14ac:dyDescent="0.15">
      <c r="B18" s="57"/>
      <c r="C18" s="254" t="s">
        <v>25</v>
      </c>
      <c r="D18" s="255"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57"/>
    </row>
    <row r="19" spans="2:40" ht="14.25" x14ac:dyDescent="0.15">
      <c r="B19" s="57"/>
      <c r="C19" s="254" t="s">
        <v>25</v>
      </c>
      <c r="D19" s="255" t="s">
        <v>27</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57"/>
    </row>
    <row r="20" spans="2:40" ht="12" customHeight="1" x14ac:dyDescent="0.15">
      <c r="C20" s="254" t="s">
        <v>25</v>
      </c>
      <c r="D20" s="256" t="s">
        <v>28</v>
      </c>
      <c r="E20" s="257"/>
      <c r="F20" s="257"/>
      <c r="G20" s="257"/>
      <c r="H20" s="257"/>
      <c r="I20" s="257"/>
      <c r="J20" s="257"/>
      <c r="K20" s="258"/>
      <c r="L20" s="258"/>
      <c r="M20" s="258"/>
      <c r="N20" s="257"/>
      <c r="O20" s="257"/>
      <c r="P20" s="257"/>
      <c r="Q20" s="257"/>
      <c r="R20" s="257"/>
      <c r="S20" s="257"/>
      <c r="T20" s="257"/>
      <c r="U20" s="258"/>
      <c r="V20" s="258"/>
      <c r="W20" s="258"/>
      <c r="X20" s="258"/>
      <c r="Y20" s="10"/>
      <c r="Z20" s="10"/>
      <c r="AA20" s="10"/>
      <c r="AB20" s="10"/>
      <c r="AC20" s="10"/>
      <c r="AD20" s="10"/>
      <c r="AE20" s="10"/>
      <c r="AF20" s="10"/>
      <c r="AG20" s="10"/>
    </row>
    <row r="21" spans="2:40" ht="9.75" customHeight="1" x14ac:dyDescent="0.15">
      <c r="Q21" s="241"/>
      <c r="R21" s="241"/>
      <c r="S21" s="241"/>
      <c r="T21" s="241"/>
      <c r="U21" s="241"/>
      <c r="V21" s="241"/>
      <c r="W21" s="241"/>
      <c r="X21" s="241"/>
      <c r="Y21" s="241"/>
    </row>
    <row r="22" spans="2:40" ht="18.75" customHeight="1" thickBot="1" x14ac:dyDescent="0.2">
      <c r="B22" s="1" t="s">
        <v>29</v>
      </c>
      <c r="C22" s="121"/>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2:40" ht="10.5" customHeight="1" thickTop="1" x14ac:dyDescent="0.15">
      <c r="B23" s="57"/>
      <c r="C23" s="780" t="s">
        <v>30</v>
      </c>
      <c r="D23" s="781"/>
      <c r="E23" s="781"/>
      <c r="F23" s="781"/>
      <c r="G23" s="781"/>
      <c r="H23" s="781"/>
      <c r="I23" s="781"/>
      <c r="J23" s="781"/>
      <c r="K23" s="781"/>
      <c r="L23" s="782"/>
      <c r="M23" s="786" t="s">
        <v>21</v>
      </c>
      <c r="N23" s="787"/>
      <c r="O23" s="787"/>
      <c r="P23" s="787"/>
      <c r="Q23" s="787"/>
      <c r="R23" s="787"/>
      <c r="S23" s="787"/>
      <c r="T23" s="787"/>
      <c r="U23" s="787"/>
      <c r="V23" s="787"/>
      <c r="W23" s="250"/>
      <c r="X23" s="235"/>
      <c r="Y23" s="235"/>
      <c r="Z23" s="251"/>
      <c r="AA23" s="790" t="s">
        <v>22</v>
      </c>
      <c r="AB23" s="791"/>
      <c r="AC23" s="791"/>
      <c r="AD23" s="791"/>
      <c r="AE23" s="791"/>
      <c r="AF23" s="791"/>
      <c r="AG23" s="792"/>
      <c r="AH23" s="57"/>
    </row>
    <row r="24" spans="2:40" ht="34.5" customHeight="1" x14ac:dyDescent="0.15">
      <c r="B24" s="57"/>
      <c r="C24" s="783"/>
      <c r="D24" s="784"/>
      <c r="E24" s="784"/>
      <c r="F24" s="784"/>
      <c r="G24" s="784"/>
      <c r="H24" s="784"/>
      <c r="I24" s="784"/>
      <c r="J24" s="784"/>
      <c r="K24" s="784"/>
      <c r="L24" s="785"/>
      <c r="M24" s="788"/>
      <c r="N24" s="789"/>
      <c r="O24" s="789"/>
      <c r="P24" s="789"/>
      <c r="Q24" s="789"/>
      <c r="R24" s="789"/>
      <c r="S24" s="789"/>
      <c r="T24" s="789"/>
      <c r="U24" s="789"/>
      <c r="V24" s="789"/>
      <c r="W24" s="795" t="s">
        <v>23</v>
      </c>
      <c r="X24" s="796"/>
      <c r="Y24" s="796"/>
      <c r="Z24" s="797"/>
      <c r="AA24" s="793"/>
      <c r="AB24" s="784"/>
      <c r="AC24" s="784"/>
      <c r="AD24" s="784"/>
      <c r="AE24" s="784"/>
      <c r="AF24" s="784"/>
      <c r="AG24" s="794"/>
      <c r="AH24" s="57"/>
      <c r="AJ24" s="1" t="s">
        <v>31</v>
      </c>
      <c r="AK24" s="1" t="s">
        <v>31</v>
      </c>
    </row>
    <row r="25" spans="2:40" ht="18.75" customHeight="1" thickBot="1" x14ac:dyDescent="0.2">
      <c r="B25" s="57"/>
      <c r="C25" s="798"/>
      <c r="D25" s="799"/>
      <c r="E25" s="800"/>
      <c r="F25" s="801"/>
      <c r="G25" s="802"/>
      <c r="H25" s="802"/>
      <c r="I25" s="802"/>
      <c r="J25" s="802"/>
      <c r="K25" s="802"/>
      <c r="L25" s="252" t="s">
        <v>24</v>
      </c>
      <c r="M25" s="803"/>
      <c r="N25" s="799"/>
      <c r="O25" s="800"/>
      <c r="P25" s="801"/>
      <c r="Q25" s="804"/>
      <c r="R25" s="804"/>
      <c r="S25" s="804"/>
      <c r="T25" s="804"/>
      <c r="U25" s="804"/>
      <c r="V25" s="252" t="s">
        <v>24</v>
      </c>
      <c r="W25" s="803"/>
      <c r="X25" s="799"/>
      <c r="Y25" s="799"/>
      <c r="Z25" s="805"/>
      <c r="AA25" s="806">
        <f>F25+P25</f>
        <v>0</v>
      </c>
      <c r="AB25" s="807"/>
      <c r="AC25" s="807"/>
      <c r="AD25" s="807"/>
      <c r="AE25" s="807"/>
      <c r="AF25" s="807"/>
      <c r="AG25" s="253" t="s">
        <v>24</v>
      </c>
      <c r="AH25" s="57"/>
      <c r="AJ25" s="1" t="s">
        <v>32</v>
      </c>
      <c r="AK25" s="1" t="s">
        <v>33</v>
      </c>
    </row>
    <row r="26" spans="2:40" ht="12" customHeight="1" x14ac:dyDescent="0.15">
      <c r="B26" s="57"/>
      <c r="C26" s="256" t="s">
        <v>34</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57"/>
      <c r="AK26" s="1" t="s">
        <v>32</v>
      </c>
    </row>
    <row r="27" spans="2:40" ht="9.75" customHeight="1" x14ac:dyDescent="0.15">
      <c r="B27" s="57"/>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57"/>
      <c r="AI27" s="57"/>
    </row>
    <row r="28" spans="2:40" ht="18.75" customHeight="1" thickBot="1" x14ac:dyDescent="0.2">
      <c r="B28" s="249" t="s">
        <v>35</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row>
    <row r="29" spans="2:40" ht="18" customHeight="1" x14ac:dyDescent="0.15">
      <c r="C29" s="746" t="s">
        <v>36</v>
      </c>
      <c r="D29" s="747"/>
      <c r="E29" s="747"/>
      <c r="F29" s="747"/>
      <c r="G29" s="748"/>
      <c r="H29" s="749" t="s">
        <v>37</v>
      </c>
      <c r="I29" s="749"/>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50"/>
    </row>
    <row r="30" spans="2:40" ht="36" customHeight="1" x14ac:dyDescent="0.15">
      <c r="C30" s="751" t="s">
        <v>38</v>
      </c>
      <c r="D30" s="752"/>
      <c r="E30" s="752"/>
      <c r="F30" s="752"/>
      <c r="G30" s="753"/>
      <c r="H30" s="760" t="s">
        <v>38</v>
      </c>
      <c r="I30" s="761"/>
      <c r="J30" s="762" t="s">
        <v>39</v>
      </c>
      <c r="K30" s="762"/>
      <c r="L30" s="762"/>
      <c r="M30" s="762"/>
      <c r="N30" s="762"/>
      <c r="O30" s="762"/>
      <c r="P30" s="762"/>
      <c r="Q30" s="762"/>
      <c r="R30" s="762"/>
      <c r="S30" s="762"/>
      <c r="T30" s="762"/>
      <c r="U30" s="762"/>
      <c r="V30" s="762"/>
      <c r="W30" s="762"/>
      <c r="X30" s="762"/>
      <c r="Y30" s="762"/>
      <c r="Z30" s="762"/>
      <c r="AA30" s="762"/>
      <c r="AB30" s="762"/>
      <c r="AC30" s="762"/>
      <c r="AD30" s="762"/>
      <c r="AE30" s="762"/>
      <c r="AF30" s="762"/>
      <c r="AG30" s="763"/>
    </row>
    <row r="31" spans="2:40" ht="18" customHeight="1" x14ac:dyDescent="0.15">
      <c r="C31" s="751"/>
      <c r="D31" s="752"/>
      <c r="E31" s="752"/>
      <c r="F31" s="752"/>
      <c r="G31" s="753"/>
      <c r="H31" s="776" t="s">
        <v>38</v>
      </c>
      <c r="I31" s="777"/>
      <c r="J31" s="772" t="s">
        <v>40</v>
      </c>
      <c r="K31" s="773"/>
      <c r="L31" s="773"/>
      <c r="M31" s="773"/>
      <c r="N31" s="773"/>
      <c r="O31" s="773"/>
      <c r="P31" s="773"/>
      <c r="Q31" s="773"/>
      <c r="R31" s="773"/>
      <c r="S31" s="773"/>
      <c r="T31" s="773"/>
      <c r="U31" s="773"/>
      <c r="V31" s="774"/>
      <c r="W31" s="774"/>
      <c r="X31" s="774"/>
      <c r="Y31" s="774"/>
      <c r="Z31" s="774"/>
      <c r="AA31" s="774"/>
      <c r="AB31" s="774"/>
      <c r="AC31" s="774"/>
      <c r="AD31" s="774"/>
      <c r="AE31" s="774"/>
      <c r="AF31" s="774"/>
      <c r="AG31" s="775"/>
    </row>
    <row r="32" spans="2:40" ht="18" customHeight="1" x14ac:dyDescent="0.15">
      <c r="C32" s="754"/>
      <c r="D32" s="755"/>
      <c r="E32" s="755"/>
      <c r="F32" s="755"/>
      <c r="G32" s="756"/>
      <c r="H32" s="778"/>
      <c r="I32" s="779"/>
      <c r="J32" s="259" t="s">
        <v>41</v>
      </c>
      <c r="K32" s="260"/>
      <c r="L32" s="260"/>
      <c r="M32" s="260"/>
      <c r="N32" s="260"/>
      <c r="O32" s="260"/>
      <c r="P32" s="260"/>
      <c r="Q32" s="260"/>
      <c r="R32" s="260"/>
      <c r="S32" s="260"/>
      <c r="T32" s="260"/>
      <c r="U32" s="260"/>
      <c r="V32" s="768" t="s">
        <v>42</v>
      </c>
      <c r="W32" s="768"/>
      <c r="X32" s="768"/>
      <c r="Y32" s="768"/>
      <c r="Z32" s="768"/>
      <c r="AA32" s="768"/>
      <c r="AB32" s="769"/>
      <c r="AC32" s="769"/>
      <c r="AD32" s="769"/>
      <c r="AE32" s="770" t="s">
        <v>43</v>
      </c>
      <c r="AF32" s="770"/>
      <c r="AG32" s="771"/>
    </row>
    <row r="33" spans="2:33" ht="18" customHeight="1" thickBot="1" x14ac:dyDescent="0.2">
      <c r="C33" s="757"/>
      <c r="D33" s="758"/>
      <c r="E33" s="758"/>
      <c r="F33" s="758"/>
      <c r="G33" s="759"/>
      <c r="H33" s="764" t="s">
        <v>38</v>
      </c>
      <c r="I33" s="765"/>
      <c r="J33" s="766" t="s">
        <v>44</v>
      </c>
      <c r="K33" s="766"/>
      <c r="L33" s="766"/>
      <c r="M33" s="766"/>
      <c r="N33" s="766"/>
      <c r="O33" s="766"/>
      <c r="P33" s="766"/>
      <c r="Q33" s="766"/>
      <c r="R33" s="766"/>
      <c r="S33" s="766"/>
      <c r="T33" s="766"/>
      <c r="U33" s="766"/>
      <c r="V33" s="766"/>
      <c r="W33" s="766"/>
      <c r="X33" s="766"/>
      <c r="Y33" s="766"/>
      <c r="Z33" s="766"/>
      <c r="AA33" s="766"/>
      <c r="AB33" s="766"/>
      <c r="AC33" s="766"/>
      <c r="AD33" s="766"/>
      <c r="AE33" s="766"/>
      <c r="AF33" s="766"/>
      <c r="AG33" s="767"/>
    </row>
    <row r="34" spans="2:33" ht="20.100000000000001" customHeight="1" x14ac:dyDescent="0.15">
      <c r="C34" s="70" t="s">
        <v>45</v>
      </c>
      <c r="D34" s="257"/>
      <c r="E34" s="257"/>
      <c r="F34" s="257"/>
      <c r="G34" s="257"/>
      <c r="H34" s="257"/>
      <c r="I34" s="257"/>
      <c r="J34" s="257"/>
      <c r="K34" s="258"/>
      <c r="L34" s="258"/>
      <c r="M34" s="258"/>
      <c r="N34" s="257"/>
      <c r="O34" s="257"/>
      <c r="P34" s="257"/>
      <c r="Q34" s="257"/>
      <c r="R34" s="257"/>
      <c r="S34" s="257"/>
      <c r="T34" s="257"/>
      <c r="U34" s="258"/>
      <c r="V34" s="258"/>
      <c r="W34" s="258"/>
      <c r="X34" s="258"/>
      <c r="Y34" s="10"/>
      <c r="Z34" s="10"/>
      <c r="AA34" s="10"/>
      <c r="AB34" s="10"/>
      <c r="AC34" s="10"/>
      <c r="AD34" s="10"/>
      <c r="AE34" s="10"/>
      <c r="AF34" s="10"/>
      <c r="AG34" s="10"/>
    </row>
    <row r="35" spans="2:33" ht="18.75" customHeight="1" thickBot="1" x14ac:dyDescent="0.2">
      <c r="B35" s="249" t="s">
        <v>46</v>
      </c>
      <c r="C35" s="257"/>
      <c r="D35" s="257"/>
      <c r="E35" s="257"/>
      <c r="F35" s="257"/>
      <c r="G35" s="257"/>
      <c r="H35" s="257"/>
      <c r="I35" s="257"/>
      <c r="J35" s="257"/>
      <c r="K35" s="258"/>
      <c r="L35" s="258"/>
      <c r="M35" s="258"/>
      <c r="N35" s="257"/>
      <c r="O35" s="257"/>
      <c r="P35" s="257"/>
      <c r="Q35" s="257"/>
      <c r="R35" s="257"/>
      <c r="S35" s="257"/>
      <c r="T35" s="257"/>
      <c r="U35" s="258"/>
    </row>
    <row r="36" spans="2:33" ht="33.75" customHeight="1" thickBot="1" x14ac:dyDescent="0.2">
      <c r="C36" s="677" t="s">
        <v>47</v>
      </c>
      <c r="D36" s="678"/>
      <c r="E36" s="678"/>
      <c r="F36" s="679"/>
      <c r="G36" s="680"/>
      <c r="H36" s="680"/>
      <c r="I36" s="680"/>
      <c r="J36" s="680"/>
      <c r="K36" s="681"/>
      <c r="L36" s="682" t="s">
        <v>3</v>
      </c>
      <c r="M36" s="678"/>
      <c r="N36" s="678"/>
      <c r="O36" s="678"/>
      <c r="P36" s="679"/>
      <c r="Q36" s="683"/>
      <c r="R36" s="684"/>
      <c r="S36" s="684"/>
      <c r="T36" s="684"/>
      <c r="U36" s="685"/>
      <c r="V36" s="682" t="s">
        <v>48</v>
      </c>
      <c r="W36" s="678"/>
      <c r="X36" s="678"/>
      <c r="Y36" s="678"/>
      <c r="Z36" s="678"/>
      <c r="AA36" s="679"/>
      <c r="AB36" s="686" t="s">
        <v>49</v>
      </c>
      <c r="AC36" s="687"/>
      <c r="AD36" s="687"/>
      <c r="AE36" s="687"/>
      <c r="AF36" s="687"/>
      <c r="AG36" s="688"/>
    </row>
    <row r="37" spans="2:33" ht="14.25" customHeight="1" x14ac:dyDescent="0.15">
      <c r="C37" s="724" t="s">
        <v>540</v>
      </c>
      <c r="D37" s="727" t="s">
        <v>50</v>
      </c>
      <c r="E37" s="703"/>
      <c r="F37" s="703"/>
      <c r="G37" s="728"/>
      <c r="H37" s="732" t="s">
        <v>51</v>
      </c>
      <c r="I37" s="703"/>
      <c r="J37" s="728"/>
      <c r="K37" s="734" t="s">
        <v>52</v>
      </c>
      <c r="L37" s="716"/>
      <c r="M37" s="716"/>
      <c r="N37" s="716"/>
      <c r="O37" s="716"/>
      <c r="P37" s="716"/>
      <c r="Q37" s="716"/>
      <c r="R37" s="716"/>
      <c r="S37" s="716"/>
      <c r="T37" s="716"/>
      <c r="U37" s="716"/>
      <c r="V37" s="717"/>
      <c r="W37" s="734" t="s">
        <v>53</v>
      </c>
      <c r="X37" s="716"/>
      <c r="Y37" s="716"/>
      <c r="Z37" s="717"/>
      <c r="AA37" s="734" t="s">
        <v>54</v>
      </c>
      <c r="AB37" s="716"/>
      <c r="AC37" s="716"/>
      <c r="AD37" s="716"/>
      <c r="AE37" s="716"/>
      <c r="AF37" s="716"/>
      <c r="AG37" s="738"/>
    </row>
    <row r="38" spans="2:33" ht="47.25" customHeight="1" x14ac:dyDescent="0.15">
      <c r="C38" s="725"/>
      <c r="D38" s="729"/>
      <c r="E38" s="730"/>
      <c r="F38" s="730"/>
      <c r="G38" s="731"/>
      <c r="H38" s="733"/>
      <c r="I38" s="730"/>
      <c r="J38" s="731"/>
      <c r="K38" s="261" t="s">
        <v>55</v>
      </c>
      <c r="L38" s="674" t="s">
        <v>56</v>
      </c>
      <c r="M38" s="675"/>
      <c r="N38" s="675"/>
      <c r="O38" s="675"/>
      <c r="P38" s="676"/>
      <c r="Q38" s="261" t="s">
        <v>57</v>
      </c>
      <c r="R38" s="674" t="s">
        <v>58</v>
      </c>
      <c r="S38" s="675"/>
      <c r="T38" s="675"/>
      <c r="U38" s="675"/>
      <c r="V38" s="676"/>
      <c r="W38" s="735"/>
      <c r="X38" s="736"/>
      <c r="Y38" s="736"/>
      <c r="Z38" s="737"/>
      <c r="AA38" s="733"/>
      <c r="AB38" s="730"/>
      <c r="AC38" s="730"/>
      <c r="AD38" s="730"/>
      <c r="AE38" s="730"/>
      <c r="AF38" s="730"/>
      <c r="AG38" s="739"/>
    </row>
    <row r="39" spans="2:33" ht="14.25" x14ac:dyDescent="0.15">
      <c r="C39" s="725"/>
      <c r="D39" s="262"/>
      <c r="E39" s="263"/>
      <c r="F39" s="124"/>
      <c r="G39" s="125"/>
      <c r="H39" s="121"/>
      <c r="I39" s="124"/>
      <c r="J39" s="264"/>
      <c r="K39" s="740" t="s">
        <v>59</v>
      </c>
      <c r="L39" s="741"/>
      <c r="M39" s="741"/>
      <c r="N39" s="741"/>
      <c r="O39" s="741"/>
      <c r="P39" s="742"/>
      <c r="Q39" s="740" t="s">
        <v>59</v>
      </c>
      <c r="R39" s="741"/>
      <c r="S39" s="741"/>
      <c r="T39" s="741"/>
      <c r="U39" s="741"/>
      <c r="V39" s="742"/>
      <c r="W39" s="740" t="s">
        <v>60</v>
      </c>
      <c r="X39" s="741"/>
      <c r="Y39" s="741"/>
      <c r="Z39" s="742"/>
      <c r="AA39" s="121"/>
      <c r="AB39" s="121"/>
      <c r="AC39" s="121"/>
      <c r="AD39" s="121"/>
      <c r="AE39" s="121"/>
      <c r="AF39" s="121"/>
      <c r="AG39" s="265"/>
    </row>
    <row r="40" spans="2:33" ht="15" customHeight="1" x14ac:dyDescent="0.15">
      <c r="C40" s="725"/>
      <c r="D40" s="689"/>
      <c r="E40" s="690"/>
      <c r="F40" s="690"/>
      <c r="G40" s="691"/>
      <c r="H40" s="692"/>
      <c r="I40" s="690"/>
      <c r="J40" s="691"/>
      <c r="K40" s="692"/>
      <c r="L40" s="690"/>
      <c r="M40" s="690"/>
      <c r="N40" s="690"/>
      <c r="O40" s="690"/>
      <c r="P40" s="691"/>
      <c r="Q40" s="692"/>
      <c r="R40" s="690"/>
      <c r="S40" s="690"/>
      <c r="T40" s="690"/>
      <c r="U40" s="690"/>
      <c r="V40" s="691"/>
      <c r="W40" s="692"/>
      <c r="X40" s="690"/>
      <c r="Y40" s="690"/>
      <c r="Z40" s="691"/>
      <c r="AA40" s="692"/>
      <c r="AB40" s="690"/>
      <c r="AC40" s="690"/>
      <c r="AD40" s="690"/>
      <c r="AE40" s="690"/>
      <c r="AF40" s="690"/>
      <c r="AG40" s="693"/>
    </row>
    <row r="41" spans="2:33" ht="15" customHeight="1" x14ac:dyDescent="0.15">
      <c r="C41" s="725"/>
      <c r="D41" s="689"/>
      <c r="E41" s="690"/>
      <c r="F41" s="690"/>
      <c r="G41" s="691"/>
      <c r="H41" s="692"/>
      <c r="I41" s="690"/>
      <c r="J41" s="691"/>
      <c r="K41" s="692"/>
      <c r="L41" s="690"/>
      <c r="M41" s="690"/>
      <c r="N41" s="690"/>
      <c r="O41" s="690"/>
      <c r="P41" s="691"/>
      <c r="Q41" s="692"/>
      <c r="R41" s="690"/>
      <c r="S41" s="690"/>
      <c r="T41" s="690"/>
      <c r="U41" s="690"/>
      <c r="V41" s="691"/>
      <c r="W41" s="692"/>
      <c r="X41" s="690"/>
      <c r="Y41" s="690"/>
      <c r="Z41" s="691"/>
      <c r="AA41" s="692"/>
      <c r="AB41" s="690"/>
      <c r="AC41" s="690"/>
      <c r="AD41" s="690"/>
      <c r="AE41" s="690"/>
      <c r="AF41" s="690"/>
      <c r="AG41" s="693"/>
    </row>
    <row r="42" spans="2:33" ht="15" customHeight="1" x14ac:dyDescent="0.15">
      <c r="C42" s="725"/>
      <c r="D42" s="689"/>
      <c r="E42" s="690"/>
      <c r="F42" s="690"/>
      <c r="G42" s="691"/>
      <c r="H42" s="692"/>
      <c r="I42" s="690"/>
      <c r="J42" s="691"/>
      <c r="K42" s="692"/>
      <c r="L42" s="690"/>
      <c r="M42" s="690"/>
      <c r="N42" s="690"/>
      <c r="O42" s="690"/>
      <c r="P42" s="691"/>
      <c r="Q42" s="692"/>
      <c r="R42" s="690"/>
      <c r="S42" s="690"/>
      <c r="T42" s="690"/>
      <c r="U42" s="690"/>
      <c r="V42" s="691"/>
      <c r="W42" s="692"/>
      <c r="X42" s="690"/>
      <c r="Y42" s="690"/>
      <c r="Z42" s="691"/>
      <c r="AA42" s="692"/>
      <c r="AB42" s="690"/>
      <c r="AC42" s="690"/>
      <c r="AD42" s="690"/>
      <c r="AE42" s="690"/>
      <c r="AF42" s="690"/>
      <c r="AG42" s="693"/>
    </row>
    <row r="43" spans="2:33" ht="15" customHeight="1" x14ac:dyDescent="0.15">
      <c r="C43" s="725"/>
      <c r="D43" s="689"/>
      <c r="E43" s="690"/>
      <c r="F43" s="690"/>
      <c r="G43" s="691"/>
      <c r="H43" s="692"/>
      <c r="I43" s="690"/>
      <c r="J43" s="691"/>
      <c r="K43" s="692"/>
      <c r="L43" s="690"/>
      <c r="M43" s="690"/>
      <c r="N43" s="690"/>
      <c r="O43" s="690"/>
      <c r="P43" s="691"/>
      <c r="Q43" s="692"/>
      <c r="R43" s="690"/>
      <c r="S43" s="690"/>
      <c r="T43" s="690"/>
      <c r="U43" s="690"/>
      <c r="V43" s="691"/>
      <c r="W43" s="692"/>
      <c r="X43" s="690"/>
      <c r="Y43" s="690"/>
      <c r="Z43" s="691"/>
      <c r="AA43" s="692"/>
      <c r="AB43" s="690"/>
      <c r="AC43" s="690"/>
      <c r="AD43" s="690"/>
      <c r="AE43" s="690"/>
      <c r="AF43" s="690"/>
      <c r="AG43" s="693"/>
    </row>
    <row r="44" spans="2:33" ht="15" customHeight="1" x14ac:dyDescent="0.15">
      <c r="C44" s="725"/>
      <c r="D44" s="689"/>
      <c r="E44" s="690"/>
      <c r="F44" s="690"/>
      <c r="G44" s="691"/>
      <c r="H44" s="692"/>
      <c r="I44" s="690"/>
      <c r="J44" s="691"/>
      <c r="K44" s="692"/>
      <c r="L44" s="690"/>
      <c r="M44" s="690"/>
      <c r="N44" s="690"/>
      <c r="O44" s="690"/>
      <c r="P44" s="691"/>
      <c r="Q44" s="692"/>
      <c r="R44" s="690"/>
      <c r="S44" s="690"/>
      <c r="T44" s="690"/>
      <c r="U44" s="690"/>
      <c r="V44" s="691"/>
      <c r="W44" s="692"/>
      <c r="X44" s="690"/>
      <c r="Y44" s="690"/>
      <c r="Z44" s="691"/>
      <c r="AA44" s="692"/>
      <c r="AB44" s="690"/>
      <c r="AC44" s="690"/>
      <c r="AD44" s="690"/>
      <c r="AE44" s="690"/>
      <c r="AF44" s="690"/>
      <c r="AG44" s="693"/>
    </row>
    <row r="45" spans="2:33" ht="15" customHeight="1" x14ac:dyDescent="0.15">
      <c r="C45" s="725"/>
      <c r="D45" s="689"/>
      <c r="E45" s="690"/>
      <c r="F45" s="690"/>
      <c r="G45" s="691"/>
      <c r="H45" s="692"/>
      <c r="I45" s="690"/>
      <c r="J45" s="691"/>
      <c r="K45" s="692"/>
      <c r="L45" s="690"/>
      <c r="M45" s="690"/>
      <c r="N45" s="690"/>
      <c r="O45" s="690"/>
      <c r="P45" s="691"/>
      <c r="Q45" s="692"/>
      <c r="R45" s="690"/>
      <c r="S45" s="690"/>
      <c r="T45" s="690"/>
      <c r="U45" s="690"/>
      <c r="V45" s="691"/>
      <c r="W45" s="692"/>
      <c r="X45" s="690"/>
      <c r="Y45" s="690"/>
      <c r="Z45" s="691"/>
      <c r="AA45" s="692"/>
      <c r="AB45" s="690"/>
      <c r="AC45" s="690"/>
      <c r="AD45" s="690"/>
      <c r="AE45" s="690"/>
      <c r="AF45" s="690"/>
      <c r="AG45" s="693"/>
    </row>
    <row r="46" spans="2:33" ht="15" customHeight="1" x14ac:dyDescent="0.15">
      <c r="C46" s="725"/>
      <c r="D46" s="689"/>
      <c r="E46" s="690"/>
      <c r="F46" s="690"/>
      <c r="G46" s="691"/>
      <c r="H46" s="692"/>
      <c r="I46" s="690"/>
      <c r="J46" s="691"/>
      <c r="K46" s="692"/>
      <c r="L46" s="690"/>
      <c r="M46" s="690"/>
      <c r="N46" s="690"/>
      <c r="O46" s="690"/>
      <c r="P46" s="691"/>
      <c r="Q46" s="692"/>
      <c r="R46" s="690"/>
      <c r="S46" s="690"/>
      <c r="T46" s="690"/>
      <c r="U46" s="690"/>
      <c r="V46" s="691"/>
      <c r="W46" s="692"/>
      <c r="X46" s="690"/>
      <c r="Y46" s="690"/>
      <c r="Z46" s="691"/>
      <c r="AA46" s="692"/>
      <c r="AB46" s="690"/>
      <c r="AC46" s="690"/>
      <c r="AD46" s="690"/>
      <c r="AE46" s="690"/>
      <c r="AF46" s="690"/>
      <c r="AG46" s="693"/>
    </row>
    <row r="47" spans="2:33" ht="15" customHeight="1" x14ac:dyDescent="0.15">
      <c r="C47" s="725"/>
      <c r="D47" s="689"/>
      <c r="E47" s="690"/>
      <c r="F47" s="690"/>
      <c r="G47" s="691"/>
      <c r="H47" s="692"/>
      <c r="I47" s="690"/>
      <c r="J47" s="691"/>
      <c r="K47" s="692"/>
      <c r="L47" s="690"/>
      <c r="M47" s="690"/>
      <c r="N47" s="690"/>
      <c r="O47" s="690"/>
      <c r="P47" s="691"/>
      <c r="Q47" s="692"/>
      <c r="R47" s="690"/>
      <c r="S47" s="690"/>
      <c r="T47" s="690"/>
      <c r="U47" s="690"/>
      <c r="V47" s="691"/>
      <c r="W47" s="692"/>
      <c r="X47" s="690"/>
      <c r="Y47" s="690"/>
      <c r="Z47" s="691"/>
      <c r="AA47" s="692"/>
      <c r="AB47" s="690"/>
      <c r="AC47" s="690"/>
      <c r="AD47" s="690"/>
      <c r="AE47" s="690"/>
      <c r="AF47" s="690"/>
      <c r="AG47" s="693"/>
    </row>
    <row r="48" spans="2:33" ht="15" customHeight="1" x14ac:dyDescent="0.15">
      <c r="C48" s="725"/>
      <c r="D48" s="689"/>
      <c r="E48" s="690"/>
      <c r="F48" s="690"/>
      <c r="G48" s="691"/>
      <c r="H48" s="692"/>
      <c r="I48" s="690"/>
      <c r="J48" s="691"/>
      <c r="K48" s="692"/>
      <c r="L48" s="690"/>
      <c r="M48" s="690"/>
      <c r="N48" s="690"/>
      <c r="O48" s="690"/>
      <c r="P48" s="691"/>
      <c r="Q48" s="692"/>
      <c r="R48" s="690"/>
      <c r="S48" s="690"/>
      <c r="T48" s="690"/>
      <c r="U48" s="690"/>
      <c r="V48" s="691"/>
      <c r="W48" s="692"/>
      <c r="X48" s="690"/>
      <c r="Y48" s="690"/>
      <c r="Z48" s="691"/>
      <c r="AA48" s="692"/>
      <c r="AB48" s="690"/>
      <c r="AC48" s="690"/>
      <c r="AD48" s="690"/>
      <c r="AE48" s="690"/>
      <c r="AF48" s="690"/>
      <c r="AG48" s="693"/>
    </row>
    <row r="49" spans="3:33" ht="15" customHeight="1" x14ac:dyDescent="0.15">
      <c r="C49" s="725"/>
      <c r="D49" s="689"/>
      <c r="E49" s="690"/>
      <c r="F49" s="690"/>
      <c r="G49" s="691"/>
      <c r="H49" s="692"/>
      <c r="I49" s="690"/>
      <c r="J49" s="691"/>
      <c r="K49" s="692"/>
      <c r="L49" s="690"/>
      <c r="M49" s="690"/>
      <c r="N49" s="690"/>
      <c r="O49" s="690"/>
      <c r="P49" s="691"/>
      <c r="Q49" s="692"/>
      <c r="R49" s="690"/>
      <c r="S49" s="690"/>
      <c r="T49" s="690"/>
      <c r="U49" s="690"/>
      <c r="V49" s="691"/>
      <c r="W49" s="692"/>
      <c r="X49" s="690"/>
      <c r="Y49" s="690"/>
      <c r="Z49" s="691"/>
      <c r="AA49" s="692"/>
      <c r="AB49" s="690"/>
      <c r="AC49" s="690"/>
      <c r="AD49" s="690"/>
      <c r="AE49" s="690"/>
      <c r="AF49" s="690"/>
      <c r="AG49" s="693"/>
    </row>
    <row r="50" spans="3:33" ht="15" customHeight="1" x14ac:dyDescent="0.15">
      <c r="C50" s="725"/>
      <c r="D50" s="689"/>
      <c r="E50" s="690"/>
      <c r="F50" s="690"/>
      <c r="G50" s="691"/>
      <c r="H50" s="692"/>
      <c r="I50" s="690"/>
      <c r="J50" s="691"/>
      <c r="K50" s="692"/>
      <c r="L50" s="690"/>
      <c r="M50" s="690"/>
      <c r="N50" s="690"/>
      <c r="O50" s="690"/>
      <c r="P50" s="691"/>
      <c r="Q50" s="692"/>
      <c r="R50" s="690"/>
      <c r="S50" s="690"/>
      <c r="T50" s="690"/>
      <c r="U50" s="690"/>
      <c r="V50" s="691"/>
      <c r="W50" s="692"/>
      <c r="X50" s="690"/>
      <c r="Y50" s="690"/>
      <c r="Z50" s="691"/>
      <c r="AA50" s="692"/>
      <c r="AB50" s="690"/>
      <c r="AC50" s="690"/>
      <c r="AD50" s="690"/>
      <c r="AE50" s="690"/>
      <c r="AF50" s="690"/>
      <c r="AG50" s="693"/>
    </row>
    <row r="51" spans="3:33" ht="15" customHeight="1" x14ac:dyDescent="0.15">
      <c r="C51" s="725"/>
      <c r="D51" s="689"/>
      <c r="E51" s="690"/>
      <c r="F51" s="690"/>
      <c r="G51" s="691"/>
      <c r="H51" s="692"/>
      <c r="I51" s="690"/>
      <c r="J51" s="691"/>
      <c r="K51" s="692"/>
      <c r="L51" s="690"/>
      <c r="M51" s="690"/>
      <c r="N51" s="690"/>
      <c r="O51" s="690"/>
      <c r="P51" s="691"/>
      <c r="Q51" s="692"/>
      <c r="R51" s="690"/>
      <c r="S51" s="690"/>
      <c r="T51" s="690"/>
      <c r="U51" s="690"/>
      <c r="V51" s="691"/>
      <c r="W51" s="692"/>
      <c r="X51" s="690"/>
      <c r="Y51" s="690"/>
      <c r="Z51" s="691"/>
      <c r="AA51" s="692"/>
      <c r="AB51" s="690"/>
      <c r="AC51" s="690"/>
      <c r="AD51" s="690"/>
      <c r="AE51" s="690"/>
      <c r="AF51" s="690"/>
      <c r="AG51" s="693"/>
    </row>
    <row r="52" spans="3:33" ht="15" customHeight="1" x14ac:dyDescent="0.15">
      <c r="C52" s="725"/>
      <c r="D52" s="689"/>
      <c r="E52" s="690"/>
      <c r="F52" s="690"/>
      <c r="G52" s="691"/>
      <c r="H52" s="692"/>
      <c r="I52" s="690"/>
      <c r="J52" s="691"/>
      <c r="K52" s="692"/>
      <c r="L52" s="690"/>
      <c r="M52" s="690"/>
      <c r="N52" s="690"/>
      <c r="O52" s="690"/>
      <c r="P52" s="691"/>
      <c r="Q52" s="692"/>
      <c r="R52" s="690"/>
      <c r="S52" s="690"/>
      <c r="T52" s="690"/>
      <c r="U52" s="690"/>
      <c r="V52" s="691"/>
      <c r="W52" s="692"/>
      <c r="X52" s="690"/>
      <c r="Y52" s="690"/>
      <c r="Z52" s="691"/>
      <c r="AA52" s="692"/>
      <c r="AB52" s="690"/>
      <c r="AC52" s="690"/>
      <c r="AD52" s="690"/>
      <c r="AE52" s="690"/>
      <c r="AF52" s="690"/>
      <c r="AG52" s="693"/>
    </row>
    <row r="53" spans="3:33" ht="15" customHeight="1" x14ac:dyDescent="0.15">
      <c r="C53" s="725"/>
      <c r="D53" s="689"/>
      <c r="E53" s="690"/>
      <c r="F53" s="690"/>
      <c r="G53" s="691"/>
      <c r="H53" s="692"/>
      <c r="I53" s="690"/>
      <c r="J53" s="691"/>
      <c r="K53" s="692"/>
      <c r="L53" s="690"/>
      <c r="M53" s="690"/>
      <c r="N53" s="690"/>
      <c r="O53" s="690"/>
      <c r="P53" s="691"/>
      <c r="Q53" s="692"/>
      <c r="R53" s="690"/>
      <c r="S53" s="690"/>
      <c r="T53" s="690"/>
      <c r="U53" s="690"/>
      <c r="V53" s="691"/>
      <c r="W53" s="692"/>
      <c r="X53" s="690"/>
      <c r="Y53" s="690"/>
      <c r="Z53" s="691"/>
      <c r="AA53" s="692"/>
      <c r="AB53" s="690"/>
      <c r="AC53" s="690"/>
      <c r="AD53" s="690"/>
      <c r="AE53" s="690"/>
      <c r="AF53" s="690"/>
      <c r="AG53" s="693"/>
    </row>
    <row r="54" spans="3:33" ht="15" customHeight="1" x14ac:dyDescent="0.15">
      <c r="C54" s="725"/>
      <c r="D54" s="689"/>
      <c r="E54" s="690"/>
      <c r="F54" s="690"/>
      <c r="G54" s="691"/>
      <c r="H54" s="692"/>
      <c r="I54" s="690"/>
      <c r="J54" s="691"/>
      <c r="K54" s="692"/>
      <c r="L54" s="690"/>
      <c r="M54" s="690"/>
      <c r="N54" s="690"/>
      <c r="O54" s="690"/>
      <c r="P54" s="691"/>
      <c r="Q54" s="692"/>
      <c r="R54" s="690"/>
      <c r="S54" s="690"/>
      <c r="T54" s="690"/>
      <c r="U54" s="690"/>
      <c r="V54" s="691"/>
      <c r="W54" s="692"/>
      <c r="X54" s="690"/>
      <c r="Y54" s="690"/>
      <c r="Z54" s="691"/>
      <c r="AA54" s="692"/>
      <c r="AB54" s="690"/>
      <c r="AC54" s="690"/>
      <c r="AD54" s="690"/>
      <c r="AE54" s="690"/>
      <c r="AF54" s="690"/>
      <c r="AG54" s="693"/>
    </row>
    <row r="55" spans="3:33" ht="15" customHeight="1" thickBot="1" x14ac:dyDescent="0.2">
      <c r="C55" s="726"/>
      <c r="D55" s="697"/>
      <c r="E55" s="698"/>
      <c r="F55" s="698"/>
      <c r="G55" s="699"/>
      <c r="H55" s="700"/>
      <c r="I55" s="698"/>
      <c r="J55" s="699"/>
      <c r="K55" s="700"/>
      <c r="L55" s="698"/>
      <c r="M55" s="698"/>
      <c r="N55" s="698"/>
      <c r="O55" s="698"/>
      <c r="P55" s="699"/>
      <c r="Q55" s="700"/>
      <c r="R55" s="698"/>
      <c r="S55" s="698"/>
      <c r="T55" s="698"/>
      <c r="U55" s="698"/>
      <c r="V55" s="699"/>
      <c r="W55" s="700"/>
      <c r="X55" s="698"/>
      <c r="Y55" s="698"/>
      <c r="Z55" s="699"/>
      <c r="AA55" s="700"/>
      <c r="AB55" s="698"/>
      <c r="AC55" s="698"/>
      <c r="AD55" s="698"/>
      <c r="AE55" s="698"/>
      <c r="AF55" s="698"/>
      <c r="AG55" s="701"/>
    </row>
    <row r="56" spans="3:33" ht="18" customHeight="1" x14ac:dyDescent="0.15">
      <c r="C56" s="702" t="s">
        <v>61</v>
      </c>
      <c r="D56" s="716"/>
      <c r="E56" s="716"/>
      <c r="F56" s="716"/>
      <c r="G56" s="717"/>
      <c r="H56" s="721" t="s">
        <v>62</v>
      </c>
      <c r="I56" s="722"/>
      <c r="J56" s="723"/>
      <c r="K56" s="702" t="s">
        <v>63</v>
      </c>
      <c r="L56" s="703"/>
      <c r="M56" s="703"/>
      <c r="N56" s="703"/>
      <c r="O56" s="703"/>
      <c r="P56" s="703"/>
      <c r="Q56" s="704"/>
      <c r="R56" s="704"/>
      <c r="S56" s="704"/>
      <c r="T56" s="704"/>
      <c r="U56" s="704"/>
      <c r="V56" s="705"/>
      <c r="W56" s="721" t="s">
        <v>60</v>
      </c>
      <c r="X56" s="722"/>
      <c r="Y56" s="722"/>
      <c r="Z56" s="723"/>
    </row>
    <row r="57" spans="3:33" ht="27" customHeight="1" thickBot="1" x14ac:dyDescent="0.2">
      <c r="C57" s="718"/>
      <c r="D57" s="719"/>
      <c r="E57" s="719"/>
      <c r="F57" s="719"/>
      <c r="G57" s="720"/>
      <c r="H57" s="710"/>
      <c r="I57" s="711"/>
      <c r="J57" s="712"/>
      <c r="K57" s="706"/>
      <c r="L57" s="707"/>
      <c r="M57" s="707"/>
      <c r="N57" s="707"/>
      <c r="O57" s="707"/>
      <c r="P57" s="707"/>
      <c r="Q57" s="708"/>
      <c r="R57" s="708"/>
      <c r="S57" s="708"/>
      <c r="T57" s="708"/>
      <c r="U57" s="708"/>
      <c r="V57" s="709"/>
      <c r="W57" s="710"/>
      <c r="X57" s="711"/>
      <c r="Y57" s="711"/>
      <c r="Z57" s="712"/>
    </row>
    <row r="58" spans="3:33" ht="36" customHeight="1" thickTop="1" thickBot="1" x14ac:dyDescent="0.2">
      <c r="C58" s="743" t="s">
        <v>64</v>
      </c>
      <c r="D58" s="744"/>
      <c r="E58" s="744"/>
      <c r="F58" s="744"/>
      <c r="G58" s="744"/>
      <c r="H58" s="744"/>
      <c r="I58" s="744"/>
      <c r="J58" s="744"/>
      <c r="K58" s="744"/>
      <c r="L58" s="744"/>
      <c r="M58" s="744"/>
      <c r="N58" s="744"/>
      <c r="O58" s="745"/>
      <c r="P58" s="694"/>
      <c r="Q58" s="694"/>
      <c r="R58" s="694"/>
      <c r="S58" s="695" t="s">
        <v>541</v>
      </c>
      <c r="T58" s="696"/>
      <c r="U58" s="266"/>
      <c r="V58" s="267"/>
      <c r="W58" s="268"/>
      <c r="X58" s="268"/>
      <c r="Y58" s="268"/>
      <c r="Z58" s="268"/>
      <c r="AA58" s="268"/>
      <c r="AB58" s="268"/>
      <c r="AC58" s="268"/>
      <c r="AD58" s="121"/>
      <c r="AE58" s="121"/>
      <c r="AF58" s="121"/>
      <c r="AG58" s="121"/>
    </row>
    <row r="59" spans="3:33" ht="12" customHeight="1" thickTop="1" x14ac:dyDescent="0.15">
      <c r="C59" s="269" t="s">
        <v>538</v>
      </c>
      <c r="D59" s="270"/>
      <c r="E59" s="270"/>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row>
    <row r="60" spans="3:33" ht="12" customHeight="1" x14ac:dyDescent="0.15">
      <c r="C60" s="269" t="s">
        <v>539</v>
      </c>
      <c r="D60" s="270"/>
      <c r="E60" s="270"/>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row>
    <row r="61" spans="3:33" ht="9" customHeight="1" x14ac:dyDescent="0.15">
      <c r="C61" s="272"/>
    </row>
    <row r="62" spans="3:33" ht="20.25" customHeight="1" x14ac:dyDescent="0.15">
      <c r="V62" s="713" t="s">
        <v>65</v>
      </c>
      <c r="W62" s="713"/>
      <c r="X62" s="713"/>
      <c r="Y62" s="713"/>
      <c r="Z62" s="423"/>
      <c r="AA62" s="423"/>
      <c r="AB62" s="423"/>
      <c r="AC62" s="423"/>
      <c r="AD62" s="423"/>
      <c r="AE62" s="423"/>
      <c r="AF62" s="423"/>
      <c r="AG62" s="423"/>
    </row>
    <row r="63" spans="3:33" ht="20.25" customHeight="1" x14ac:dyDescent="0.15">
      <c r="V63" s="714" t="s">
        <v>66</v>
      </c>
      <c r="W63" s="714"/>
      <c r="X63" s="714"/>
      <c r="Y63" s="714"/>
      <c r="Z63" s="715"/>
      <c r="AA63" s="715"/>
      <c r="AB63" s="715"/>
      <c r="AC63" s="715"/>
      <c r="AD63" s="715"/>
      <c r="AE63" s="715"/>
      <c r="AF63" s="715"/>
      <c r="AG63" s="715"/>
    </row>
  </sheetData>
  <sheetProtection insertRows="0"/>
  <mergeCells count="170">
    <mergeCell ref="H52:J52"/>
    <mergeCell ref="D41:G41"/>
    <mergeCell ref="D42:G42"/>
    <mergeCell ref="D47:G47"/>
    <mergeCell ref="D52:G52"/>
    <mergeCell ref="AA41:AG41"/>
    <mergeCell ref="AA42:AG42"/>
    <mergeCell ref="AA47:AG47"/>
    <mergeCell ref="AA52:AG52"/>
    <mergeCell ref="W52:Z52"/>
    <mergeCell ref="Q41:V41"/>
    <mergeCell ref="Q42:V42"/>
    <mergeCell ref="Q47:V47"/>
    <mergeCell ref="Q52:V52"/>
    <mergeCell ref="K41:P41"/>
    <mergeCell ref="K42:P42"/>
    <mergeCell ref="K47:P47"/>
    <mergeCell ref="K52:P52"/>
    <mergeCell ref="K43:P43"/>
    <mergeCell ref="Q43:V43"/>
    <mergeCell ref="W43:Z43"/>
    <mergeCell ref="AA43:AG43"/>
    <mergeCell ref="H45:J45"/>
    <mergeCell ref="K45:P45"/>
    <mergeCell ref="O8:T8"/>
    <mergeCell ref="U8:AG8"/>
    <mergeCell ref="O9:T9"/>
    <mergeCell ref="U9:AG9"/>
    <mergeCell ref="O10:T10"/>
    <mergeCell ref="O11:T11"/>
    <mergeCell ref="U11:AG11"/>
    <mergeCell ref="B2:AG2"/>
    <mergeCell ref="F4:L4"/>
    <mergeCell ref="F5:L5"/>
    <mergeCell ref="U6:AG6"/>
    <mergeCell ref="O7:T7"/>
    <mergeCell ref="U7:AG7"/>
    <mergeCell ref="C23:L24"/>
    <mergeCell ref="M23:V24"/>
    <mergeCell ref="AA23:AG24"/>
    <mergeCell ref="W24:Z24"/>
    <mergeCell ref="C25:E25"/>
    <mergeCell ref="F25:K25"/>
    <mergeCell ref="M25:O25"/>
    <mergeCell ref="P25:U25"/>
    <mergeCell ref="W25:Z25"/>
    <mergeCell ref="AA25:AF25"/>
    <mergeCell ref="C15:L16"/>
    <mergeCell ref="M15:V16"/>
    <mergeCell ref="AA15:AG16"/>
    <mergeCell ref="W16:Z16"/>
    <mergeCell ref="C17:E17"/>
    <mergeCell ref="F17:K17"/>
    <mergeCell ref="M17:O17"/>
    <mergeCell ref="P17:U17"/>
    <mergeCell ref="W17:Z17"/>
    <mergeCell ref="AA17:AF17"/>
    <mergeCell ref="C29:G29"/>
    <mergeCell ref="H29:AG29"/>
    <mergeCell ref="C30:G33"/>
    <mergeCell ref="H30:I30"/>
    <mergeCell ref="J30:AG30"/>
    <mergeCell ref="H33:I33"/>
    <mergeCell ref="J33:AG33"/>
    <mergeCell ref="V32:AA32"/>
    <mergeCell ref="AB32:AD32"/>
    <mergeCell ref="AE32:AG32"/>
    <mergeCell ref="J31:AG31"/>
    <mergeCell ref="H31:I32"/>
    <mergeCell ref="W39:Z39"/>
    <mergeCell ref="D40:G40"/>
    <mergeCell ref="H40:J40"/>
    <mergeCell ref="K40:P40"/>
    <mergeCell ref="Q40:V40"/>
    <mergeCell ref="W40:Z40"/>
    <mergeCell ref="W41:Z41"/>
    <mergeCell ref="W42:Z42"/>
    <mergeCell ref="H41:J41"/>
    <mergeCell ref="H42:J42"/>
    <mergeCell ref="Q45:V45"/>
    <mergeCell ref="W45:Z45"/>
    <mergeCell ref="AA45:AG45"/>
    <mergeCell ref="D44:G44"/>
    <mergeCell ref="H44:J44"/>
    <mergeCell ref="K44:P44"/>
    <mergeCell ref="Q44:V44"/>
    <mergeCell ref="W44:Z44"/>
    <mergeCell ref="AA44:AG44"/>
    <mergeCell ref="D45:G45"/>
    <mergeCell ref="D48:G48"/>
    <mergeCell ref="H48:J48"/>
    <mergeCell ref="K48:P48"/>
    <mergeCell ref="Q48:V48"/>
    <mergeCell ref="W48:Z48"/>
    <mergeCell ref="AA48:AG48"/>
    <mergeCell ref="D46:G46"/>
    <mergeCell ref="H46:J46"/>
    <mergeCell ref="K46:P46"/>
    <mergeCell ref="Q46:V46"/>
    <mergeCell ref="W46:Z46"/>
    <mergeCell ref="AA46:AG46"/>
    <mergeCell ref="W47:Z47"/>
    <mergeCell ref="H47:J47"/>
    <mergeCell ref="Q50:V50"/>
    <mergeCell ref="W50:Z50"/>
    <mergeCell ref="AA50:AG50"/>
    <mergeCell ref="D49:G49"/>
    <mergeCell ref="H49:J49"/>
    <mergeCell ref="K49:P49"/>
    <mergeCell ref="Q49:V49"/>
    <mergeCell ref="W49:Z49"/>
    <mergeCell ref="AA49:AG49"/>
    <mergeCell ref="V62:Y62"/>
    <mergeCell ref="V63:Y63"/>
    <mergeCell ref="Z63:AG63"/>
    <mergeCell ref="C56:G57"/>
    <mergeCell ref="H56:J56"/>
    <mergeCell ref="W56:Z56"/>
    <mergeCell ref="H57:J57"/>
    <mergeCell ref="H53:J53"/>
    <mergeCell ref="K53:P53"/>
    <mergeCell ref="Q53:V53"/>
    <mergeCell ref="W53:Z53"/>
    <mergeCell ref="AA53:AG53"/>
    <mergeCell ref="C37:C55"/>
    <mergeCell ref="D37:G38"/>
    <mergeCell ref="H37:J38"/>
    <mergeCell ref="K37:V37"/>
    <mergeCell ref="W37:Z38"/>
    <mergeCell ref="AA37:AG38"/>
    <mergeCell ref="K39:P39"/>
    <mergeCell ref="Q39:V39"/>
    <mergeCell ref="AA40:AG40"/>
    <mergeCell ref="D43:G43"/>
    <mergeCell ref="H43:J43"/>
    <mergeCell ref="C58:O58"/>
    <mergeCell ref="P58:R58"/>
    <mergeCell ref="S58:T58"/>
    <mergeCell ref="D55:G55"/>
    <mergeCell ref="H55:J55"/>
    <mergeCell ref="K55:P55"/>
    <mergeCell ref="Q55:V55"/>
    <mergeCell ref="W55:Z55"/>
    <mergeCell ref="AA55:AG55"/>
    <mergeCell ref="K56:V57"/>
    <mergeCell ref="W57:Z57"/>
    <mergeCell ref="L38:P38"/>
    <mergeCell ref="R38:V38"/>
    <mergeCell ref="C36:F36"/>
    <mergeCell ref="G36:K36"/>
    <mergeCell ref="L36:P36"/>
    <mergeCell ref="Q36:U36"/>
    <mergeCell ref="V36:AA36"/>
    <mergeCell ref="AB36:AG36"/>
    <mergeCell ref="D54:G54"/>
    <mergeCell ref="H54:J54"/>
    <mergeCell ref="K54:P54"/>
    <mergeCell ref="Q54:V54"/>
    <mergeCell ref="W54:Z54"/>
    <mergeCell ref="AA54:AG54"/>
    <mergeCell ref="D53:G53"/>
    <mergeCell ref="D51:G51"/>
    <mergeCell ref="H51:J51"/>
    <mergeCell ref="K51:P51"/>
    <mergeCell ref="Q51:V51"/>
    <mergeCell ref="W51:Z51"/>
    <mergeCell ref="AA51:AG51"/>
    <mergeCell ref="D50:G50"/>
    <mergeCell ref="H50:J50"/>
    <mergeCell ref="K50:P50"/>
  </mergeCells>
  <phoneticPr fontId="4"/>
  <dataValidations count="5">
    <dataValidation type="list" allowBlank="1" showInputMessage="1" showErrorMessage="1" sqref="H30:I31 H33:I33">
      <formula1>"　,○"</formula1>
    </dataValidation>
    <dataValidation type="list" allowBlank="1" showInputMessage="1" showErrorMessage="1" sqref="C30:G33">
      <formula1>"　,あり,なし"</formula1>
    </dataValidation>
    <dataValidation type="list" allowBlank="1" showInputMessage="1" showErrorMessage="1" sqref="W25:Z25 W17:Z17">
      <formula1>$AK$24:$AK$26</formula1>
    </dataValidation>
    <dataValidation type="list" allowBlank="1" showInputMessage="1" showErrorMessage="1" sqref="C25:E25 M25:O25 C17:E17 M17:O17">
      <formula1>$AJ$24:$AJ$25</formula1>
    </dataValidation>
    <dataValidation type="list" allowBlank="1" showInputMessage="1" showErrorMessage="1" sqref="Q36:U36">
      <formula1>$AJ$5:$AJ$12</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1"/>
  <sheetViews>
    <sheetView showGridLines="0" view="pageBreakPreview" zoomScale="85" zoomScaleNormal="100" zoomScaleSheetLayoutView="85" workbookViewId="0">
      <selection activeCell="BA18" sqref="BA18"/>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x14ac:dyDescent="0.2">
      <c r="A1" s="86" t="s">
        <v>344</v>
      </c>
    </row>
    <row r="2" spans="1:8" ht="18" customHeight="1" thickBot="1" x14ac:dyDescent="0.2">
      <c r="D2" s="368" t="s">
        <v>223</v>
      </c>
      <c r="E2" s="1231">
        <f>【様式６】実績報告書Ⅰ!V5</f>
        <v>0</v>
      </c>
      <c r="F2" s="1232"/>
      <c r="G2" s="1232"/>
      <c r="H2" s="1233"/>
    </row>
    <row r="4" spans="1:8" ht="18" customHeight="1" x14ac:dyDescent="0.15">
      <c r="A4" s="825" t="s">
        <v>345</v>
      </c>
      <c r="B4" s="825"/>
      <c r="C4" s="825"/>
      <c r="D4" s="825"/>
      <c r="E4" s="825"/>
      <c r="F4" s="825"/>
      <c r="G4" s="825"/>
      <c r="H4" s="826"/>
    </row>
    <row r="5" spans="1:8" ht="18" customHeight="1" thickBot="1" x14ac:dyDescent="0.2">
      <c r="A5" s="9"/>
      <c r="B5" s="9"/>
      <c r="C5" s="9"/>
      <c r="D5" s="9"/>
      <c r="E5" s="9"/>
      <c r="F5" s="9"/>
      <c r="G5" s="9"/>
      <c r="H5" s="9"/>
    </row>
    <row r="6" spans="1:8" ht="39.950000000000003" customHeight="1" x14ac:dyDescent="0.15">
      <c r="A6" s="1234" t="s">
        <v>279</v>
      </c>
      <c r="B6" s="1236" t="s">
        <v>280</v>
      </c>
      <c r="C6" s="1236" t="s">
        <v>281</v>
      </c>
      <c r="D6" s="1236" t="s">
        <v>282</v>
      </c>
      <c r="E6" s="1238" t="s">
        <v>283</v>
      </c>
      <c r="F6" s="782"/>
      <c r="G6" s="1238" t="s">
        <v>284</v>
      </c>
      <c r="H6" s="905"/>
    </row>
    <row r="7" spans="1:8" ht="56.1" customHeight="1" thickBot="1" x14ac:dyDescent="0.2">
      <c r="A7" s="1235"/>
      <c r="B7" s="1237"/>
      <c r="C7" s="1237"/>
      <c r="D7" s="1237"/>
      <c r="E7" s="301"/>
      <c r="F7" s="223" t="s">
        <v>285</v>
      </c>
      <c r="G7" s="43"/>
      <c r="H7" s="224" t="s">
        <v>285</v>
      </c>
    </row>
    <row r="8" spans="1:8" ht="21.75" customHeight="1" x14ac:dyDescent="0.15">
      <c r="A8" s="302" t="s">
        <v>286</v>
      </c>
      <c r="B8" s="303" t="s">
        <v>287</v>
      </c>
      <c r="C8" s="303" t="s">
        <v>288</v>
      </c>
      <c r="D8" s="303" t="s">
        <v>289</v>
      </c>
      <c r="E8" s="199">
        <v>200000</v>
      </c>
      <c r="F8" s="199"/>
      <c r="G8" s="383"/>
      <c r="H8" s="200"/>
    </row>
    <row r="9" spans="1:8" ht="21.75" customHeight="1" x14ac:dyDescent="0.15">
      <c r="A9" s="84"/>
      <c r="B9" s="238"/>
      <c r="C9" s="238"/>
      <c r="D9" s="238"/>
      <c r="E9" s="201"/>
      <c r="F9" s="201"/>
      <c r="G9" s="202"/>
      <c r="H9" s="234"/>
    </row>
    <row r="10" spans="1:8" ht="21.75" customHeight="1" x14ac:dyDescent="0.15">
      <c r="A10" s="84"/>
      <c r="B10" s="238"/>
      <c r="C10" s="238"/>
      <c r="D10" s="238"/>
      <c r="E10" s="201"/>
      <c r="F10" s="201"/>
      <c r="G10" s="202"/>
      <c r="H10" s="203"/>
    </row>
    <row r="11" spans="1:8" ht="21.75" customHeight="1" x14ac:dyDescent="0.15">
      <c r="A11" s="84"/>
      <c r="B11" s="238"/>
      <c r="C11" s="238"/>
      <c r="D11" s="238"/>
      <c r="E11" s="201"/>
      <c r="F11" s="201"/>
      <c r="G11" s="202"/>
      <c r="H11" s="203"/>
    </row>
    <row r="12" spans="1:8" ht="21.75" customHeight="1" x14ac:dyDescent="0.15">
      <c r="A12" s="84"/>
      <c r="B12" s="238"/>
      <c r="C12" s="238"/>
      <c r="D12" s="238"/>
      <c r="E12" s="201"/>
      <c r="F12" s="201"/>
      <c r="G12" s="202"/>
      <c r="H12" s="203"/>
    </row>
    <row r="13" spans="1:8" ht="21.75" customHeight="1" x14ac:dyDescent="0.15">
      <c r="A13" s="84"/>
      <c r="B13" s="238"/>
      <c r="C13" s="238"/>
      <c r="D13" s="238"/>
      <c r="E13" s="201"/>
      <c r="F13" s="201"/>
      <c r="G13" s="202"/>
      <c r="H13" s="203"/>
    </row>
    <row r="14" spans="1:8" ht="21.75" customHeight="1" x14ac:dyDescent="0.15">
      <c r="A14" s="84"/>
      <c r="B14" s="238"/>
      <c r="C14" s="238"/>
      <c r="D14" s="238"/>
      <c r="E14" s="201"/>
      <c r="F14" s="201"/>
      <c r="G14" s="202"/>
      <c r="H14" s="203"/>
    </row>
    <row r="15" spans="1:8" ht="21.75" customHeight="1" x14ac:dyDescent="0.15">
      <c r="A15" s="84"/>
      <c r="B15" s="238"/>
      <c r="C15" s="238"/>
      <c r="D15" s="238"/>
      <c r="E15" s="201"/>
      <c r="F15" s="201"/>
      <c r="G15" s="202"/>
      <c r="H15" s="203"/>
    </row>
    <row r="16" spans="1:8" ht="21.75" customHeight="1" x14ac:dyDescent="0.15">
      <c r="A16" s="84"/>
      <c r="B16" s="238"/>
      <c r="C16" s="238"/>
      <c r="D16" s="238"/>
      <c r="E16" s="201"/>
      <c r="F16" s="201"/>
      <c r="G16" s="202"/>
      <c r="H16" s="203"/>
    </row>
    <row r="17" spans="1:8" ht="21.75" customHeight="1" x14ac:dyDescent="0.15">
      <c r="A17" s="96"/>
      <c r="B17" s="95"/>
      <c r="C17" s="95"/>
      <c r="D17" s="95"/>
      <c r="E17" s="204"/>
      <c r="F17" s="204"/>
      <c r="G17" s="205"/>
      <c r="H17" s="206"/>
    </row>
    <row r="18" spans="1:8" ht="21.75" customHeight="1" thickBot="1" x14ac:dyDescent="0.2">
      <c r="A18" s="1225" t="s">
        <v>290</v>
      </c>
      <c r="B18" s="1226"/>
      <c r="C18" s="1226"/>
      <c r="D18" s="1227"/>
      <c r="E18" s="207">
        <f>SUM(E9:E17)</f>
        <v>0</v>
      </c>
      <c r="F18" s="208">
        <f>SUM(F9:F17)</f>
        <v>0</v>
      </c>
      <c r="G18" s="209">
        <f>SUM(G9:G17)</f>
        <v>0</v>
      </c>
      <c r="H18" s="210">
        <f>SUM(H9:H17)</f>
        <v>0</v>
      </c>
    </row>
    <row r="19" spans="1:8" ht="19.5" customHeight="1" x14ac:dyDescent="0.15">
      <c r="A19" s="304" t="s">
        <v>188</v>
      </c>
      <c r="B19" s="1228" t="s">
        <v>291</v>
      </c>
      <c r="C19" s="1228"/>
      <c r="D19" s="1228"/>
      <c r="E19" s="1228"/>
      <c r="F19" s="1228"/>
      <c r="G19" s="1228"/>
      <c r="H19" s="1228"/>
    </row>
    <row r="20" spans="1:8" ht="19.5" customHeight="1" x14ac:dyDescent="0.15">
      <c r="A20" s="305"/>
      <c r="B20" s="1229"/>
      <c r="C20" s="1229"/>
      <c r="D20" s="1229"/>
      <c r="E20" s="1229"/>
      <c r="F20" s="1229"/>
      <c r="G20" s="1229"/>
      <c r="H20" s="1229"/>
    </row>
    <row r="21" spans="1:8" ht="18" customHeight="1" x14ac:dyDescent="0.15">
      <c r="A21" s="306"/>
      <c r="B21" s="1230"/>
      <c r="C21" s="1230"/>
      <c r="D21" s="1230"/>
      <c r="E21" s="1230"/>
      <c r="F21" s="1230"/>
      <c r="G21" s="1230"/>
      <c r="H21" s="1230"/>
    </row>
  </sheetData>
  <sheetProtection insertColumns="0" insertRows="0"/>
  <mergeCells count="11">
    <mergeCell ref="B21:H21"/>
    <mergeCell ref="E2:H2"/>
    <mergeCell ref="A18:D18"/>
    <mergeCell ref="B19:H20"/>
    <mergeCell ref="A4:H4"/>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ignoredErrors>
    <ignoredError sqref="E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J56"/>
  <sheetViews>
    <sheetView showGridLines="0" view="pageBreakPreview" zoomScale="70" zoomScaleNormal="100" zoomScaleSheetLayoutView="70" workbookViewId="0">
      <selection activeCell="L6" sqref="L6"/>
    </sheetView>
  </sheetViews>
  <sheetFormatPr defaultColWidth="9" defaultRowHeight="18" customHeight="1" x14ac:dyDescent="0.15"/>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5" ht="18" customHeight="1" x14ac:dyDescent="0.15">
      <c r="A1" s="86"/>
      <c r="B1" s="86" t="s">
        <v>346</v>
      </c>
    </row>
    <row r="2" spans="1:35" ht="18" customHeight="1" x14ac:dyDescent="0.15">
      <c r="A2" s="460"/>
      <c r="B2" s="965" t="s">
        <v>347</v>
      </c>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B2" s="965"/>
      <c r="AC2" s="965"/>
      <c r="AD2" s="965"/>
      <c r="AE2" s="965"/>
      <c r="AF2" s="965"/>
      <c r="AG2" s="460"/>
    </row>
    <row r="3" spans="1:35" ht="18" customHeight="1" thickBo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9"/>
    </row>
    <row r="4" spans="1:35" ht="17.25" customHeight="1" x14ac:dyDescent="0.15">
      <c r="C4" s="10"/>
      <c r="D4" s="10"/>
      <c r="E4" s="10"/>
      <c r="F4" s="10"/>
      <c r="G4" s="10"/>
      <c r="H4" s="10"/>
      <c r="N4" s="60"/>
      <c r="O4" s="820" t="s">
        <v>8</v>
      </c>
      <c r="P4" s="821"/>
      <c r="Q4" s="821"/>
      <c r="R4" s="821"/>
      <c r="S4" s="821"/>
      <c r="T4" s="821"/>
      <c r="U4" s="850">
        <f>【様式３】加算人数認定!U8</f>
        <v>0</v>
      </c>
      <c r="V4" s="851"/>
      <c r="W4" s="851"/>
      <c r="X4" s="851"/>
      <c r="Y4" s="851"/>
      <c r="Z4" s="851"/>
      <c r="AA4" s="851"/>
      <c r="AB4" s="851"/>
      <c r="AC4" s="851"/>
      <c r="AD4" s="851"/>
      <c r="AE4" s="851"/>
      <c r="AF4" s="851"/>
      <c r="AG4" s="852"/>
    </row>
    <row r="5" spans="1:35" ht="17.25" customHeight="1" x14ac:dyDescent="0.15">
      <c r="C5" s="10"/>
      <c r="D5" s="10"/>
      <c r="E5" s="10"/>
      <c r="O5" s="808" t="s">
        <v>10</v>
      </c>
      <c r="P5" s="809"/>
      <c r="Q5" s="809"/>
      <c r="R5" s="809"/>
      <c r="S5" s="809"/>
      <c r="T5" s="809"/>
      <c r="U5" s="1085">
        <f>【様式３】加算人数認定!U9</f>
        <v>0</v>
      </c>
      <c r="V5" s="1086"/>
      <c r="W5" s="1086"/>
      <c r="X5" s="1086"/>
      <c r="Y5" s="1086"/>
      <c r="Z5" s="1086"/>
      <c r="AA5" s="1086"/>
      <c r="AB5" s="1086"/>
      <c r="AC5" s="1086"/>
      <c r="AD5" s="1086"/>
      <c r="AE5" s="1086"/>
      <c r="AF5" s="1086"/>
      <c r="AG5" s="1087"/>
    </row>
    <row r="6" spans="1:35" ht="17.25" customHeight="1" x14ac:dyDescent="0.15">
      <c r="C6" s="10"/>
      <c r="D6" s="10"/>
      <c r="E6" s="10"/>
      <c r="O6" s="808" t="s">
        <v>12</v>
      </c>
      <c r="P6" s="809"/>
      <c r="Q6" s="809"/>
      <c r="R6" s="809"/>
      <c r="S6" s="809"/>
      <c r="T6" s="809"/>
      <c r="U6" s="1085">
        <f>【様式３】加算人数認定!U10</f>
        <v>0</v>
      </c>
      <c r="V6" s="1086"/>
      <c r="W6" s="1086"/>
      <c r="X6" s="1086"/>
      <c r="Y6" s="1086"/>
      <c r="Z6" s="1086"/>
      <c r="AA6" s="1086"/>
      <c r="AB6" s="1086"/>
      <c r="AC6" s="1086"/>
      <c r="AD6" s="1086"/>
      <c r="AE6" s="1086"/>
      <c r="AF6" s="1086"/>
      <c r="AG6" s="1087"/>
    </row>
    <row r="7" spans="1:35" ht="17.25" customHeight="1" thickBot="1" x14ac:dyDescent="0.2">
      <c r="C7" s="10"/>
      <c r="D7" s="10"/>
      <c r="E7" s="10"/>
      <c r="F7" s="61"/>
      <c r="G7" s="61"/>
      <c r="H7" s="61"/>
      <c r="I7" s="61"/>
      <c r="J7" s="61"/>
      <c r="K7" s="61"/>
      <c r="L7" s="10"/>
      <c r="M7" s="10"/>
      <c r="N7" s="10"/>
      <c r="O7" s="813" t="s">
        <v>14</v>
      </c>
      <c r="P7" s="814"/>
      <c r="Q7" s="814"/>
      <c r="R7" s="814"/>
      <c r="S7" s="814"/>
      <c r="T7" s="814"/>
      <c r="U7" s="64">
        <f>【様式３】加算人数認定!U11</f>
        <v>0</v>
      </c>
      <c r="V7" s="63">
        <f>【様式３】加算人数認定!V11</f>
        <v>0</v>
      </c>
      <c r="W7" s="64">
        <f>【様式３】加算人数認定!W11</f>
        <v>0</v>
      </c>
      <c r="X7" s="62">
        <f>【様式３】加算人数認定!X11</f>
        <v>0</v>
      </c>
      <c r="Y7" s="63">
        <f>【様式３】加算人数認定!Y11</f>
        <v>0</v>
      </c>
      <c r="Z7" s="64">
        <f>【様式３】加算人数認定!Z11</f>
        <v>0</v>
      </c>
      <c r="AA7" s="63">
        <f>【様式３】加算人数認定!AA11</f>
        <v>0</v>
      </c>
      <c r="AB7" s="64">
        <f>【様式３】加算人数認定!AB11</f>
        <v>0</v>
      </c>
      <c r="AC7" s="62">
        <f>【様式３】加算人数認定!AC11</f>
        <v>0</v>
      </c>
      <c r="AD7" s="62">
        <f>【様式３】加算人数認定!AD11</f>
        <v>0</v>
      </c>
      <c r="AE7" s="62">
        <f>【様式３】加算人数認定!AE11</f>
        <v>0</v>
      </c>
      <c r="AF7" s="63">
        <f>【様式３】加算人数認定!AF11</f>
        <v>0</v>
      </c>
      <c r="AG7" s="65">
        <f>【様式３】加算人数認定!AG11</f>
        <v>0</v>
      </c>
    </row>
    <row r="8" spans="1:35" ht="18" customHeight="1" x14ac:dyDescent="0.15">
      <c r="Q8" s="241"/>
      <c r="R8" s="241"/>
      <c r="S8" s="241"/>
      <c r="T8" s="241"/>
      <c r="U8" s="241"/>
      <c r="V8" s="241"/>
      <c r="W8" s="241"/>
      <c r="X8" s="241"/>
    </row>
    <row r="9" spans="1:35" ht="18" customHeight="1" thickBot="1" x14ac:dyDescent="0.2">
      <c r="A9" s="1" t="s">
        <v>348</v>
      </c>
    </row>
    <row r="10" spans="1:35" ht="18" customHeight="1" thickBot="1" x14ac:dyDescent="0.2">
      <c r="B10" s="134" t="s">
        <v>72</v>
      </c>
      <c r="C10" s="1340" t="s">
        <v>349</v>
      </c>
      <c r="D10" s="1341"/>
      <c r="E10" s="1341"/>
      <c r="F10" s="1341"/>
      <c r="G10" s="1341"/>
      <c r="H10" s="1341"/>
      <c r="I10" s="1341"/>
      <c r="J10" s="1341"/>
      <c r="K10" s="1341"/>
      <c r="L10" s="1341"/>
      <c r="M10" s="1341"/>
      <c r="N10" s="1341"/>
      <c r="O10" s="1342"/>
      <c r="P10" s="1346"/>
      <c r="Q10" s="1347"/>
      <c r="R10" s="1347"/>
      <c r="S10" s="1348"/>
      <c r="AI10" s="1" t="s">
        <v>350</v>
      </c>
    </row>
    <row r="11" spans="1:35" ht="18" customHeight="1" thickBot="1" x14ac:dyDescent="0.2">
      <c r="B11" s="1265" t="s">
        <v>79</v>
      </c>
      <c r="C11" s="1349" t="s">
        <v>351</v>
      </c>
      <c r="D11" s="1350"/>
      <c r="E11" s="1350"/>
      <c r="F11" s="1350"/>
      <c r="G11" s="1350"/>
      <c r="H11" s="1350"/>
      <c r="I11" s="1350"/>
      <c r="J11" s="1350"/>
      <c r="K11" s="1350"/>
      <c r="L11" s="1350"/>
      <c r="M11" s="1350"/>
      <c r="N11" s="1350"/>
      <c r="O11" s="1351"/>
      <c r="P11" s="733" t="s">
        <v>352</v>
      </c>
      <c r="Q11" s="730"/>
      <c r="R11" s="91"/>
      <c r="S11" s="135" t="s">
        <v>62</v>
      </c>
      <c r="T11" s="1353" t="s">
        <v>353</v>
      </c>
      <c r="U11" s="1353"/>
      <c r="V11" s="58"/>
      <c r="W11" s="120" t="s">
        <v>62</v>
      </c>
      <c r="X11" s="93"/>
      <c r="Y11" s="11"/>
      <c r="Z11" s="11"/>
      <c r="AA11" s="11"/>
      <c r="AB11" s="11"/>
      <c r="AC11" s="11"/>
      <c r="AD11" s="11"/>
      <c r="AE11" s="11"/>
      <c r="AF11" s="11"/>
      <c r="AG11" s="11"/>
      <c r="AI11" s="1" t="s">
        <v>354</v>
      </c>
    </row>
    <row r="12" spans="1:35" ht="18" customHeight="1" x14ac:dyDescent="0.15">
      <c r="B12" s="1339"/>
      <c r="C12" s="1349"/>
      <c r="D12" s="1350"/>
      <c r="E12" s="1350"/>
      <c r="F12" s="1350"/>
      <c r="G12" s="1350"/>
      <c r="H12" s="1350"/>
      <c r="I12" s="1350"/>
      <c r="J12" s="1350"/>
      <c r="K12" s="1350"/>
      <c r="L12" s="1350"/>
      <c r="M12" s="1350"/>
      <c r="N12" s="1350"/>
      <c r="O12" s="1351"/>
      <c r="P12" s="1343"/>
      <c r="Q12" s="1344"/>
      <c r="R12" s="1344"/>
      <c r="S12" s="1344"/>
      <c r="T12" s="1344"/>
      <c r="U12" s="1344"/>
      <c r="V12" s="1344"/>
      <c r="W12" s="1344"/>
      <c r="X12" s="1345"/>
      <c r="Y12" s="1345"/>
      <c r="Z12" s="1345"/>
      <c r="AA12" s="1345"/>
      <c r="AB12" s="1345"/>
      <c r="AC12" s="1345"/>
      <c r="AD12" s="1345"/>
      <c r="AE12" s="1345"/>
      <c r="AF12" s="1345"/>
      <c r="AG12" s="66" t="s">
        <v>183</v>
      </c>
    </row>
    <row r="13" spans="1:35" ht="33.950000000000003" customHeight="1" thickBot="1" x14ac:dyDescent="0.2">
      <c r="B13" s="173" t="s">
        <v>207</v>
      </c>
      <c r="C13" s="118"/>
      <c r="D13" s="174"/>
      <c r="E13" s="1352" t="s">
        <v>355</v>
      </c>
      <c r="F13" s="1093"/>
      <c r="G13" s="1093"/>
      <c r="H13" s="1093"/>
      <c r="I13" s="1093"/>
      <c r="J13" s="1093"/>
      <c r="K13" s="1093"/>
      <c r="L13" s="1093"/>
      <c r="M13" s="1093"/>
      <c r="N13" s="1093"/>
      <c r="O13" s="1094"/>
      <c r="P13" s="1343"/>
      <c r="Q13" s="1344"/>
      <c r="R13" s="1344"/>
      <c r="S13" s="1344"/>
      <c r="T13" s="1344"/>
      <c r="U13" s="1344"/>
      <c r="V13" s="1344"/>
      <c r="W13" s="1344"/>
      <c r="X13" s="1344"/>
      <c r="Y13" s="1344"/>
      <c r="Z13" s="1344"/>
      <c r="AA13" s="1344"/>
      <c r="AB13" s="1344"/>
      <c r="AC13" s="1344"/>
      <c r="AD13" s="1344"/>
      <c r="AE13" s="1344"/>
      <c r="AF13" s="1344"/>
      <c r="AG13" s="67" t="s">
        <v>183</v>
      </c>
    </row>
    <row r="14" spans="1:35" ht="18" customHeight="1" thickBot="1" x14ac:dyDescent="0.2">
      <c r="B14" s="136" t="s">
        <v>181</v>
      </c>
      <c r="C14" s="1357" t="s">
        <v>186</v>
      </c>
      <c r="D14" s="1358"/>
      <c r="E14" s="1358"/>
      <c r="F14" s="1358"/>
      <c r="G14" s="1358"/>
      <c r="H14" s="1358"/>
      <c r="I14" s="1358"/>
      <c r="J14" s="1358"/>
      <c r="K14" s="1358"/>
      <c r="L14" s="1358"/>
      <c r="M14" s="1358"/>
      <c r="N14" s="1358"/>
      <c r="O14" s="1359"/>
      <c r="P14" s="1360" t="s">
        <v>187</v>
      </c>
      <c r="Q14" s="1361"/>
      <c r="R14" s="1361"/>
      <c r="S14" s="1361"/>
      <c r="T14" s="1361"/>
      <c r="U14" s="1361"/>
      <c r="V14" s="1361"/>
      <c r="W14" s="1361"/>
      <c r="X14" s="1361"/>
      <c r="Y14" s="1361"/>
      <c r="Z14" s="1361"/>
      <c r="AA14" s="1361"/>
      <c r="AB14" s="1361"/>
      <c r="AC14" s="350" t="s">
        <v>356</v>
      </c>
      <c r="AD14" s="247"/>
      <c r="AE14" s="49" t="s">
        <v>357</v>
      </c>
      <c r="AF14" s="350"/>
      <c r="AG14" s="351" t="s">
        <v>358</v>
      </c>
    </row>
    <row r="15" spans="1:35" ht="45" customHeight="1" x14ac:dyDescent="0.15">
      <c r="B15" s="225" t="s">
        <v>25</v>
      </c>
      <c r="C15" s="1354" t="s">
        <v>359</v>
      </c>
      <c r="D15" s="1354"/>
      <c r="E15" s="1354"/>
      <c r="F15" s="1354"/>
      <c r="G15" s="1354"/>
      <c r="H15" s="1354"/>
      <c r="I15" s="1354"/>
      <c r="J15" s="1354"/>
      <c r="K15" s="1354"/>
      <c r="L15" s="1354"/>
      <c r="M15" s="1354"/>
      <c r="N15" s="1354"/>
      <c r="O15" s="1354"/>
      <c r="P15" s="1354"/>
      <c r="Q15" s="1354"/>
      <c r="R15" s="1354"/>
      <c r="S15" s="1354"/>
      <c r="T15" s="1354"/>
      <c r="U15" s="1354"/>
      <c r="V15" s="1354"/>
      <c r="W15" s="1354"/>
      <c r="X15" s="1354"/>
      <c r="Y15" s="1354"/>
      <c r="Z15" s="1354"/>
      <c r="AA15" s="1354"/>
      <c r="AB15" s="1354"/>
      <c r="AC15" s="1354"/>
      <c r="AD15" s="1354"/>
      <c r="AE15" s="1354"/>
      <c r="AF15" s="1354"/>
      <c r="AG15" s="1354"/>
    </row>
    <row r="16" spans="1:35" ht="9.9499999999999993" customHeight="1" x14ac:dyDescent="0.15">
      <c r="B16" s="69"/>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2"/>
    </row>
    <row r="17" spans="1:33" ht="17.100000000000001" customHeight="1" thickBot="1" x14ac:dyDescent="0.2">
      <c r="A17" s="82" t="s">
        <v>360</v>
      </c>
      <c r="B17" s="122"/>
      <c r="C17" s="121"/>
      <c r="D17" s="121"/>
      <c r="E17" s="121"/>
      <c r="F17" s="121"/>
      <c r="G17" s="121"/>
      <c r="H17" s="121"/>
      <c r="I17" s="121"/>
      <c r="J17" s="121"/>
      <c r="K17" s="121"/>
      <c r="L17" s="121"/>
      <c r="M17" s="121"/>
      <c r="N17" s="121"/>
      <c r="O17" s="121"/>
      <c r="P17" s="268"/>
      <c r="Q17" s="268"/>
      <c r="R17" s="268"/>
      <c r="S17" s="268"/>
      <c r="T17" s="268"/>
      <c r="U17" s="268"/>
      <c r="V17" s="268"/>
      <c r="W17" s="268"/>
      <c r="X17" s="268"/>
      <c r="Y17" s="268"/>
      <c r="Z17" s="268"/>
      <c r="AA17" s="268"/>
      <c r="AB17" s="268"/>
      <c r="AC17" s="268"/>
      <c r="AD17" s="268"/>
      <c r="AE17" s="268"/>
      <c r="AF17" s="268"/>
      <c r="AG17" s="268"/>
    </row>
    <row r="18" spans="1:33" ht="33.950000000000003" customHeight="1" x14ac:dyDescent="0.15">
      <c r="B18" s="233" t="s">
        <v>72</v>
      </c>
      <c r="C18" s="1063" t="s">
        <v>361</v>
      </c>
      <c r="D18" s="1299"/>
      <c r="E18" s="1299"/>
      <c r="F18" s="1299"/>
      <c r="G18" s="1299"/>
      <c r="H18" s="1299"/>
      <c r="I18" s="1299"/>
      <c r="J18" s="1299"/>
      <c r="K18" s="1299"/>
      <c r="L18" s="1299"/>
      <c r="M18" s="1299"/>
      <c r="N18" s="1299"/>
      <c r="O18" s="1300"/>
      <c r="P18" s="1318">
        <f>ROUNDDOWN(P19+P28,-3)</f>
        <v>0</v>
      </c>
      <c r="Q18" s="1319"/>
      <c r="R18" s="1319"/>
      <c r="S18" s="1319"/>
      <c r="T18" s="1319"/>
      <c r="U18" s="1319"/>
      <c r="V18" s="1319"/>
      <c r="W18" s="1319"/>
      <c r="X18" s="1319"/>
      <c r="Y18" s="1319"/>
      <c r="Z18" s="1319"/>
      <c r="AA18" s="1319"/>
      <c r="AB18" s="1319"/>
      <c r="AC18" s="1319"/>
      <c r="AD18" s="1319"/>
      <c r="AE18" s="1319"/>
      <c r="AF18" s="1319"/>
      <c r="AG18" s="232" t="s">
        <v>183</v>
      </c>
    </row>
    <row r="19" spans="1:33" ht="17.100000000000001" customHeight="1" x14ac:dyDescent="0.15">
      <c r="B19" s="173"/>
      <c r="D19" s="123" t="s">
        <v>362</v>
      </c>
      <c r="E19" s="124"/>
      <c r="F19" s="124"/>
      <c r="G19" s="124"/>
      <c r="H19" s="124"/>
      <c r="I19" s="124"/>
      <c r="J19" s="124"/>
      <c r="K19" s="124"/>
      <c r="L19" s="124"/>
      <c r="M19" s="124"/>
      <c r="N19" s="124"/>
      <c r="O19" s="125"/>
      <c r="P19" s="1326">
        <f>P20-P21-P23-P27</f>
        <v>0</v>
      </c>
      <c r="Q19" s="1327"/>
      <c r="R19" s="1327"/>
      <c r="S19" s="1327"/>
      <c r="T19" s="1327"/>
      <c r="U19" s="1327"/>
      <c r="V19" s="1327"/>
      <c r="W19" s="1327"/>
      <c r="X19" s="1327"/>
      <c r="Y19" s="1327"/>
      <c r="Z19" s="1327"/>
      <c r="AA19" s="1327"/>
      <c r="AB19" s="1327"/>
      <c r="AC19" s="1327"/>
      <c r="AD19" s="1327"/>
      <c r="AE19" s="1327"/>
      <c r="AF19" s="1327"/>
      <c r="AG19" s="67" t="s">
        <v>183</v>
      </c>
    </row>
    <row r="20" spans="1:33" ht="59.25" customHeight="1" x14ac:dyDescent="0.15">
      <c r="B20" s="173"/>
      <c r="D20" s="126"/>
      <c r="E20" s="1050" t="s">
        <v>363</v>
      </c>
      <c r="F20" s="1051"/>
      <c r="G20" s="1051"/>
      <c r="H20" s="1051"/>
      <c r="I20" s="1051"/>
      <c r="J20" s="1051"/>
      <c r="K20" s="1051"/>
      <c r="L20" s="1051"/>
      <c r="M20" s="1051"/>
      <c r="N20" s="1051"/>
      <c r="O20" s="1052"/>
      <c r="P20" s="1355"/>
      <c r="Q20" s="1356"/>
      <c r="R20" s="1356"/>
      <c r="S20" s="1356"/>
      <c r="T20" s="1356"/>
      <c r="U20" s="1356"/>
      <c r="V20" s="1356"/>
      <c r="W20" s="1356"/>
      <c r="X20" s="1356"/>
      <c r="Y20" s="1356"/>
      <c r="Z20" s="1356"/>
      <c r="AA20" s="1356"/>
      <c r="AB20" s="1356"/>
      <c r="AC20" s="1356"/>
      <c r="AD20" s="1356"/>
      <c r="AE20" s="1356"/>
      <c r="AF20" s="1356"/>
      <c r="AG20" s="67" t="s">
        <v>183</v>
      </c>
    </row>
    <row r="21" spans="1:33" ht="33.75" customHeight="1" x14ac:dyDescent="0.15">
      <c r="B21" s="173"/>
      <c r="D21" s="126"/>
      <c r="E21" s="1050" t="s">
        <v>364</v>
      </c>
      <c r="F21" s="1051"/>
      <c r="G21" s="1051"/>
      <c r="H21" s="1051"/>
      <c r="I21" s="1051"/>
      <c r="J21" s="1051"/>
      <c r="K21" s="1051"/>
      <c r="L21" s="1051"/>
      <c r="M21" s="1051"/>
      <c r="N21" s="1051"/>
      <c r="O21" s="1052"/>
      <c r="P21" s="1355"/>
      <c r="Q21" s="1356"/>
      <c r="R21" s="1356"/>
      <c r="S21" s="1356"/>
      <c r="T21" s="1356"/>
      <c r="U21" s="1356"/>
      <c r="V21" s="1356"/>
      <c r="W21" s="1356"/>
      <c r="X21" s="1356"/>
      <c r="Y21" s="1356"/>
      <c r="Z21" s="1356"/>
      <c r="AA21" s="1356"/>
      <c r="AB21" s="1356"/>
      <c r="AC21" s="1356"/>
      <c r="AD21" s="1356"/>
      <c r="AE21" s="1356"/>
      <c r="AF21" s="1356"/>
      <c r="AG21" s="67" t="s">
        <v>183</v>
      </c>
    </row>
    <row r="22" spans="1:33" ht="39" hidden="1" customHeight="1" x14ac:dyDescent="0.15">
      <c r="B22" s="173"/>
      <c r="D22" s="126"/>
      <c r="E22" s="560" t="s">
        <v>365</v>
      </c>
      <c r="F22" s="1051" t="s">
        <v>366</v>
      </c>
      <c r="G22" s="1315"/>
      <c r="H22" s="1315"/>
      <c r="I22" s="1315"/>
      <c r="J22" s="1315"/>
      <c r="K22" s="1315"/>
      <c r="L22" s="1315"/>
      <c r="M22" s="1315"/>
      <c r="N22" s="1315"/>
      <c r="O22" s="1316"/>
      <c r="P22" s="352"/>
      <c r="Q22" s="353"/>
      <c r="R22" s="353"/>
      <c r="S22" s="353"/>
      <c r="T22" s="353"/>
      <c r="U22" s="353"/>
      <c r="V22" s="353"/>
      <c r="W22" s="353"/>
      <c r="X22" s="353"/>
      <c r="Y22" s="353"/>
      <c r="Z22" s="353"/>
      <c r="AA22" s="353"/>
      <c r="AB22" s="353"/>
      <c r="AC22" s="353"/>
      <c r="AD22" s="353"/>
      <c r="AE22" s="353"/>
      <c r="AF22" s="353"/>
      <c r="AG22" s="67" t="s">
        <v>183</v>
      </c>
    </row>
    <row r="23" spans="1:33" ht="17.100000000000001" customHeight="1" x14ac:dyDescent="0.15">
      <c r="B23" s="173"/>
      <c r="D23" s="127"/>
      <c r="E23" s="123" t="s">
        <v>367</v>
      </c>
      <c r="F23" s="124"/>
      <c r="G23" s="562"/>
      <c r="H23" s="562"/>
      <c r="I23" s="562"/>
      <c r="J23" s="562"/>
      <c r="K23" s="562"/>
      <c r="L23" s="562"/>
      <c r="M23" s="562"/>
      <c r="N23" s="562"/>
      <c r="O23" s="563"/>
      <c r="P23" s="1248">
        <f>P24+P25-P26</f>
        <v>0</v>
      </c>
      <c r="Q23" s="1249"/>
      <c r="R23" s="1249"/>
      <c r="S23" s="1249"/>
      <c r="T23" s="1249"/>
      <c r="U23" s="1249"/>
      <c r="V23" s="1249"/>
      <c r="W23" s="1249"/>
      <c r="X23" s="1249"/>
      <c r="Y23" s="1249"/>
      <c r="Z23" s="1249"/>
      <c r="AA23" s="1249"/>
      <c r="AB23" s="1249"/>
      <c r="AC23" s="1249"/>
      <c r="AD23" s="1249"/>
      <c r="AE23" s="1249"/>
      <c r="AF23" s="1249"/>
      <c r="AG23" s="68" t="s">
        <v>183</v>
      </c>
    </row>
    <row r="24" spans="1:33" ht="97.9" customHeight="1" x14ac:dyDescent="0.15">
      <c r="B24" s="173"/>
      <c r="D24" s="126"/>
      <c r="E24" s="128"/>
      <c r="F24" s="1112" t="s">
        <v>368</v>
      </c>
      <c r="G24" s="674"/>
      <c r="H24" s="674"/>
      <c r="I24" s="674"/>
      <c r="J24" s="674"/>
      <c r="K24" s="674"/>
      <c r="L24" s="674"/>
      <c r="M24" s="674"/>
      <c r="N24" s="674"/>
      <c r="O24" s="1113"/>
      <c r="P24" s="1355"/>
      <c r="Q24" s="1356"/>
      <c r="R24" s="1356"/>
      <c r="S24" s="1356"/>
      <c r="T24" s="1356"/>
      <c r="U24" s="1356"/>
      <c r="V24" s="1356"/>
      <c r="W24" s="1356"/>
      <c r="X24" s="1356"/>
      <c r="Y24" s="1356"/>
      <c r="Z24" s="1356"/>
      <c r="AA24" s="1356"/>
      <c r="AB24" s="1356"/>
      <c r="AC24" s="1356"/>
      <c r="AD24" s="1356"/>
      <c r="AE24" s="1356"/>
      <c r="AF24" s="1356"/>
      <c r="AG24" s="66" t="s">
        <v>183</v>
      </c>
    </row>
    <row r="25" spans="1:33" ht="45" customHeight="1" x14ac:dyDescent="0.15">
      <c r="B25" s="173"/>
      <c r="D25" s="126"/>
      <c r="E25" s="539"/>
      <c r="F25" s="1050" t="s">
        <v>369</v>
      </c>
      <c r="G25" s="1051"/>
      <c r="H25" s="1051"/>
      <c r="I25" s="1051"/>
      <c r="J25" s="1051"/>
      <c r="K25" s="1051"/>
      <c r="L25" s="1051"/>
      <c r="M25" s="1051"/>
      <c r="N25" s="1051"/>
      <c r="O25" s="1052"/>
      <c r="P25" s="1355"/>
      <c r="Q25" s="1356"/>
      <c r="R25" s="1356"/>
      <c r="S25" s="1356"/>
      <c r="T25" s="1356"/>
      <c r="U25" s="1356"/>
      <c r="V25" s="1356"/>
      <c r="W25" s="1356"/>
      <c r="X25" s="1356"/>
      <c r="Y25" s="1356"/>
      <c r="Z25" s="1356"/>
      <c r="AA25" s="1356"/>
      <c r="AB25" s="1356"/>
      <c r="AC25" s="1356"/>
      <c r="AD25" s="1356"/>
      <c r="AE25" s="1356"/>
      <c r="AF25" s="1356"/>
      <c r="AG25" s="67" t="s">
        <v>183</v>
      </c>
    </row>
    <row r="26" spans="1:33" ht="45" customHeight="1" x14ac:dyDescent="0.15">
      <c r="B26" s="173"/>
      <c r="D26" s="126"/>
      <c r="E26" s="551"/>
      <c r="F26" s="1050" t="s">
        <v>370</v>
      </c>
      <c r="G26" s="1051"/>
      <c r="H26" s="1051"/>
      <c r="I26" s="1051"/>
      <c r="J26" s="1051"/>
      <c r="K26" s="1051"/>
      <c r="L26" s="1051"/>
      <c r="M26" s="1051"/>
      <c r="N26" s="1051"/>
      <c r="O26" s="1052"/>
      <c r="P26" s="1355"/>
      <c r="Q26" s="1356"/>
      <c r="R26" s="1356"/>
      <c r="S26" s="1356"/>
      <c r="T26" s="1356"/>
      <c r="U26" s="1356"/>
      <c r="V26" s="1356"/>
      <c r="W26" s="1356"/>
      <c r="X26" s="1356"/>
      <c r="Y26" s="1356"/>
      <c r="Z26" s="1356"/>
      <c r="AA26" s="1356"/>
      <c r="AB26" s="1356"/>
      <c r="AC26" s="1356"/>
      <c r="AD26" s="1356"/>
      <c r="AE26" s="1356"/>
      <c r="AF26" s="1356"/>
      <c r="AG26" s="67" t="s">
        <v>183</v>
      </c>
    </row>
    <row r="27" spans="1:33" ht="69.95" customHeight="1" x14ac:dyDescent="0.15">
      <c r="B27" s="173"/>
      <c r="D27" s="129"/>
      <c r="E27" s="1112" t="s">
        <v>371</v>
      </c>
      <c r="F27" s="674"/>
      <c r="G27" s="674"/>
      <c r="H27" s="674"/>
      <c r="I27" s="674"/>
      <c r="J27" s="674"/>
      <c r="K27" s="674"/>
      <c r="L27" s="674"/>
      <c r="M27" s="674"/>
      <c r="N27" s="674"/>
      <c r="O27" s="1113"/>
      <c r="P27" s="1355"/>
      <c r="Q27" s="1356"/>
      <c r="R27" s="1356"/>
      <c r="S27" s="1356"/>
      <c r="T27" s="1356"/>
      <c r="U27" s="1356"/>
      <c r="V27" s="1356"/>
      <c r="W27" s="1356"/>
      <c r="X27" s="1356"/>
      <c r="Y27" s="1356"/>
      <c r="Z27" s="1356"/>
      <c r="AA27" s="1356"/>
      <c r="AB27" s="1356"/>
      <c r="AC27" s="1356"/>
      <c r="AD27" s="1356"/>
      <c r="AE27" s="1356"/>
      <c r="AF27" s="1356"/>
      <c r="AG27" s="67" t="s">
        <v>183</v>
      </c>
    </row>
    <row r="28" spans="1:33" ht="17.100000000000001" customHeight="1" thickBot="1" x14ac:dyDescent="0.2">
      <c r="B28" s="130"/>
      <c r="C28" s="11"/>
      <c r="D28" s="239" t="s">
        <v>372</v>
      </c>
      <c r="E28" s="240"/>
      <c r="F28" s="240"/>
      <c r="G28" s="240"/>
      <c r="H28" s="240"/>
      <c r="I28" s="240"/>
      <c r="J28" s="240"/>
      <c r="K28" s="240"/>
      <c r="L28" s="240"/>
      <c r="M28" s="240"/>
      <c r="N28" s="240"/>
      <c r="O28" s="131"/>
      <c r="P28" s="1080"/>
      <c r="Q28" s="1081"/>
      <c r="R28" s="1081"/>
      <c r="S28" s="1081"/>
      <c r="T28" s="1081"/>
      <c r="U28" s="1081"/>
      <c r="V28" s="1081"/>
      <c r="W28" s="1081"/>
      <c r="X28" s="1081"/>
      <c r="Y28" s="1081"/>
      <c r="Z28" s="1081"/>
      <c r="AA28" s="1081"/>
      <c r="AB28" s="1081"/>
      <c r="AC28" s="1081"/>
      <c r="AD28" s="1081"/>
      <c r="AE28" s="1081"/>
      <c r="AF28" s="1081"/>
      <c r="AG28" s="92" t="s">
        <v>183</v>
      </c>
    </row>
    <row r="29" spans="1:33" ht="9.9499999999999993" customHeight="1" x14ac:dyDescent="0.15"/>
    <row r="30" spans="1:33" s="57" customFormat="1" ht="18" customHeight="1" thickBot="1" x14ac:dyDescent="0.2">
      <c r="A30" s="1" t="s">
        <v>373</v>
      </c>
      <c r="AG30" s="13"/>
    </row>
    <row r="31" spans="1:33" s="57" customFormat="1" ht="18" customHeight="1" x14ac:dyDescent="0.15">
      <c r="B31" s="233" t="s">
        <v>72</v>
      </c>
      <c r="C31" s="1063" t="s">
        <v>205</v>
      </c>
      <c r="D31" s="1064"/>
      <c r="E31" s="1064"/>
      <c r="F31" s="1064"/>
      <c r="G31" s="1064"/>
      <c r="H31" s="1064"/>
      <c r="I31" s="1064"/>
      <c r="J31" s="1064"/>
      <c r="K31" s="1064"/>
      <c r="L31" s="1064"/>
      <c r="M31" s="1064"/>
      <c r="N31" s="1064"/>
      <c r="O31" s="1065"/>
      <c r="P31" s="1060">
        <f>IFERROR(VLOOKUP(U5,【様式７別添２】一覧表!D10:H17,2,),0)</f>
        <v>0</v>
      </c>
      <c r="Q31" s="1061"/>
      <c r="R31" s="1061"/>
      <c r="S31" s="1061"/>
      <c r="T31" s="1061"/>
      <c r="U31" s="1061"/>
      <c r="V31" s="1061"/>
      <c r="W31" s="1061"/>
      <c r="X31" s="1061"/>
      <c r="Y31" s="1061"/>
      <c r="Z31" s="1061"/>
      <c r="AA31" s="1061"/>
      <c r="AB31" s="1061"/>
      <c r="AC31" s="1061"/>
      <c r="AD31" s="1061"/>
      <c r="AE31" s="1061"/>
      <c r="AF31" s="1062"/>
      <c r="AG31" s="89" t="s">
        <v>183</v>
      </c>
    </row>
    <row r="32" spans="1:33" s="57" customFormat="1" ht="18" customHeight="1" x14ac:dyDescent="0.15">
      <c r="B32" s="173"/>
      <c r="C32" s="118"/>
      <c r="D32" s="174"/>
      <c r="E32" s="174"/>
      <c r="F32" s="174"/>
      <c r="G32" s="1041" t="s">
        <v>206</v>
      </c>
      <c r="H32" s="1042"/>
      <c r="I32" s="1042"/>
      <c r="J32" s="1042"/>
      <c r="K32" s="1042"/>
      <c r="L32" s="1042"/>
      <c r="M32" s="1042"/>
      <c r="N32" s="1042"/>
      <c r="O32" s="1054"/>
      <c r="P32" s="1066">
        <f>IFERROR(VLOOKUP(U5,【様式７別添２】一覧表!D10:H17,3,),0)</f>
        <v>0</v>
      </c>
      <c r="Q32" s="1067"/>
      <c r="R32" s="1067"/>
      <c r="S32" s="1067"/>
      <c r="T32" s="1067"/>
      <c r="U32" s="1067"/>
      <c r="V32" s="1067"/>
      <c r="W32" s="1067"/>
      <c r="X32" s="1067"/>
      <c r="Y32" s="1067"/>
      <c r="Z32" s="1067"/>
      <c r="AA32" s="1067"/>
      <c r="AB32" s="1067"/>
      <c r="AC32" s="1067"/>
      <c r="AD32" s="1067"/>
      <c r="AE32" s="1067"/>
      <c r="AF32" s="1068"/>
      <c r="AG32" s="112" t="s">
        <v>183</v>
      </c>
    </row>
    <row r="33" spans="1:36" s="57" customFormat="1" ht="18" customHeight="1" x14ac:dyDescent="0.15">
      <c r="B33" s="242" t="s">
        <v>207</v>
      </c>
      <c r="C33" s="1108" t="s">
        <v>208</v>
      </c>
      <c r="D33" s="1109"/>
      <c r="E33" s="1109"/>
      <c r="F33" s="1109"/>
      <c r="G33" s="1109"/>
      <c r="H33" s="1109"/>
      <c r="I33" s="1109"/>
      <c r="J33" s="1109"/>
      <c r="K33" s="1109"/>
      <c r="L33" s="1109"/>
      <c r="M33" s="1109"/>
      <c r="N33" s="1109"/>
      <c r="O33" s="1110"/>
      <c r="P33" s="1066">
        <f>IFERROR(VLOOKUP(U5,【様式７別添２】一覧表!D10:H17,4,),0)</f>
        <v>0</v>
      </c>
      <c r="Q33" s="1067"/>
      <c r="R33" s="1067"/>
      <c r="S33" s="1067"/>
      <c r="T33" s="1067"/>
      <c r="U33" s="1067"/>
      <c r="V33" s="1067"/>
      <c r="W33" s="1067"/>
      <c r="X33" s="1067"/>
      <c r="Y33" s="1067"/>
      <c r="Z33" s="1067"/>
      <c r="AA33" s="1067"/>
      <c r="AB33" s="1067"/>
      <c r="AC33" s="1067"/>
      <c r="AD33" s="1067"/>
      <c r="AE33" s="1067"/>
      <c r="AF33" s="1068"/>
      <c r="AG33" s="112" t="s">
        <v>183</v>
      </c>
    </row>
    <row r="34" spans="1:36" s="57" customFormat="1" ht="18" customHeight="1" thickBot="1" x14ac:dyDescent="0.2">
      <c r="B34" s="130"/>
      <c r="C34" s="226"/>
      <c r="D34" s="227"/>
      <c r="E34" s="227"/>
      <c r="F34" s="227"/>
      <c r="G34" s="1055" t="s">
        <v>209</v>
      </c>
      <c r="H34" s="1056"/>
      <c r="I34" s="1056"/>
      <c r="J34" s="1056"/>
      <c r="K34" s="1056"/>
      <c r="L34" s="1056"/>
      <c r="M34" s="1056"/>
      <c r="N34" s="1056"/>
      <c r="O34" s="1057"/>
      <c r="P34" s="1069">
        <f>IFERROR(VLOOKUP(U5,【様式７別添２】一覧表!D10:H17,5,),0)</f>
        <v>0</v>
      </c>
      <c r="Q34" s="1070"/>
      <c r="R34" s="1070"/>
      <c r="S34" s="1070"/>
      <c r="T34" s="1070"/>
      <c r="U34" s="1070"/>
      <c r="V34" s="1070"/>
      <c r="W34" s="1070"/>
      <c r="X34" s="1070"/>
      <c r="Y34" s="1070"/>
      <c r="Z34" s="1070"/>
      <c r="AA34" s="1070"/>
      <c r="AB34" s="1070"/>
      <c r="AC34" s="1070"/>
      <c r="AD34" s="1070"/>
      <c r="AE34" s="1070"/>
      <c r="AF34" s="1071"/>
      <c r="AG34" s="73" t="s">
        <v>183</v>
      </c>
    </row>
    <row r="35" spans="1:36" s="57" customFormat="1" ht="18" customHeight="1" x14ac:dyDescent="0.15">
      <c r="B35" s="70" t="s">
        <v>25</v>
      </c>
      <c r="C35" s="1273" t="s">
        <v>374</v>
      </c>
      <c r="D35" s="1362"/>
      <c r="E35" s="1362"/>
      <c r="F35" s="1362"/>
      <c r="G35" s="1362"/>
      <c r="H35" s="1362"/>
      <c r="I35" s="1362"/>
      <c r="J35" s="1362"/>
      <c r="K35" s="1362"/>
      <c r="L35" s="1362"/>
      <c r="M35" s="1362"/>
      <c r="N35" s="1362"/>
      <c r="O35" s="1362"/>
      <c r="P35" s="1362"/>
      <c r="Q35" s="1362"/>
      <c r="R35" s="1362"/>
      <c r="S35" s="1362"/>
      <c r="T35" s="1362"/>
      <c r="U35" s="1362"/>
      <c r="V35" s="1362"/>
      <c r="W35" s="1362"/>
      <c r="X35" s="1362"/>
      <c r="Y35" s="1362"/>
      <c r="Z35" s="1362"/>
      <c r="AA35" s="1362"/>
      <c r="AB35" s="1362"/>
      <c r="AC35" s="1362"/>
      <c r="AD35" s="1362"/>
      <c r="AE35" s="1362"/>
      <c r="AF35" s="1362"/>
      <c r="AG35" s="1362"/>
    </row>
    <row r="36" spans="1:36" s="57" customFormat="1" ht="9.9499999999999993" customHeight="1" x14ac:dyDescent="0.15">
      <c r="B36" s="70"/>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6" s="57" customFormat="1" ht="18" customHeight="1" x14ac:dyDescent="0.15">
      <c r="A37" s="1" t="s">
        <v>375</v>
      </c>
      <c r="AG37" s="13"/>
    </row>
    <row r="38" spans="1:36" s="57" customFormat="1" ht="18" customHeight="1" thickBot="1" x14ac:dyDescent="0.2">
      <c r="A38" s="1"/>
      <c r="B38" s="57" t="s">
        <v>376</v>
      </c>
      <c r="AG38" s="13"/>
    </row>
    <row r="39" spans="1:36" s="57" customFormat="1" ht="35.1" customHeight="1" x14ac:dyDescent="0.15">
      <c r="B39" s="228" t="s">
        <v>213</v>
      </c>
      <c r="C39" s="1366" t="s">
        <v>377</v>
      </c>
      <c r="D39" s="1366"/>
      <c r="E39" s="1366"/>
      <c r="F39" s="1366"/>
      <c r="G39" s="1366"/>
      <c r="H39" s="1366"/>
      <c r="I39" s="1366"/>
      <c r="J39" s="1366"/>
      <c r="K39" s="1366"/>
      <c r="L39" s="1366"/>
      <c r="M39" s="1366"/>
      <c r="N39" s="1366"/>
      <c r="O39" s="1367"/>
      <c r="P39" s="1077" t="str">
        <f>IF(P10="あり",P13,"")</f>
        <v/>
      </c>
      <c r="Q39" s="1078"/>
      <c r="R39" s="1078"/>
      <c r="S39" s="1078"/>
      <c r="T39" s="1078"/>
      <c r="U39" s="1078"/>
      <c r="V39" s="1078"/>
      <c r="W39" s="1078"/>
      <c r="X39" s="1078"/>
      <c r="Y39" s="1078"/>
      <c r="Z39" s="1078"/>
      <c r="AA39" s="1078"/>
      <c r="AB39" s="1078"/>
      <c r="AC39" s="1078"/>
      <c r="AD39" s="1078"/>
      <c r="AE39" s="1078"/>
      <c r="AF39" s="1079"/>
      <c r="AG39" s="75" t="s">
        <v>183</v>
      </c>
      <c r="AJ39" s="113"/>
    </row>
    <row r="40" spans="1:36" s="57" customFormat="1" ht="35.1" customHeight="1" thickBot="1" x14ac:dyDescent="0.2">
      <c r="B40" s="229" t="s">
        <v>215</v>
      </c>
      <c r="C40" s="1363" t="s">
        <v>216</v>
      </c>
      <c r="D40" s="1363"/>
      <c r="E40" s="1363"/>
      <c r="F40" s="1363"/>
      <c r="G40" s="1363"/>
      <c r="H40" s="1363"/>
      <c r="I40" s="1363"/>
      <c r="J40" s="1363"/>
      <c r="K40" s="1363"/>
      <c r="L40" s="1363"/>
      <c r="M40" s="1363"/>
      <c r="N40" s="1363"/>
      <c r="O40" s="1364"/>
      <c r="P40" s="1069" t="str">
        <f>IF(P10="あり",P18,"")</f>
        <v/>
      </c>
      <c r="Q40" s="1070"/>
      <c r="R40" s="1070"/>
      <c r="S40" s="1070"/>
      <c r="T40" s="1070"/>
      <c r="U40" s="1070"/>
      <c r="V40" s="1070"/>
      <c r="W40" s="1070"/>
      <c r="X40" s="1070"/>
      <c r="Y40" s="1070"/>
      <c r="Z40" s="1070"/>
      <c r="AA40" s="1070"/>
      <c r="AB40" s="1070"/>
      <c r="AC40" s="1070"/>
      <c r="AD40" s="1070"/>
      <c r="AE40" s="1070"/>
      <c r="AF40" s="1071"/>
      <c r="AG40" s="73" t="s">
        <v>183</v>
      </c>
      <c r="AJ40" s="113"/>
    </row>
    <row r="41" spans="1:36" s="57" customFormat="1" ht="35.1" customHeight="1" x14ac:dyDescent="0.15">
      <c r="B41" s="329" t="s">
        <v>378</v>
      </c>
      <c r="C41" s="1372" t="s">
        <v>379</v>
      </c>
      <c r="D41" s="1372"/>
      <c r="E41" s="1372"/>
      <c r="F41" s="1372"/>
      <c r="G41" s="1372"/>
      <c r="H41" s="1372"/>
      <c r="I41" s="1372"/>
      <c r="J41" s="1372"/>
      <c r="K41" s="1372"/>
      <c r="L41" s="1372"/>
      <c r="M41" s="1372"/>
      <c r="N41" s="1372"/>
      <c r="O41" s="1372"/>
      <c r="P41" s="1372"/>
      <c r="Q41" s="1372"/>
      <c r="R41" s="1372"/>
      <c r="S41" s="1372"/>
      <c r="T41" s="1372"/>
      <c r="U41" s="1372"/>
      <c r="V41" s="1372"/>
      <c r="W41" s="1372"/>
      <c r="X41" s="1372"/>
      <c r="Y41" s="1372"/>
      <c r="Z41" s="1372"/>
      <c r="AA41" s="1372"/>
      <c r="AB41" s="1372"/>
      <c r="AC41" s="1372"/>
      <c r="AD41" s="1372"/>
      <c r="AE41" s="1372"/>
      <c r="AF41" s="1372"/>
      <c r="AG41" s="1372"/>
      <c r="AJ41" s="113"/>
    </row>
    <row r="42" spans="1:36" s="57" customFormat="1" ht="9.9499999999999993" customHeight="1" x14ac:dyDescent="0.15">
      <c r="C42" s="414"/>
      <c r="D42" s="414"/>
      <c r="E42" s="414"/>
      <c r="F42" s="414"/>
      <c r="G42" s="414"/>
      <c r="H42" s="414"/>
      <c r="I42" s="414"/>
      <c r="J42" s="414"/>
      <c r="K42" s="414"/>
      <c r="L42" s="414"/>
      <c r="M42" s="414"/>
      <c r="N42" s="414"/>
      <c r="O42" s="414"/>
      <c r="P42" s="299"/>
      <c r="Q42" s="299"/>
      <c r="R42" s="299"/>
      <c r="S42" s="299"/>
      <c r="T42" s="299"/>
      <c r="U42" s="299"/>
      <c r="V42" s="299"/>
      <c r="W42" s="299"/>
      <c r="X42" s="299"/>
      <c r="Y42" s="299"/>
      <c r="Z42" s="299"/>
      <c r="AA42" s="299"/>
      <c r="AB42" s="299"/>
      <c r="AC42" s="299"/>
      <c r="AD42" s="299"/>
      <c r="AE42" s="299"/>
      <c r="AF42" s="299"/>
      <c r="AG42" s="174"/>
      <c r="AJ42" s="113"/>
    </row>
    <row r="43" spans="1:36" s="57" customFormat="1" ht="18" customHeight="1" thickBot="1" x14ac:dyDescent="0.2">
      <c r="A43" s="1"/>
      <c r="B43" s="57" t="s">
        <v>380</v>
      </c>
      <c r="AG43" s="13"/>
    </row>
    <row r="44" spans="1:36" s="57" customFormat="1" ht="35.1" customHeight="1" x14ac:dyDescent="0.15">
      <c r="B44" s="230" t="s">
        <v>213</v>
      </c>
      <c r="C44" s="1365" t="s">
        <v>381</v>
      </c>
      <c r="D44" s="1366"/>
      <c r="E44" s="1366"/>
      <c r="F44" s="1366"/>
      <c r="G44" s="1366"/>
      <c r="H44" s="1366"/>
      <c r="I44" s="1366"/>
      <c r="J44" s="1366"/>
      <c r="K44" s="1366"/>
      <c r="L44" s="1366"/>
      <c r="M44" s="1366"/>
      <c r="N44" s="1366"/>
      <c r="O44" s="1367"/>
      <c r="P44" s="1047"/>
      <c r="Q44" s="1048"/>
      <c r="R44" s="1048"/>
      <c r="S44" s="1048"/>
      <c r="T44" s="1048"/>
      <c r="U44" s="1048"/>
      <c r="V44" s="1048"/>
      <c r="W44" s="1048"/>
      <c r="X44" s="1048"/>
      <c r="Y44" s="1048"/>
      <c r="Z44" s="1048"/>
      <c r="AA44" s="1048"/>
      <c r="AB44" s="1048"/>
      <c r="AC44" s="1048"/>
      <c r="AD44" s="1048"/>
      <c r="AE44" s="1048"/>
      <c r="AF44" s="1049"/>
      <c r="AG44" s="75" t="s">
        <v>183</v>
      </c>
      <c r="AJ44" s="113"/>
    </row>
    <row r="45" spans="1:36" s="57" customFormat="1" ht="35.1" customHeight="1" thickBot="1" x14ac:dyDescent="0.2">
      <c r="B45" s="231" t="s">
        <v>215</v>
      </c>
      <c r="C45" s="1368" t="s">
        <v>382</v>
      </c>
      <c r="D45" s="1363"/>
      <c r="E45" s="1363"/>
      <c r="F45" s="1363"/>
      <c r="G45" s="1363"/>
      <c r="H45" s="1363"/>
      <c r="I45" s="1363"/>
      <c r="J45" s="1363"/>
      <c r="K45" s="1363"/>
      <c r="L45" s="1363"/>
      <c r="M45" s="1363"/>
      <c r="N45" s="1363"/>
      <c r="O45" s="1364"/>
      <c r="P45" s="1069" t="str">
        <f>IF(P10="なし",ROUNDDOWN(P20-P21,-3),"")</f>
        <v/>
      </c>
      <c r="Q45" s="1070"/>
      <c r="R45" s="1070"/>
      <c r="S45" s="1070"/>
      <c r="T45" s="1070"/>
      <c r="U45" s="1070"/>
      <c r="V45" s="1070"/>
      <c r="W45" s="1070"/>
      <c r="X45" s="1070"/>
      <c r="Y45" s="1070"/>
      <c r="Z45" s="1070"/>
      <c r="AA45" s="1070"/>
      <c r="AB45" s="1070"/>
      <c r="AC45" s="1070"/>
      <c r="AD45" s="1070"/>
      <c r="AE45" s="1070"/>
      <c r="AF45" s="1071"/>
      <c r="AG45" s="73" t="s">
        <v>183</v>
      </c>
    </row>
    <row r="46" spans="1:36" s="57" customFormat="1" ht="35.1" customHeight="1" x14ac:dyDescent="0.15">
      <c r="B46" s="230" t="s">
        <v>383</v>
      </c>
      <c r="C46" s="1365" t="s">
        <v>384</v>
      </c>
      <c r="D46" s="1366"/>
      <c r="E46" s="1366"/>
      <c r="F46" s="1366"/>
      <c r="G46" s="1366"/>
      <c r="H46" s="1366"/>
      <c r="I46" s="1366"/>
      <c r="J46" s="1366"/>
      <c r="K46" s="1366"/>
      <c r="L46" s="1366"/>
      <c r="M46" s="1366"/>
      <c r="N46" s="1366"/>
      <c r="O46" s="1367"/>
      <c r="P46" s="1077" t="str">
        <f>IF(P10="なし",P12,"")</f>
        <v/>
      </c>
      <c r="Q46" s="1078"/>
      <c r="R46" s="1078"/>
      <c r="S46" s="1078"/>
      <c r="T46" s="1078"/>
      <c r="U46" s="1078"/>
      <c r="V46" s="1078"/>
      <c r="W46" s="1078"/>
      <c r="X46" s="1078"/>
      <c r="Y46" s="1078"/>
      <c r="Z46" s="1078"/>
      <c r="AA46" s="1078"/>
      <c r="AB46" s="1078"/>
      <c r="AC46" s="1078"/>
      <c r="AD46" s="1078"/>
      <c r="AE46" s="1078"/>
      <c r="AF46" s="1079"/>
      <c r="AG46" s="75" t="s">
        <v>183</v>
      </c>
      <c r="AJ46" s="113"/>
    </row>
    <row r="47" spans="1:36" s="57" customFormat="1" ht="41.25" customHeight="1" thickBot="1" x14ac:dyDescent="0.2">
      <c r="B47" s="231" t="s">
        <v>385</v>
      </c>
      <c r="C47" s="1368" t="s">
        <v>386</v>
      </c>
      <c r="D47" s="1363"/>
      <c r="E47" s="1363"/>
      <c r="F47" s="1363"/>
      <c r="G47" s="1363"/>
      <c r="H47" s="1363"/>
      <c r="I47" s="1363"/>
      <c r="J47" s="1363"/>
      <c r="K47" s="1363"/>
      <c r="L47" s="1363"/>
      <c r="M47" s="1363"/>
      <c r="N47" s="1363"/>
      <c r="O47" s="1364"/>
      <c r="P47" s="1369" t="str">
        <f>IF(P10="なし",ROUNDDOWN(【様式７別添１】内訳書!N24+【様式７別添１】内訳書!N45,-3),"")</f>
        <v/>
      </c>
      <c r="Q47" s="1370"/>
      <c r="R47" s="1370"/>
      <c r="S47" s="1370"/>
      <c r="T47" s="1370"/>
      <c r="U47" s="1370"/>
      <c r="V47" s="1370"/>
      <c r="W47" s="1370"/>
      <c r="X47" s="1370"/>
      <c r="Y47" s="1370"/>
      <c r="Z47" s="1370"/>
      <c r="AA47" s="1370"/>
      <c r="AB47" s="1370"/>
      <c r="AC47" s="1370"/>
      <c r="AD47" s="1370"/>
      <c r="AE47" s="1370"/>
      <c r="AF47" s="1371"/>
      <c r="AG47" s="73" t="s">
        <v>183</v>
      </c>
    </row>
    <row r="48" spans="1:36" ht="15" customHeight="1" x14ac:dyDescent="0.15">
      <c r="B48" s="217" t="s">
        <v>190</v>
      </c>
      <c r="C48" s="1273" t="s">
        <v>387</v>
      </c>
      <c r="D48" s="1362"/>
      <c r="E48" s="1362"/>
      <c r="F48" s="1362"/>
      <c r="G48" s="1362"/>
      <c r="H48" s="1362"/>
      <c r="I48" s="1362"/>
      <c r="J48" s="1362"/>
      <c r="K48" s="1362"/>
      <c r="L48" s="1362"/>
      <c r="M48" s="1362"/>
      <c r="N48" s="1362"/>
      <c r="O48" s="1362"/>
      <c r="P48" s="1362"/>
      <c r="Q48" s="1362"/>
      <c r="R48" s="1362"/>
      <c r="S48" s="1362"/>
      <c r="T48" s="1362"/>
      <c r="U48" s="1362"/>
      <c r="V48" s="1362"/>
      <c r="W48" s="1362"/>
      <c r="X48" s="1362"/>
      <c r="Y48" s="1362"/>
      <c r="Z48" s="1362"/>
      <c r="AA48" s="1362"/>
      <c r="AB48" s="1362"/>
      <c r="AC48" s="1362"/>
      <c r="AD48" s="1362"/>
      <c r="AE48" s="1362"/>
      <c r="AF48" s="1362"/>
      <c r="AG48" s="1362"/>
    </row>
    <row r="49" spans="2:33" ht="18" customHeight="1" x14ac:dyDescent="0.15">
      <c r="B49" s="70"/>
      <c r="C49" s="1059"/>
      <c r="D49" s="1059"/>
      <c r="E49" s="1059"/>
      <c r="F49" s="1059"/>
      <c r="G49" s="1059"/>
      <c r="H49" s="1059"/>
      <c r="I49" s="1059"/>
      <c r="J49" s="1059"/>
      <c r="K49" s="1059"/>
      <c r="L49" s="1059"/>
      <c r="M49" s="1059"/>
      <c r="N49" s="1059"/>
      <c r="O49" s="1059"/>
      <c r="P49" s="1059"/>
      <c r="Q49" s="1059"/>
      <c r="R49" s="1059"/>
      <c r="S49" s="1059"/>
      <c r="T49" s="1059"/>
      <c r="U49" s="1059"/>
      <c r="V49" s="1059"/>
      <c r="W49" s="1059"/>
      <c r="X49" s="1059"/>
      <c r="Y49" s="1059"/>
      <c r="Z49" s="1059"/>
      <c r="AA49" s="1059"/>
      <c r="AB49" s="1059"/>
      <c r="AC49" s="1059"/>
      <c r="AD49" s="1059"/>
      <c r="AE49" s="1059"/>
      <c r="AF49" s="1059"/>
      <c r="AG49" s="1059"/>
    </row>
    <row r="50" spans="2:33" ht="18" customHeight="1" x14ac:dyDescent="0.15">
      <c r="B50" s="422" t="s">
        <v>264</v>
      </c>
      <c r="C50" s="70" t="s">
        <v>220</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row>
    <row r="51" spans="2:33" ht="9.9499999999999993" customHeight="1" x14ac:dyDescent="0.15">
      <c r="B51" s="70"/>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row>
    <row r="52" spans="2:33" ht="18" customHeight="1" x14ac:dyDescent="0.15">
      <c r="B52" s="1" t="s">
        <v>221</v>
      </c>
    </row>
    <row r="54" spans="2:33" ht="18" customHeight="1" x14ac:dyDescent="0.15">
      <c r="P54" s="1074" t="s">
        <v>90</v>
      </c>
      <c r="Q54" s="1074"/>
      <c r="R54" s="1074"/>
      <c r="S54" s="1074"/>
      <c r="T54" s="1074"/>
      <c r="U54" s="1074"/>
      <c r="V54" s="1074"/>
      <c r="X54" s="825"/>
      <c r="Y54" s="825"/>
      <c r="Z54" s="825"/>
      <c r="AA54" s="825"/>
      <c r="AB54" s="825"/>
      <c r="AC54" s="825"/>
      <c r="AD54" s="825"/>
      <c r="AE54" s="825"/>
      <c r="AF54" s="825"/>
      <c r="AG54" s="825"/>
    </row>
    <row r="55" spans="2:33" ht="18" customHeight="1" x14ac:dyDescent="0.15">
      <c r="R55" s="866" t="s">
        <v>91</v>
      </c>
      <c r="S55" s="866"/>
      <c r="T55" s="866"/>
      <c r="U55" s="866"/>
      <c r="V55" s="866"/>
      <c r="W55" s="866"/>
      <c r="X55" s="715"/>
      <c r="Y55" s="715"/>
      <c r="Z55" s="715"/>
      <c r="AA55" s="715"/>
      <c r="AB55" s="715"/>
      <c r="AC55" s="715"/>
      <c r="AD55" s="715"/>
      <c r="AE55" s="715"/>
      <c r="AF55" s="715"/>
      <c r="AG55" s="715"/>
    </row>
    <row r="56" spans="2:33" ht="18" customHeight="1" x14ac:dyDescent="0.15">
      <c r="R56" s="853" t="s">
        <v>92</v>
      </c>
      <c r="S56" s="853"/>
      <c r="T56" s="853"/>
      <c r="U56" s="853"/>
      <c r="V56" s="853"/>
      <c r="W56" s="853"/>
      <c r="X56" s="854"/>
      <c r="Y56" s="854"/>
      <c r="Z56" s="854"/>
      <c r="AA56" s="854"/>
      <c r="AB56" s="854"/>
      <c r="AC56" s="854"/>
      <c r="AD56" s="854"/>
      <c r="AE56" s="854"/>
      <c r="AF56" s="854"/>
      <c r="AG56" s="854"/>
    </row>
  </sheetData>
  <mergeCells count="67">
    <mergeCell ref="F25:O25"/>
    <mergeCell ref="P25:AF25"/>
    <mergeCell ref="C41:AG41"/>
    <mergeCell ref="C35:AG35"/>
    <mergeCell ref="C31:O31"/>
    <mergeCell ref="P31:AF31"/>
    <mergeCell ref="P40:AF40"/>
    <mergeCell ref="C39:O39"/>
    <mergeCell ref="P46:AF46"/>
    <mergeCell ref="C47:O47"/>
    <mergeCell ref="P47:AF47"/>
    <mergeCell ref="P23:AF23"/>
    <mergeCell ref="P24:AF24"/>
    <mergeCell ref="P32:AF32"/>
    <mergeCell ref="C33:O33"/>
    <mergeCell ref="F26:O26"/>
    <mergeCell ref="P26:AF26"/>
    <mergeCell ref="E27:O27"/>
    <mergeCell ref="P27:AF27"/>
    <mergeCell ref="P33:AF33"/>
    <mergeCell ref="P34:AF34"/>
    <mergeCell ref="P28:AF28"/>
    <mergeCell ref="G32:O32"/>
    <mergeCell ref="G34:O34"/>
    <mergeCell ref="P14:AB14"/>
    <mergeCell ref="R56:W56"/>
    <mergeCell ref="X56:AG56"/>
    <mergeCell ref="R55:W55"/>
    <mergeCell ref="X55:AG55"/>
    <mergeCell ref="P39:AF39"/>
    <mergeCell ref="X54:AG54"/>
    <mergeCell ref="P54:V54"/>
    <mergeCell ref="P44:AF44"/>
    <mergeCell ref="C48:AG49"/>
    <mergeCell ref="P45:AF45"/>
    <mergeCell ref="C40:O40"/>
    <mergeCell ref="C44:O44"/>
    <mergeCell ref="C45:O45"/>
    <mergeCell ref="F24:O24"/>
    <mergeCell ref="C46:O46"/>
    <mergeCell ref="F22:O22"/>
    <mergeCell ref="E13:O13"/>
    <mergeCell ref="P13:AF13"/>
    <mergeCell ref="O6:T6"/>
    <mergeCell ref="U6:AG6"/>
    <mergeCell ref="P11:Q11"/>
    <mergeCell ref="T11:U11"/>
    <mergeCell ref="C15:AG15"/>
    <mergeCell ref="E21:O21"/>
    <mergeCell ref="P21:AF21"/>
    <mergeCell ref="C14:O14"/>
    <mergeCell ref="P18:AF18"/>
    <mergeCell ref="P19:AF19"/>
    <mergeCell ref="E20:O20"/>
    <mergeCell ref="P20:AF20"/>
    <mergeCell ref="C18:O18"/>
    <mergeCell ref="B2:AF2"/>
    <mergeCell ref="B11:B12"/>
    <mergeCell ref="C10:O10"/>
    <mergeCell ref="O4:T4"/>
    <mergeCell ref="U4:AG4"/>
    <mergeCell ref="O5:T5"/>
    <mergeCell ref="U5:AG5"/>
    <mergeCell ref="P12:AF12"/>
    <mergeCell ref="P10:S10"/>
    <mergeCell ref="O7:T7"/>
    <mergeCell ref="C11:O12"/>
  </mergeCells>
  <phoneticPr fontId="4"/>
  <dataValidations count="1">
    <dataValidation type="list" allowBlank="1" showInputMessage="1" showErrorMessage="1" sqref="P10:S10">
      <formula1>$AI$10:$AI$11</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1" manualBreakCount="1">
    <brk id="42" max="3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S47"/>
  <sheetViews>
    <sheetView showGridLines="0" view="pageBreakPreview" zoomScale="85" zoomScaleNormal="85" zoomScaleSheetLayoutView="85" workbookViewId="0">
      <selection activeCell="G11" sqref="G11:I11"/>
    </sheetView>
  </sheetViews>
  <sheetFormatPr defaultColWidth="9" defaultRowHeight="13.5" x14ac:dyDescent="0.15"/>
  <cols>
    <col min="1" max="1" width="5.625" style="76" customWidth="1"/>
    <col min="2" max="6" width="3.25" style="76" customWidth="1"/>
    <col min="7" max="9" width="3.625" style="76" customWidth="1"/>
    <col min="10" max="13" width="3.25" style="76" customWidth="1"/>
    <col min="14" max="16" width="2.875" style="76" customWidth="1"/>
    <col min="17" max="18" width="3.125" style="76" customWidth="1"/>
    <col min="19" max="19" width="4.625" style="76" customWidth="1"/>
    <col min="20" max="21" width="3.125" style="76" customWidth="1"/>
    <col min="22" max="22" width="4.625" style="76" customWidth="1"/>
    <col min="23" max="24" width="3.125" style="76" customWidth="1"/>
    <col min="25" max="28" width="2.875" style="76" customWidth="1"/>
    <col min="29" max="29" width="2.625" style="76" customWidth="1"/>
    <col min="30" max="32" width="2.875" style="76" customWidth="1"/>
    <col min="33" max="34" width="3" style="76" customWidth="1"/>
    <col min="35" max="35" width="4.625" style="76" customWidth="1"/>
    <col min="36" max="37" width="3" style="76" customWidth="1"/>
    <col min="38" max="38" width="4.625" style="76" customWidth="1"/>
    <col min="39" max="40" width="3" style="76" customWidth="1"/>
    <col min="41" max="44" width="2.875" style="76" customWidth="1"/>
    <col min="45" max="45" width="2.625" style="76" customWidth="1"/>
    <col min="46" max="16384" width="9" style="76"/>
  </cols>
  <sheetData>
    <row r="1" spans="1:45" ht="17.25" customHeight="1" thickBot="1" x14ac:dyDescent="0.2">
      <c r="A1" s="362" t="s">
        <v>388</v>
      </c>
      <c r="B1" s="363"/>
    </row>
    <row r="2" spans="1:45" ht="17.25" customHeight="1" thickBot="1" x14ac:dyDescent="0.2">
      <c r="A2" s="362"/>
      <c r="B2" s="363"/>
      <c r="V2" s="1375" t="s">
        <v>223</v>
      </c>
      <c r="W2" s="1373"/>
      <c r="X2" s="1373"/>
      <c r="Y2" s="1373"/>
      <c r="Z2" s="1373"/>
      <c r="AA2" s="1373"/>
      <c r="AB2" s="1373"/>
      <c r="AC2" s="1374"/>
      <c r="AD2" s="1373">
        <f>【様式７】計画書Ⅱ!U5</f>
        <v>0</v>
      </c>
      <c r="AE2" s="1373"/>
      <c r="AF2" s="1373"/>
      <c r="AG2" s="1373"/>
      <c r="AH2" s="1373"/>
      <c r="AI2" s="1373"/>
      <c r="AJ2" s="1373"/>
      <c r="AK2" s="1373"/>
      <c r="AL2" s="1373"/>
      <c r="AM2" s="1373"/>
      <c r="AN2" s="1373"/>
      <c r="AO2" s="1373"/>
      <c r="AP2" s="1373"/>
      <c r="AQ2" s="1373"/>
      <c r="AR2" s="1373"/>
      <c r="AS2" s="1374"/>
    </row>
    <row r="3" spans="1:45" ht="22.5" customHeight="1" x14ac:dyDescent="0.15">
      <c r="A3" s="82" t="s">
        <v>389</v>
      </c>
      <c r="B3" s="364"/>
    </row>
    <row r="4" spans="1:45" ht="30" customHeight="1" thickBot="1" x14ac:dyDescent="0.2">
      <c r="A4" s="1377" t="s">
        <v>390</v>
      </c>
      <c r="B4" s="1377"/>
      <c r="C4" s="1378"/>
      <c r="D4" s="1378"/>
      <c r="E4" s="1378"/>
      <c r="F4" s="1378"/>
      <c r="G4" s="1378"/>
      <c r="H4" s="1378"/>
      <c r="I4" s="1378"/>
      <c r="J4" s="1378"/>
      <c r="K4" s="1378"/>
      <c r="L4" s="1378"/>
      <c r="M4" s="1378"/>
      <c r="N4" s="1378"/>
      <c r="O4" s="1378"/>
      <c r="P4" s="1378"/>
      <c r="Q4" s="1378"/>
      <c r="R4" s="1378"/>
      <c r="S4" s="1378"/>
      <c r="T4" s="1378"/>
      <c r="U4" s="1378"/>
      <c r="V4" s="1378"/>
      <c r="W4" s="1378"/>
      <c r="X4" s="1378"/>
      <c r="Y4" s="1378"/>
      <c r="Z4" s="1378"/>
      <c r="AA4" s="1378"/>
      <c r="AB4" s="1378"/>
      <c r="AC4" s="1378"/>
      <c r="AD4" s="1379"/>
      <c r="AE4" s="1379"/>
      <c r="AF4" s="1379"/>
      <c r="AG4" s="1379"/>
      <c r="AH4" s="1379"/>
      <c r="AI4" s="1379"/>
      <c r="AJ4" s="1379"/>
      <c r="AK4" s="1379"/>
      <c r="AL4" s="1379"/>
      <c r="AM4" s="1379"/>
      <c r="AN4" s="1379"/>
      <c r="AO4" s="1379"/>
      <c r="AP4" s="1379"/>
      <c r="AQ4" s="1379"/>
      <c r="AR4" s="1379"/>
      <c r="AS4" s="1379"/>
    </row>
    <row r="5" spans="1:45" s="77" customFormat="1" ht="20.100000000000001" customHeight="1" x14ac:dyDescent="0.15">
      <c r="A5" s="1421" t="s">
        <v>279</v>
      </c>
      <c r="B5" s="732" t="s">
        <v>391</v>
      </c>
      <c r="C5" s="703"/>
      <c r="D5" s="703"/>
      <c r="E5" s="703"/>
      <c r="F5" s="728"/>
      <c r="G5" s="732" t="s">
        <v>51</v>
      </c>
      <c r="H5" s="703"/>
      <c r="I5" s="728"/>
      <c r="J5" s="734" t="s">
        <v>392</v>
      </c>
      <c r="K5" s="716"/>
      <c r="L5" s="716"/>
      <c r="M5" s="717"/>
      <c r="N5" s="732" t="s">
        <v>393</v>
      </c>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703"/>
      <c r="AP5" s="703"/>
      <c r="AQ5" s="703"/>
      <c r="AR5" s="703"/>
      <c r="AS5" s="738"/>
    </row>
    <row r="6" spans="1:45" s="77" customFormat="1" ht="32.25" customHeight="1" thickBot="1" x14ac:dyDescent="0.2">
      <c r="A6" s="1422"/>
      <c r="B6" s="1423"/>
      <c r="C6" s="1424"/>
      <c r="D6" s="1424"/>
      <c r="E6" s="1424"/>
      <c r="F6" s="932"/>
      <c r="G6" s="1423"/>
      <c r="H6" s="1424"/>
      <c r="I6" s="932"/>
      <c r="J6" s="1425"/>
      <c r="K6" s="1426"/>
      <c r="L6" s="1426"/>
      <c r="M6" s="1427"/>
      <c r="N6" s="244"/>
      <c r="O6" s="245"/>
      <c r="P6" s="245"/>
      <c r="Q6" s="245"/>
      <c r="R6" s="245"/>
      <c r="S6" s="245"/>
      <c r="T6" s="245"/>
      <c r="U6" s="245"/>
      <c r="V6" s="245"/>
      <c r="W6" s="245"/>
      <c r="X6" s="245"/>
      <c r="Y6" s="245"/>
      <c r="Z6" s="245"/>
      <c r="AA6" s="245"/>
      <c r="AB6" s="245"/>
      <c r="AC6" s="245"/>
      <c r="AD6" s="878" t="s">
        <v>394</v>
      </c>
      <c r="AE6" s="1384"/>
      <c r="AF6" s="1384"/>
      <c r="AG6" s="1384"/>
      <c r="AH6" s="1384"/>
      <c r="AI6" s="1384"/>
      <c r="AJ6" s="1384"/>
      <c r="AK6" s="1384"/>
      <c r="AL6" s="1384"/>
      <c r="AM6" s="1384"/>
      <c r="AN6" s="1384"/>
      <c r="AO6" s="1384"/>
      <c r="AP6" s="1384"/>
      <c r="AQ6" s="1384"/>
      <c r="AR6" s="1384"/>
      <c r="AS6" s="1385"/>
    </row>
    <row r="7" spans="1:45" ht="26.1" customHeight="1" x14ac:dyDescent="0.15">
      <c r="A7" s="365" t="s">
        <v>395</v>
      </c>
      <c r="B7" s="1050" t="s">
        <v>396</v>
      </c>
      <c r="C7" s="1042"/>
      <c r="D7" s="1042"/>
      <c r="E7" s="1042"/>
      <c r="F7" s="1042"/>
      <c r="G7" s="1403" t="s">
        <v>397</v>
      </c>
      <c r="H7" s="1404"/>
      <c r="I7" s="1404"/>
      <c r="J7" s="1403" t="s">
        <v>300</v>
      </c>
      <c r="K7" s="1404"/>
      <c r="L7" s="1404"/>
      <c r="M7" s="1405"/>
      <c r="N7" s="1389">
        <v>40000</v>
      </c>
      <c r="O7" s="1390"/>
      <c r="P7" s="1390"/>
      <c r="Q7" s="78" t="s">
        <v>183</v>
      </c>
      <c r="R7" s="78" t="s">
        <v>398</v>
      </c>
      <c r="S7" s="213">
        <v>12</v>
      </c>
      <c r="T7" s="78" t="s">
        <v>399</v>
      </c>
      <c r="U7" s="78" t="s">
        <v>398</v>
      </c>
      <c r="V7" s="213">
        <v>2</v>
      </c>
      <c r="W7" s="78" t="s">
        <v>62</v>
      </c>
      <c r="X7" s="78" t="s">
        <v>400</v>
      </c>
      <c r="Y7" s="1406">
        <f>N7*S7*V7</f>
        <v>960000</v>
      </c>
      <c r="Z7" s="1406"/>
      <c r="AA7" s="1406"/>
      <c r="AB7" s="1406"/>
      <c r="AC7" s="374" t="s">
        <v>183</v>
      </c>
      <c r="AD7" s="1393">
        <v>2000</v>
      </c>
      <c r="AE7" s="1394"/>
      <c r="AF7" s="1394"/>
      <c r="AG7" s="97" t="s">
        <v>183</v>
      </c>
      <c r="AH7" s="97" t="s">
        <v>398</v>
      </c>
      <c r="AI7" s="212">
        <v>12</v>
      </c>
      <c r="AJ7" s="97" t="s">
        <v>399</v>
      </c>
      <c r="AK7" s="97" t="s">
        <v>398</v>
      </c>
      <c r="AL7" s="212">
        <v>2</v>
      </c>
      <c r="AM7" s="97" t="s">
        <v>62</v>
      </c>
      <c r="AN7" s="97" t="s">
        <v>400</v>
      </c>
      <c r="AO7" s="1391">
        <f>AD7*AI7*AL7</f>
        <v>48000</v>
      </c>
      <c r="AP7" s="1391"/>
      <c r="AQ7" s="1391"/>
      <c r="AR7" s="1391"/>
      <c r="AS7" s="119" t="s">
        <v>183</v>
      </c>
    </row>
    <row r="8" spans="1:45" ht="26.1" customHeight="1" x14ac:dyDescent="0.15">
      <c r="A8" s="365" t="s">
        <v>401</v>
      </c>
      <c r="B8" s="1050" t="s">
        <v>402</v>
      </c>
      <c r="C8" s="1042"/>
      <c r="D8" s="1042"/>
      <c r="E8" s="1042"/>
      <c r="F8" s="1042"/>
      <c r="G8" s="1403" t="s">
        <v>397</v>
      </c>
      <c r="H8" s="1404"/>
      <c r="I8" s="1404"/>
      <c r="J8" s="1403" t="s">
        <v>403</v>
      </c>
      <c r="K8" s="1404"/>
      <c r="L8" s="1404"/>
      <c r="M8" s="1405"/>
      <c r="N8" s="1389">
        <v>40000</v>
      </c>
      <c r="O8" s="1390"/>
      <c r="P8" s="1390"/>
      <c r="Q8" s="78" t="s">
        <v>183</v>
      </c>
      <c r="R8" s="78" t="s">
        <v>398</v>
      </c>
      <c r="S8" s="213">
        <v>12</v>
      </c>
      <c r="T8" s="78" t="s">
        <v>399</v>
      </c>
      <c r="U8" s="78" t="s">
        <v>398</v>
      </c>
      <c r="V8" s="213">
        <v>1</v>
      </c>
      <c r="W8" s="78" t="s">
        <v>62</v>
      </c>
      <c r="X8" s="78" t="s">
        <v>400</v>
      </c>
      <c r="Y8" s="1406">
        <f t="shared" ref="Y8:Y11" si="0">N8*S8*V8</f>
        <v>480000</v>
      </c>
      <c r="Z8" s="1406"/>
      <c r="AA8" s="1406"/>
      <c r="AB8" s="1406"/>
      <c r="AC8" s="374" t="s">
        <v>183</v>
      </c>
      <c r="AD8" s="1389">
        <v>2000</v>
      </c>
      <c r="AE8" s="1390"/>
      <c r="AF8" s="1390"/>
      <c r="AG8" s="78" t="s">
        <v>183</v>
      </c>
      <c r="AH8" s="78" t="s">
        <v>398</v>
      </c>
      <c r="AI8" s="213">
        <v>12</v>
      </c>
      <c r="AJ8" s="78" t="s">
        <v>399</v>
      </c>
      <c r="AK8" s="78" t="s">
        <v>398</v>
      </c>
      <c r="AL8" s="213">
        <v>1</v>
      </c>
      <c r="AM8" s="78" t="s">
        <v>62</v>
      </c>
      <c r="AN8" s="78" t="s">
        <v>400</v>
      </c>
      <c r="AO8" s="1391">
        <f t="shared" ref="AO8:AO11" si="1">AD8*AI8*AL8</f>
        <v>24000</v>
      </c>
      <c r="AP8" s="1391"/>
      <c r="AQ8" s="1391"/>
      <c r="AR8" s="1391"/>
      <c r="AS8" s="79" t="s">
        <v>183</v>
      </c>
    </row>
    <row r="9" spans="1:45" ht="26.1" customHeight="1" x14ac:dyDescent="0.15">
      <c r="A9" s="365" t="s">
        <v>404</v>
      </c>
      <c r="B9" s="1412" t="s">
        <v>405</v>
      </c>
      <c r="C9" s="1413"/>
      <c r="D9" s="1413"/>
      <c r="E9" s="1413"/>
      <c r="F9" s="1414"/>
      <c r="G9" s="1407" t="s">
        <v>406</v>
      </c>
      <c r="H9" s="1408"/>
      <c r="I9" s="1409"/>
      <c r="J9" s="1403" t="s">
        <v>300</v>
      </c>
      <c r="K9" s="1404"/>
      <c r="L9" s="1404"/>
      <c r="M9" s="1405"/>
      <c r="N9" s="1389">
        <v>40000</v>
      </c>
      <c r="O9" s="1390"/>
      <c r="P9" s="1390"/>
      <c r="Q9" s="78" t="s">
        <v>183</v>
      </c>
      <c r="R9" s="78" t="s">
        <v>398</v>
      </c>
      <c r="S9" s="213">
        <v>12</v>
      </c>
      <c r="T9" s="78" t="s">
        <v>399</v>
      </c>
      <c r="U9" s="78" t="s">
        <v>398</v>
      </c>
      <c r="V9" s="213">
        <v>1</v>
      </c>
      <c r="W9" s="78" t="s">
        <v>62</v>
      </c>
      <c r="X9" s="78" t="s">
        <v>400</v>
      </c>
      <c r="Y9" s="1390">
        <f t="shared" si="0"/>
        <v>480000</v>
      </c>
      <c r="Z9" s="1390"/>
      <c r="AA9" s="1390"/>
      <c r="AB9" s="1390"/>
      <c r="AC9" s="374" t="s">
        <v>183</v>
      </c>
      <c r="AD9" s="1389">
        <v>2000</v>
      </c>
      <c r="AE9" s="1390"/>
      <c r="AF9" s="1390"/>
      <c r="AG9" s="78" t="s">
        <v>183</v>
      </c>
      <c r="AH9" s="78" t="s">
        <v>398</v>
      </c>
      <c r="AI9" s="213">
        <v>12</v>
      </c>
      <c r="AJ9" s="78" t="s">
        <v>399</v>
      </c>
      <c r="AK9" s="78" t="s">
        <v>398</v>
      </c>
      <c r="AL9" s="213">
        <v>1</v>
      </c>
      <c r="AM9" s="78" t="s">
        <v>62</v>
      </c>
      <c r="AN9" s="78" t="s">
        <v>400</v>
      </c>
      <c r="AO9" s="1390">
        <f t="shared" si="1"/>
        <v>24000</v>
      </c>
      <c r="AP9" s="1390"/>
      <c r="AQ9" s="1390"/>
      <c r="AR9" s="1390"/>
      <c r="AS9" s="79" t="s">
        <v>183</v>
      </c>
    </row>
    <row r="10" spans="1:45" ht="26.1" customHeight="1" x14ac:dyDescent="0.15">
      <c r="A10" s="365" t="s">
        <v>407</v>
      </c>
      <c r="B10" s="1050" t="s">
        <v>408</v>
      </c>
      <c r="C10" s="1042"/>
      <c r="D10" s="1042"/>
      <c r="E10" s="1042"/>
      <c r="F10" s="1042"/>
      <c r="G10" s="1403" t="s">
        <v>397</v>
      </c>
      <c r="H10" s="1404"/>
      <c r="I10" s="1404"/>
      <c r="J10" s="1403" t="s">
        <v>300</v>
      </c>
      <c r="K10" s="1404"/>
      <c r="L10" s="1404"/>
      <c r="M10" s="1405"/>
      <c r="N10" s="1389">
        <v>40000</v>
      </c>
      <c r="O10" s="1390"/>
      <c r="P10" s="1390"/>
      <c r="Q10" s="78" t="s">
        <v>183</v>
      </c>
      <c r="R10" s="78" t="s">
        <v>398</v>
      </c>
      <c r="S10" s="213">
        <v>12</v>
      </c>
      <c r="T10" s="78" t="s">
        <v>399</v>
      </c>
      <c r="U10" s="78" t="s">
        <v>398</v>
      </c>
      <c r="V10" s="213">
        <v>1</v>
      </c>
      <c r="W10" s="78" t="s">
        <v>62</v>
      </c>
      <c r="X10" s="78" t="s">
        <v>400</v>
      </c>
      <c r="Y10" s="1406">
        <f t="shared" si="0"/>
        <v>480000</v>
      </c>
      <c r="Z10" s="1406"/>
      <c r="AA10" s="1406"/>
      <c r="AB10" s="1406"/>
      <c r="AC10" s="374" t="s">
        <v>183</v>
      </c>
      <c r="AD10" s="1389">
        <v>2000</v>
      </c>
      <c r="AE10" s="1390"/>
      <c r="AF10" s="1390"/>
      <c r="AG10" s="78" t="s">
        <v>183</v>
      </c>
      <c r="AH10" s="78" t="s">
        <v>398</v>
      </c>
      <c r="AI10" s="213">
        <v>12</v>
      </c>
      <c r="AJ10" s="78" t="s">
        <v>399</v>
      </c>
      <c r="AK10" s="78" t="s">
        <v>398</v>
      </c>
      <c r="AL10" s="213">
        <v>1</v>
      </c>
      <c r="AM10" s="78" t="s">
        <v>62</v>
      </c>
      <c r="AN10" s="78" t="s">
        <v>400</v>
      </c>
      <c r="AO10" s="1391">
        <f t="shared" si="1"/>
        <v>24000</v>
      </c>
      <c r="AP10" s="1391"/>
      <c r="AQ10" s="1391"/>
      <c r="AR10" s="1391"/>
      <c r="AS10" s="79" t="s">
        <v>183</v>
      </c>
    </row>
    <row r="11" spans="1:45" ht="26.1" customHeight="1" x14ac:dyDescent="0.15">
      <c r="A11" s="365" t="s">
        <v>409</v>
      </c>
      <c r="B11" s="1050" t="s">
        <v>408</v>
      </c>
      <c r="C11" s="1042"/>
      <c r="D11" s="1042"/>
      <c r="E11" s="1042"/>
      <c r="F11" s="1042"/>
      <c r="G11" s="733" t="s">
        <v>410</v>
      </c>
      <c r="H11" s="730"/>
      <c r="I11" s="730"/>
      <c r="J11" s="1403" t="s">
        <v>300</v>
      </c>
      <c r="K11" s="1404"/>
      <c r="L11" s="1404"/>
      <c r="M11" s="1405"/>
      <c r="N11" s="1389">
        <v>30000</v>
      </c>
      <c r="O11" s="1390"/>
      <c r="P11" s="1390"/>
      <c r="Q11" s="78" t="s">
        <v>183</v>
      </c>
      <c r="R11" s="78" t="s">
        <v>398</v>
      </c>
      <c r="S11" s="213">
        <v>12</v>
      </c>
      <c r="T11" s="78" t="s">
        <v>399</v>
      </c>
      <c r="U11" s="78" t="s">
        <v>398</v>
      </c>
      <c r="V11" s="213">
        <v>1</v>
      </c>
      <c r="W11" s="78" t="s">
        <v>62</v>
      </c>
      <c r="X11" s="78" t="s">
        <v>400</v>
      </c>
      <c r="Y11" s="1406">
        <f t="shared" si="0"/>
        <v>360000</v>
      </c>
      <c r="Z11" s="1406"/>
      <c r="AA11" s="1406"/>
      <c r="AB11" s="1406"/>
      <c r="AC11" s="374" t="s">
        <v>183</v>
      </c>
      <c r="AD11" s="1389">
        <v>1000</v>
      </c>
      <c r="AE11" s="1390"/>
      <c r="AF11" s="1390"/>
      <c r="AG11" s="78" t="s">
        <v>183</v>
      </c>
      <c r="AH11" s="78" t="s">
        <v>398</v>
      </c>
      <c r="AI11" s="213">
        <v>12</v>
      </c>
      <c r="AJ11" s="78" t="s">
        <v>399</v>
      </c>
      <c r="AK11" s="78" t="s">
        <v>398</v>
      </c>
      <c r="AL11" s="213">
        <v>1</v>
      </c>
      <c r="AM11" s="78" t="s">
        <v>62</v>
      </c>
      <c r="AN11" s="78" t="s">
        <v>400</v>
      </c>
      <c r="AO11" s="1391">
        <f t="shared" si="1"/>
        <v>12000</v>
      </c>
      <c r="AP11" s="1391"/>
      <c r="AQ11" s="1391"/>
      <c r="AR11" s="1391"/>
      <c r="AS11" s="79" t="s">
        <v>183</v>
      </c>
    </row>
    <row r="12" spans="1:45" ht="26.1" customHeight="1" x14ac:dyDescent="0.15">
      <c r="A12" s="365">
        <v>1</v>
      </c>
      <c r="B12" s="1396"/>
      <c r="C12" s="1397"/>
      <c r="D12" s="1397"/>
      <c r="E12" s="1397"/>
      <c r="F12" s="1397"/>
      <c r="G12" s="1400"/>
      <c r="H12" s="1401"/>
      <c r="I12" s="1401"/>
      <c r="J12" s="1400"/>
      <c r="K12" s="1401"/>
      <c r="L12" s="1401"/>
      <c r="M12" s="1402"/>
      <c r="N12" s="1381"/>
      <c r="O12" s="1382"/>
      <c r="P12" s="1382"/>
      <c r="Q12" s="78" t="s">
        <v>183</v>
      </c>
      <c r="R12" s="78" t="s">
        <v>398</v>
      </c>
      <c r="S12" s="211"/>
      <c r="T12" s="78" t="s">
        <v>399</v>
      </c>
      <c r="U12" s="78" t="s">
        <v>398</v>
      </c>
      <c r="V12" s="211"/>
      <c r="W12" s="78" t="s">
        <v>62</v>
      </c>
      <c r="X12" s="78" t="s">
        <v>400</v>
      </c>
      <c r="Y12" s="1115">
        <f>N12*S12*V12</f>
        <v>0</v>
      </c>
      <c r="Z12" s="1115"/>
      <c r="AA12" s="1115"/>
      <c r="AB12" s="1115"/>
      <c r="AC12" s="374" t="s">
        <v>183</v>
      </c>
      <c r="AD12" s="1381"/>
      <c r="AE12" s="1382"/>
      <c r="AF12" s="1382"/>
      <c r="AG12" s="78" t="s">
        <v>183</v>
      </c>
      <c r="AH12" s="78" t="s">
        <v>398</v>
      </c>
      <c r="AI12" s="211"/>
      <c r="AJ12" s="78" t="s">
        <v>399</v>
      </c>
      <c r="AK12" s="78" t="s">
        <v>398</v>
      </c>
      <c r="AL12" s="211"/>
      <c r="AM12" s="78" t="s">
        <v>62</v>
      </c>
      <c r="AN12" s="78" t="s">
        <v>400</v>
      </c>
      <c r="AO12" s="1115">
        <f>AD12*AI12*AL12</f>
        <v>0</v>
      </c>
      <c r="AP12" s="1115"/>
      <c r="AQ12" s="1115"/>
      <c r="AR12" s="1115"/>
      <c r="AS12" s="79" t="s">
        <v>183</v>
      </c>
    </row>
    <row r="13" spans="1:45" ht="26.1" customHeight="1" x14ac:dyDescent="0.15">
      <c r="A13" s="365">
        <v>2</v>
      </c>
      <c r="B13" s="1396"/>
      <c r="C13" s="1397"/>
      <c r="D13" s="1397"/>
      <c r="E13" s="1397"/>
      <c r="F13" s="1397"/>
      <c r="G13" s="1400"/>
      <c r="H13" s="1401"/>
      <c r="I13" s="1401"/>
      <c r="J13" s="1400"/>
      <c r="K13" s="1401"/>
      <c r="L13" s="1401"/>
      <c r="M13" s="1402"/>
      <c r="N13" s="1381"/>
      <c r="O13" s="1382"/>
      <c r="P13" s="1382"/>
      <c r="Q13" s="78" t="s">
        <v>183</v>
      </c>
      <c r="R13" s="78" t="s">
        <v>398</v>
      </c>
      <c r="S13" s="211"/>
      <c r="T13" s="78" t="s">
        <v>399</v>
      </c>
      <c r="U13" s="78" t="s">
        <v>398</v>
      </c>
      <c r="V13" s="211"/>
      <c r="W13" s="78" t="s">
        <v>62</v>
      </c>
      <c r="X13" s="78" t="s">
        <v>400</v>
      </c>
      <c r="Y13" s="1115">
        <f t="shared" ref="Y13:Y21" si="2">N13*S13*V13</f>
        <v>0</v>
      </c>
      <c r="Z13" s="1115"/>
      <c r="AA13" s="1115"/>
      <c r="AB13" s="1115"/>
      <c r="AC13" s="374" t="s">
        <v>183</v>
      </c>
      <c r="AD13" s="1381"/>
      <c r="AE13" s="1382"/>
      <c r="AF13" s="1382"/>
      <c r="AG13" s="78" t="s">
        <v>183</v>
      </c>
      <c r="AH13" s="78" t="s">
        <v>398</v>
      </c>
      <c r="AI13" s="211"/>
      <c r="AJ13" s="78" t="s">
        <v>399</v>
      </c>
      <c r="AK13" s="78" t="s">
        <v>398</v>
      </c>
      <c r="AL13" s="211"/>
      <c r="AM13" s="78" t="s">
        <v>62</v>
      </c>
      <c r="AN13" s="78" t="s">
        <v>400</v>
      </c>
      <c r="AO13" s="1115">
        <f t="shared" ref="AO13:AO15" si="3">AD13*AI13*AL13</f>
        <v>0</v>
      </c>
      <c r="AP13" s="1115"/>
      <c r="AQ13" s="1115"/>
      <c r="AR13" s="1115"/>
      <c r="AS13" s="79" t="s">
        <v>183</v>
      </c>
    </row>
    <row r="14" spans="1:45" ht="26.1" customHeight="1" x14ac:dyDescent="0.15">
      <c r="A14" s="365">
        <v>3</v>
      </c>
      <c r="B14" s="1396"/>
      <c r="C14" s="1397"/>
      <c r="D14" s="1397"/>
      <c r="E14" s="1397"/>
      <c r="F14" s="1397"/>
      <c r="G14" s="1400"/>
      <c r="H14" s="1401"/>
      <c r="I14" s="1401"/>
      <c r="J14" s="1400"/>
      <c r="K14" s="1401"/>
      <c r="L14" s="1401"/>
      <c r="M14" s="1402"/>
      <c r="N14" s="1381"/>
      <c r="O14" s="1382"/>
      <c r="P14" s="1382"/>
      <c r="Q14" s="78" t="s">
        <v>183</v>
      </c>
      <c r="R14" s="78" t="s">
        <v>398</v>
      </c>
      <c r="S14" s="211"/>
      <c r="T14" s="78" t="s">
        <v>399</v>
      </c>
      <c r="U14" s="78" t="s">
        <v>398</v>
      </c>
      <c r="V14" s="211"/>
      <c r="W14" s="78" t="s">
        <v>62</v>
      </c>
      <c r="X14" s="78" t="s">
        <v>400</v>
      </c>
      <c r="Y14" s="1115">
        <f>N14*S14*V14</f>
        <v>0</v>
      </c>
      <c r="Z14" s="1115"/>
      <c r="AA14" s="1115"/>
      <c r="AB14" s="1115"/>
      <c r="AC14" s="374" t="s">
        <v>183</v>
      </c>
      <c r="AD14" s="1381"/>
      <c r="AE14" s="1382"/>
      <c r="AF14" s="1382"/>
      <c r="AG14" s="78" t="s">
        <v>183</v>
      </c>
      <c r="AH14" s="78" t="s">
        <v>398</v>
      </c>
      <c r="AI14" s="211"/>
      <c r="AJ14" s="78" t="s">
        <v>399</v>
      </c>
      <c r="AK14" s="78" t="s">
        <v>398</v>
      </c>
      <c r="AL14" s="211"/>
      <c r="AM14" s="78" t="s">
        <v>62</v>
      </c>
      <c r="AN14" s="78" t="s">
        <v>400</v>
      </c>
      <c r="AO14" s="1115">
        <f t="shared" si="3"/>
        <v>0</v>
      </c>
      <c r="AP14" s="1115"/>
      <c r="AQ14" s="1115"/>
      <c r="AR14" s="1115"/>
      <c r="AS14" s="79" t="s">
        <v>183</v>
      </c>
    </row>
    <row r="15" spans="1:45" ht="26.1" customHeight="1" x14ac:dyDescent="0.15">
      <c r="A15" s="365">
        <v>4</v>
      </c>
      <c r="B15" s="1396"/>
      <c r="C15" s="1397"/>
      <c r="D15" s="1397"/>
      <c r="E15" s="1397"/>
      <c r="F15" s="1397"/>
      <c r="G15" s="1400"/>
      <c r="H15" s="1401"/>
      <c r="I15" s="1401"/>
      <c r="J15" s="1400"/>
      <c r="K15" s="1401"/>
      <c r="L15" s="1401"/>
      <c r="M15" s="1402"/>
      <c r="N15" s="1381"/>
      <c r="O15" s="1382"/>
      <c r="P15" s="1382"/>
      <c r="Q15" s="78" t="s">
        <v>183</v>
      </c>
      <c r="R15" s="78" t="s">
        <v>398</v>
      </c>
      <c r="S15" s="211"/>
      <c r="T15" s="78" t="s">
        <v>399</v>
      </c>
      <c r="U15" s="78" t="s">
        <v>398</v>
      </c>
      <c r="V15" s="211"/>
      <c r="W15" s="78" t="s">
        <v>62</v>
      </c>
      <c r="X15" s="78" t="s">
        <v>400</v>
      </c>
      <c r="Y15" s="1115">
        <f>N15*S15*V15</f>
        <v>0</v>
      </c>
      <c r="Z15" s="1115"/>
      <c r="AA15" s="1115"/>
      <c r="AB15" s="1115"/>
      <c r="AC15" s="374" t="s">
        <v>183</v>
      </c>
      <c r="AD15" s="1381"/>
      <c r="AE15" s="1382"/>
      <c r="AF15" s="1382"/>
      <c r="AG15" s="78" t="s">
        <v>183</v>
      </c>
      <c r="AH15" s="78" t="s">
        <v>398</v>
      </c>
      <c r="AI15" s="211"/>
      <c r="AJ15" s="78" t="s">
        <v>399</v>
      </c>
      <c r="AK15" s="78" t="s">
        <v>398</v>
      </c>
      <c r="AL15" s="211"/>
      <c r="AM15" s="78" t="s">
        <v>62</v>
      </c>
      <c r="AN15" s="78" t="s">
        <v>400</v>
      </c>
      <c r="AO15" s="1115">
        <f t="shared" si="3"/>
        <v>0</v>
      </c>
      <c r="AP15" s="1115"/>
      <c r="AQ15" s="1115"/>
      <c r="AR15" s="1115"/>
      <c r="AS15" s="79" t="s">
        <v>183</v>
      </c>
    </row>
    <row r="16" spans="1:45" ht="26.1" customHeight="1" x14ac:dyDescent="0.15">
      <c r="A16" s="366">
        <v>5</v>
      </c>
      <c r="B16" s="1396"/>
      <c r="C16" s="1397"/>
      <c r="D16" s="1397"/>
      <c r="E16" s="1397"/>
      <c r="F16" s="1397"/>
      <c r="G16" s="1400"/>
      <c r="H16" s="1401"/>
      <c r="I16" s="1401"/>
      <c r="J16" s="1400"/>
      <c r="K16" s="1401"/>
      <c r="L16" s="1401"/>
      <c r="M16" s="1402"/>
      <c r="N16" s="1381"/>
      <c r="O16" s="1382"/>
      <c r="P16" s="1382"/>
      <c r="Q16" s="78" t="s">
        <v>183</v>
      </c>
      <c r="R16" s="78" t="s">
        <v>398</v>
      </c>
      <c r="S16" s="211"/>
      <c r="T16" s="78" t="s">
        <v>399</v>
      </c>
      <c r="U16" s="78" t="s">
        <v>398</v>
      </c>
      <c r="V16" s="211"/>
      <c r="W16" s="78" t="s">
        <v>62</v>
      </c>
      <c r="X16" s="78" t="s">
        <v>400</v>
      </c>
      <c r="Y16" s="1115">
        <f t="shared" si="2"/>
        <v>0</v>
      </c>
      <c r="Z16" s="1115"/>
      <c r="AA16" s="1115"/>
      <c r="AB16" s="1115"/>
      <c r="AC16" s="374" t="s">
        <v>183</v>
      </c>
      <c r="AD16" s="1381"/>
      <c r="AE16" s="1382"/>
      <c r="AF16" s="1382"/>
      <c r="AG16" s="78" t="s">
        <v>183</v>
      </c>
      <c r="AH16" s="78" t="s">
        <v>398</v>
      </c>
      <c r="AI16" s="211"/>
      <c r="AJ16" s="78" t="s">
        <v>399</v>
      </c>
      <c r="AK16" s="78" t="s">
        <v>398</v>
      </c>
      <c r="AL16" s="211"/>
      <c r="AM16" s="78" t="s">
        <v>62</v>
      </c>
      <c r="AN16" s="78" t="s">
        <v>400</v>
      </c>
      <c r="AO16" s="1115">
        <f>AD16*AI16*AL16</f>
        <v>0</v>
      </c>
      <c r="AP16" s="1115"/>
      <c r="AQ16" s="1115"/>
      <c r="AR16" s="1115"/>
      <c r="AS16" s="79" t="s">
        <v>183</v>
      </c>
    </row>
    <row r="17" spans="1:45" ht="26.1" customHeight="1" x14ac:dyDescent="0.15">
      <c r="A17" s="366">
        <v>6</v>
      </c>
      <c r="B17" s="1396"/>
      <c r="C17" s="1397"/>
      <c r="D17" s="1397"/>
      <c r="E17" s="1397"/>
      <c r="F17" s="1397"/>
      <c r="G17" s="1400"/>
      <c r="H17" s="1401"/>
      <c r="I17" s="1401"/>
      <c r="J17" s="1400"/>
      <c r="K17" s="1401"/>
      <c r="L17" s="1401"/>
      <c r="M17" s="1402"/>
      <c r="N17" s="1381"/>
      <c r="O17" s="1382"/>
      <c r="P17" s="1382"/>
      <c r="Q17" s="78" t="s">
        <v>183</v>
      </c>
      <c r="R17" s="78" t="s">
        <v>398</v>
      </c>
      <c r="S17" s="211"/>
      <c r="T17" s="78" t="s">
        <v>399</v>
      </c>
      <c r="U17" s="78" t="s">
        <v>398</v>
      </c>
      <c r="V17" s="211"/>
      <c r="W17" s="78" t="s">
        <v>62</v>
      </c>
      <c r="X17" s="78" t="s">
        <v>400</v>
      </c>
      <c r="Y17" s="1115">
        <f t="shared" si="2"/>
        <v>0</v>
      </c>
      <c r="Z17" s="1115"/>
      <c r="AA17" s="1115"/>
      <c r="AB17" s="1115"/>
      <c r="AC17" s="374" t="s">
        <v>183</v>
      </c>
      <c r="AD17" s="1381"/>
      <c r="AE17" s="1382"/>
      <c r="AF17" s="1382"/>
      <c r="AG17" s="78" t="s">
        <v>183</v>
      </c>
      <c r="AH17" s="78" t="s">
        <v>398</v>
      </c>
      <c r="AI17" s="211"/>
      <c r="AJ17" s="78" t="s">
        <v>399</v>
      </c>
      <c r="AK17" s="78" t="s">
        <v>398</v>
      </c>
      <c r="AL17" s="211"/>
      <c r="AM17" s="78" t="s">
        <v>62</v>
      </c>
      <c r="AN17" s="78" t="s">
        <v>400</v>
      </c>
      <c r="AO17" s="1115">
        <f t="shared" ref="AO17:AO21" si="4">AD17*AI17*AL17</f>
        <v>0</v>
      </c>
      <c r="AP17" s="1115"/>
      <c r="AQ17" s="1115"/>
      <c r="AR17" s="1115"/>
      <c r="AS17" s="79" t="s">
        <v>183</v>
      </c>
    </row>
    <row r="18" spans="1:45" ht="26.1" customHeight="1" x14ac:dyDescent="0.15">
      <c r="A18" s="366">
        <v>7</v>
      </c>
      <c r="B18" s="1396"/>
      <c r="C18" s="1397"/>
      <c r="D18" s="1397"/>
      <c r="E18" s="1397"/>
      <c r="F18" s="1397"/>
      <c r="G18" s="1400"/>
      <c r="H18" s="1401"/>
      <c r="I18" s="1401"/>
      <c r="J18" s="1400"/>
      <c r="K18" s="1401"/>
      <c r="L18" s="1401"/>
      <c r="M18" s="1402"/>
      <c r="N18" s="1381"/>
      <c r="O18" s="1382"/>
      <c r="P18" s="1382"/>
      <c r="Q18" s="78" t="s">
        <v>183</v>
      </c>
      <c r="R18" s="78" t="s">
        <v>398</v>
      </c>
      <c r="S18" s="211"/>
      <c r="T18" s="78" t="s">
        <v>399</v>
      </c>
      <c r="U18" s="78" t="s">
        <v>398</v>
      </c>
      <c r="V18" s="211"/>
      <c r="W18" s="78" t="s">
        <v>62</v>
      </c>
      <c r="X18" s="78" t="s">
        <v>400</v>
      </c>
      <c r="Y18" s="1115">
        <f t="shared" si="2"/>
        <v>0</v>
      </c>
      <c r="Z18" s="1115"/>
      <c r="AA18" s="1115"/>
      <c r="AB18" s="1115"/>
      <c r="AC18" s="374" t="s">
        <v>183</v>
      </c>
      <c r="AD18" s="1381"/>
      <c r="AE18" s="1382"/>
      <c r="AF18" s="1382"/>
      <c r="AG18" s="78" t="s">
        <v>183</v>
      </c>
      <c r="AH18" s="78" t="s">
        <v>398</v>
      </c>
      <c r="AI18" s="211"/>
      <c r="AJ18" s="78" t="s">
        <v>399</v>
      </c>
      <c r="AK18" s="78" t="s">
        <v>398</v>
      </c>
      <c r="AL18" s="211"/>
      <c r="AM18" s="78" t="s">
        <v>62</v>
      </c>
      <c r="AN18" s="78" t="s">
        <v>400</v>
      </c>
      <c r="AO18" s="1115">
        <f t="shared" si="4"/>
        <v>0</v>
      </c>
      <c r="AP18" s="1115"/>
      <c r="AQ18" s="1115"/>
      <c r="AR18" s="1115"/>
      <c r="AS18" s="79" t="s">
        <v>183</v>
      </c>
    </row>
    <row r="19" spans="1:45" ht="26.1" customHeight="1" x14ac:dyDescent="0.15">
      <c r="A19" s="366">
        <v>8</v>
      </c>
      <c r="B19" s="1396"/>
      <c r="C19" s="1397"/>
      <c r="D19" s="1397"/>
      <c r="E19" s="1397"/>
      <c r="F19" s="1397"/>
      <c r="G19" s="1400"/>
      <c r="H19" s="1401"/>
      <c r="I19" s="1401"/>
      <c r="J19" s="1400"/>
      <c r="K19" s="1401"/>
      <c r="L19" s="1401"/>
      <c r="M19" s="1402"/>
      <c r="N19" s="1381"/>
      <c r="O19" s="1382"/>
      <c r="P19" s="1382"/>
      <c r="Q19" s="78" t="s">
        <v>183</v>
      </c>
      <c r="R19" s="78" t="s">
        <v>398</v>
      </c>
      <c r="S19" s="211"/>
      <c r="T19" s="78" t="s">
        <v>399</v>
      </c>
      <c r="U19" s="78" t="s">
        <v>398</v>
      </c>
      <c r="V19" s="211"/>
      <c r="W19" s="78" t="s">
        <v>62</v>
      </c>
      <c r="X19" s="78" t="s">
        <v>400</v>
      </c>
      <c r="Y19" s="1115">
        <f t="shared" si="2"/>
        <v>0</v>
      </c>
      <c r="Z19" s="1115"/>
      <c r="AA19" s="1115"/>
      <c r="AB19" s="1115"/>
      <c r="AC19" s="374" t="s">
        <v>183</v>
      </c>
      <c r="AD19" s="1381"/>
      <c r="AE19" s="1382"/>
      <c r="AF19" s="1382"/>
      <c r="AG19" s="78" t="s">
        <v>183</v>
      </c>
      <c r="AH19" s="78" t="s">
        <v>398</v>
      </c>
      <c r="AI19" s="211"/>
      <c r="AJ19" s="78" t="s">
        <v>399</v>
      </c>
      <c r="AK19" s="78" t="s">
        <v>398</v>
      </c>
      <c r="AL19" s="211"/>
      <c r="AM19" s="78" t="s">
        <v>62</v>
      </c>
      <c r="AN19" s="78" t="s">
        <v>400</v>
      </c>
      <c r="AO19" s="1115">
        <f t="shared" si="4"/>
        <v>0</v>
      </c>
      <c r="AP19" s="1115"/>
      <c r="AQ19" s="1115"/>
      <c r="AR19" s="1115"/>
      <c r="AS19" s="79" t="s">
        <v>183</v>
      </c>
    </row>
    <row r="20" spans="1:45" ht="26.1" customHeight="1" x14ac:dyDescent="0.15">
      <c r="A20" s="366">
        <v>9</v>
      </c>
      <c r="B20" s="1396"/>
      <c r="C20" s="1397"/>
      <c r="D20" s="1397"/>
      <c r="E20" s="1397"/>
      <c r="F20" s="1397"/>
      <c r="G20" s="1400"/>
      <c r="H20" s="1401"/>
      <c r="I20" s="1401"/>
      <c r="J20" s="1400"/>
      <c r="K20" s="1401"/>
      <c r="L20" s="1401"/>
      <c r="M20" s="1402"/>
      <c r="N20" s="1381"/>
      <c r="O20" s="1382"/>
      <c r="P20" s="1382"/>
      <c r="Q20" s="78" t="s">
        <v>183</v>
      </c>
      <c r="R20" s="78" t="s">
        <v>398</v>
      </c>
      <c r="S20" s="211"/>
      <c r="T20" s="78" t="s">
        <v>399</v>
      </c>
      <c r="U20" s="78" t="s">
        <v>398</v>
      </c>
      <c r="V20" s="211"/>
      <c r="W20" s="78" t="s">
        <v>62</v>
      </c>
      <c r="X20" s="78" t="s">
        <v>400</v>
      </c>
      <c r="Y20" s="1115">
        <f t="shared" si="2"/>
        <v>0</v>
      </c>
      <c r="Z20" s="1115"/>
      <c r="AA20" s="1115"/>
      <c r="AB20" s="1115"/>
      <c r="AC20" s="374" t="s">
        <v>183</v>
      </c>
      <c r="AD20" s="1381"/>
      <c r="AE20" s="1382"/>
      <c r="AF20" s="1382"/>
      <c r="AG20" s="78" t="s">
        <v>183</v>
      </c>
      <c r="AH20" s="78" t="s">
        <v>398</v>
      </c>
      <c r="AI20" s="211"/>
      <c r="AJ20" s="78" t="s">
        <v>399</v>
      </c>
      <c r="AK20" s="78" t="s">
        <v>398</v>
      </c>
      <c r="AL20" s="211"/>
      <c r="AM20" s="78" t="s">
        <v>62</v>
      </c>
      <c r="AN20" s="78" t="s">
        <v>400</v>
      </c>
      <c r="AO20" s="1115">
        <f t="shared" si="4"/>
        <v>0</v>
      </c>
      <c r="AP20" s="1115"/>
      <c r="AQ20" s="1115"/>
      <c r="AR20" s="1115"/>
      <c r="AS20" s="79" t="s">
        <v>183</v>
      </c>
    </row>
    <row r="21" spans="1:45" ht="26.1" customHeight="1" thickBot="1" x14ac:dyDescent="0.2">
      <c r="A21" s="366">
        <v>10</v>
      </c>
      <c r="B21" s="1396"/>
      <c r="C21" s="1397"/>
      <c r="D21" s="1397"/>
      <c r="E21" s="1397"/>
      <c r="F21" s="1397"/>
      <c r="G21" s="1400"/>
      <c r="H21" s="1401"/>
      <c r="I21" s="1401"/>
      <c r="J21" s="1400"/>
      <c r="K21" s="1401"/>
      <c r="L21" s="1401"/>
      <c r="M21" s="1402"/>
      <c r="N21" s="1381"/>
      <c r="O21" s="1382"/>
      <c r="P21" s="1382"/>
      <c r="Q21" s="78" t="s">
        <v>183</v>
      </c>
      <c r="R21" s="78" t="s">
        <v>398</v>
      </c>
      <c r="S21" s="211"/>
      <c r="T21" s="78" t="s">
        <v>399</v>
      </c>
      <c r="U21" s="78" t="s">
        <v>398</v>
      </c>
      <c r="V21" s="211"/>
      <c r="W21" s="78" t="s">
        <v>62</v>
      </c>
      <c r="X21" s="78" t="s">
        <v>400</v>
      </c>
      <c r="Y21" s="1392">
        <f t="shared" si="2"/>
        <v>0</v>
      </c>
      <c r="Z21" s="1392"/>
      <c r="AA21" s="1392"/>
      <c r="AB21" s="1392"/>
      <c r="AC21" s="374" t="s">
        <v>183</v>
      </c>
      <c r="AD21" s="1381"/>
      <c r="AE21" s="1382"/>
      <c r="AF21" s="1382"/>
      <c r="AG21" s="78" t="s">
        <v>183</v>
      </c>
      <c r="AH21" s="78" t="s">
        <v>398</v>
      </c>
      <c r="AI21" s="211"/>
      <c r="AJ21" s="78" t="s">
        <v>399</v>
      </c>
      <c r="AK21" s="78" t="s">
        <v>398</v>
      </c>
      <c r="AL21" s="211"/>
      <c r="AM21" s="78" t="s">
        <v>62</v>
      </c>
      <c r="AN21" s="78" t="s">
        <v>400</v>
      </c>
      <c r="AO21" s="1392">
        <f t="shared" si="4"/>
        <v>0</v>
      </c>
      <c r="AP21" s="1392"/>
      <c r="AQ21" s="1392"/>
      <c r="AR21" s="1392"/>
      <c r="AS21" s="79" t="s">
        <v>183</v>
      </c>
    </row>
    <row r="22" spans="1:45" ht="26.1" customHeight="1" x14ac:dyDescent="0.15">
      <c r="A22" s="1340" t="s">
        <v>411</v>
      </c>
      <c r="B22" s="1341"/>
      <c r="C22" s="1341"/>
      <c r="D22" s="1341"/>
      <c r="E22" s="1341"/>
      <c r="F22" s="1341"/>
      <c r="G22" s="1341"/>
      <c r="H22" s="1341"/>
      <c r="I22" s="1341"/>
      <c r="J22" s="1341"/>
      <c r="K22" s="1341"/>
      <c r="L22" s="1341"/>
      <c r="M22" s="1341"/>
      <c r="N22" s="1395">
        <f>SUM(Y12:AB21)</f>
        <v>0</v>
      </c>
      <c r="O22" s="1376"/>
      <c r="P22" s="1376"/>
      <c r="Q22" s="1376"/>
      <c r="R22" s="1376"/>
      <c r="S22" s="1376"/>
      <c r="T22" s="1376"/>
      <c r="U22" s="1376"/>
      <c r="V22" s="1376"/>
      <c r="W22" s="1376"/>
      <c r="X22" s="1376"/>
      <c r="Y22" s="1376"/>
      <c r="Z22" s="1376"/>
      <c r="AA22" s="1376"/>
      <c r="AB22" s="1376"/>
      <c r="AC22" s="391" t="s">
        <v>183</v>
      </c>
      <c r="AD22" s="1376">
        <f>SUM(AO12:AR21)</f>
        <v>0</v>
      </c>
      <c r="AE22" s="1376"/>
      <c r="AF22" s="1376"/>
      <c r="AG22" s="1376"/>
      <c r="AH22" s="1376"/>
      <c r="AI22" s="1376"/>
      <c r="AJ22" s="1376"/>
      <c r="AK22" s="1376"/>
      <c r="AL22" s="1376"/>
      <c r="AM22" s="1376"/>
      <c r="AN22" s="1376"/>
      <c r="AO22" s="1376"/>
      <c r="AP22" s="1376"/>
      <c r="AQ22" s="1376"/>
      <c r="AR22" s="1376"/>
      <c r="AS22" s="132" t="s">
        <v>183</v>
      </c>
    </row>
    <row r="23" spans="1:45" ht="26.1" customHeight="1" x14ac:dyDescent="0.15">
      <c r="A23" s="1419" t="s">
        <v>412</v>
      </c>
      <c r="B23" s="1413"/>
      <c r="C23" s="1413"/>
      <c r="D23" s="1413"/>
      <c r="E23" s="1413"/>
      <c r="F23" s="1413"/>
      <c r="G23" s="1413"/>
      <c r="H23" s="1413"/>
      <c r="I23" s="1413"/>
      <c r="J23" s="1413"/>
      <c r="K23" s="1413"/>
      <c r="L23" s="1413"/>
      <c r="M23" s="1414"/>
      <c r="N23" s="1415"/>
      <c r="O23" s="1416"/>
      <c r="P23" s="1416"/>
      <c r="Q23" s="1416"/>
      <c r="R23" s="1416"/>
      <c r="S23" s="1416"/>
      <c r="T23" s="1416"/>
      <c r="U23" s="1416"/>
      <c r="V23" s="1416"/>
      <c r="W23" s="1416"/>
      <c r="X23" s="1416"/>
      <c r="Y23" s="1416"/>
      <c r="Z23" s="1416"/>
      <c r="AA23" s="1416"/>
      <c r="AB23" s="1416"/>
      <c r="AC23" s="376" t="s">
        <v>183</v>
      </c>
      <c r="AD23" s="218"/>
      <c r="AE23" s="218"/>
      <c r="AF23" s="218"/>
      <c r="AG23" s="218"/>
      <c r="AH23" s="218"/>
      <c r="AI23" s="218"/>
      <c r="AJ23" s="218"/>
      <c r="AK23" s="218"/>
      <c r="AL23" s="218"/>
      <c r="AM23" s="218"/>
      <c r="AN23" s="218"/>
      <c r="AO23" s="218"/>
      <c r="AP23" s="218"/>
      <c r="AQ23" s="218"/>
      <c r="AR23" s="218"/>
      <c r="AS23" s="219"/>
    </row>
    <row r="24" spans="1:45" ht="26.1" customHeight="1" thickBot="1" x14ac:dyDescent="0.2">
      <c r="A24" s="1420" t="s">
        <v>413</v>
      </c>
      <c r="B24" s="1056"/>
      <c r="C24" s="1056"/>
      <c r="D24" s="1056"/>
      <c r="E24" s="1056"/>
      <c r="F24" s="1056"/>
      <c r="G24" s="1056"/>
      <c r="H24" s="1056"/>
      <c r="I24" s="1056"/>
      <c r="J24" s="1056"/>
      <c r="K24" s="1056"/>
      <c r="L24" s="1056"/>
      <c r="M24" s="1098"/>
      <c r="N24" s="1417">
        <f>N22+N23</f>
        <v>0</v>
      </c>
      <c r="O24" s="1418"/>
      <c r="P24" s="1418"/>
      <c r="Q24" s="1418"/>
      <c r="R24" s="1418"/>
      <c r="S24" s="1418"/>
      <c r="T24" s="1418"/>
      <c r="U24" s="1418"/>
      <c r="V24" s="1418"/>
      <c r="W24" s="1418"/>
      <c r="X24" s="1418"/>
      <c r="Y24" s="1418"/>
      <c r="Z24" s="1418"/>
      <c r="AA24" s="1418"/>
      <c r="AB24" s="1418"/>
      <c r="AC24" s="377" t="s">
        <v>183</v>
      </c>
      <c r="AD24" s="220"/>
      <c r="AE24" s="220"/>
      <c r="AF24" s="220"/>
      <c r="AG24" s="220"/>
      <c r="AH24" s="220"/>
      <c r="AI24" s="220"/>
      <c r="AJ24" s="220"/>
      <c r="AK24" s="220"/>
      <c r="AL24" s="220"/>
      <c r="AM24" s="220"/>
      <c r="AN24" s="220"/>
      <c r="AO24" s="220"/>
      <c r="AP24" s="220"/>
      <c r="AQ24" s="220"/>
      <c r="AR24" s="220"/>
      <c r="AS24" s="221"/>
    </row>
    <row r="25" spans="1:45" ht="30" customHeight="1" x14ac:dyDescent="0.15">
      <c r="A25" s="1" t="s">
        <v>414</v>
      </c>
    </row>
    <row r="26" spans="1:45" s="80" customFormat="1" ht="34.5" customHeight="1" thickBot="1" x14ac:dyDescent="0.2">
      <c r="A26" s="1377" t="s">
        <v>390</v>
      </c>
      <c r="B26" s="1377"/>
      <c r="C26" s="1378"/>
      <c r="D26" s="1378"/>
      <c r="E26" s="1378"/>
      <c r="F26" s="1378"/>
      <c r="G26" s="1378"/>
      <c r="H26" s="1378"/>
      <c r="I26" s="1378"/>
      <c r="J26" s="1378"/>
      <c r="K26" s="1378"/>
      <c r="L26" s="1378"/>
      <c r="M26" s="1378"/>
      <c r="N26" s="1378"/>
      <c r="O26" s="1378"/>
      <c r="P26" s="1378"/>
      <c r="Q26" s="1378"/>
      <c r="R26" s="1378"/>
      <c r="S26" s="1378"/>
      <c r="T26" s="1378"/>
      <c r="U26" s="1378"/>
      <c r="V26" s="1378"/>
      <c r="W26" s="1378"/>
      <c r="X26" s="1378"/>
      <c r="Y26" s="1378"/>
      <c r="Z26" s="1378"/>
      <c r="AA26" s="1378"/>
      <c r="AB26" s="1378"/>
      <c r="AC26" s="1378"/>
      <c r="AD26" s="1380"/>
      <c r="AE26" s="1380"/>
      <c r="AF26" s="1380"/>
      <c r="AG26" s="1380"/>
      <c r="AH26" s="1380"/>
      <c r="AI26" s="1380"/>
      <c r="AJ26" s="1380"/>
      <c r="AK26" s="1380"/>
      <c r="AL26" s="1380"/>
      <c r="AM26" s="1380"/>
      <c r="AN26" s="1380"/>
      <c r="AO26" s="1380"/>
      <c r="AP26" s="1380"/>
      <c r="AQ26" s="1380"/>
      <c r="AR26" s="1380"/>
      <c r="AS26" s="1380"/>
    </row>
    <row r="27" spans="1:45" s="77" customFormat="1" ht="20.100000000000001" customHeight="1" x14ac:dyDescent="0.15">
      <c r="A27" s="1421" t="s">
        <v>279</v>
      </c>
      <c r="B27" s="732" t="s">
        <v>391</v>
      </c>
      <c r="C27" s="703"/>
      <c r="D27" s="703"/>
      <c r="E27" s="703"/>
      <c r="F27" s="728"/>
      <c r="G27" s="732" t="s">
        <v>51</v>
      </c>
      <c r="H27" s="703"/>
      <c r="I27" s="728"/>
      <c r="J27" s="734" t="s">
        <v>392</v>
      </c>
      <c r="K27" s="716"/>
      <c r="L27" s="716"/>
      <c r="M27" s="717"/>
      <c r="N27" s="732" t="s">
        <v>393</v>
      </c>
      <c r="O27" s="703"/>
      <c r="P27" s="703"/>
      <c r="Q27" s="703"/>
      <c r="R27" s="703"/>
      <c r="S27" s="703"/>
      <c r="T27" s="703"/>
      <c r="U27" s="703"/>
      <c r="V27" s="703"/>
      <c r="W27" s="703"/>
      <c r="X27" s="703"/>
      <c r="Y27" s="703"/>
      <c r="Z27" s="703"/>
      <c r="AA27" s="703"/>
      <c r="AB27" s="703"/>
      <c r="AC27" s="703"/>
      <c r="AD27" s="703"/>
      <c r="AE27" s="703"/>
      <c r="AF27" s="703"/>
      <c r="AG27" s="703"/>
      <c r="AH27" s="703"/>
      <c r="AI27" s="703"/>
      <c r="AJ27" s="703"/>
      <c r="AK27" s="703"/>
      <c r="AL27" s="703"/>
      <c r="AM27" s="703"/>
      <c r="AN27" s="703"/>
      <c r="AO27" s="703"/>
      <c r="AP27" s="703"/>
      <c r="AQ27" s="703"/>
      <c r="AR27" s="703"/>
      <c r="AS27" s="738"/>
    </row>
    <row r="28" spans="1:45" s="77" customFormat="1" ht="32.25" customHeight="1" thickBot="1" x14ac:dyDescent="0.2">
      <c r="A28" s="1422"/>
      <c r="B28" s="1423"/>
      <c r="C28" s="1424"/>
      <c r="D28" s="1424"/>
      <c r="E28" s="1424"/>
      <c r="F28" s="932"/>
      <c r="G28" s="1423"/>
      <c r="H28" s="1424"/>
      <c r="I28" s="932"/>
      <c r="J28" s="1425"/>
      <c r="K28" s="1426"/>
      <c r="L28" s="1426"/>
      <c r="M28" s="1427"/>
      <c r="N28" s="244"/>
      <c r="O28" s="245"/>
      <c r="P28" s="245"/>
      <c r="Q28" s="245"/>
      <c r="R28" s="245"/>
      <c r="S28" s="245"/>
      <c r="T28" s="245"/>
      <c r="U28" s="245"/>
      <c r="V28" s="245"/>
      <c r="W28" s="245"/>
      <c r="X28" s="245"/>
      <c r="Y28" s="245"/>
      <c r="Z28" s="245"/>
      <c r="AA28" s="245"/>
      <c r="AB28" s="245"/>
      <c r="AC28" s="245"/>
      <c r="AD28" s="878" t="s">
        <v>415</v>
      </c>
      <c r="AE28" s="1384"/>
      <c r="AF28" s="1384"/>
      <c r="AG28" s="1384"/>
      <c r="AH28" s="1384"/>
      <c r="AI28" s="1384"/>
      <c r="AJ28" s="1384"/>
      <c r="AK28" s="1384"/>
      <c r="AL28" s="1384"/>
      <c r="AM28" s="1384"/>
      <c r="AN28" s="1384"/>
      <c r="AO28" s="1384"/>
      <c r="AP28" s="1384"/>
      <c r="AQ28" s="1384"/>
      <c r="AR28" s="1384"/>
      <c r="AS28" s="1385"/>
    </row>
    <row r="29" spans="1:45" ht="26.1" customHeight="1" x14ac:dyDescent="0.15">
      <c r="A29" s="365" t="s">
        <v>395</v>
      </c>
      <c r="B29" s="1050" t="s">
        <v>416</v>
      </c>
      <c r="C29" s="1042"/>
      <c r="D29" s="1042"/>
      <c r="E29" s="1042"/>
      <c r="F29" s="1042"/>
      <c r="G29" s="1403" t="s">
        <v>397</v>
      </c>
      <c r="H29" s="1404"/>
      <c r="I29" s="1404"/>
      <c r="J29" s="1403" t="s">
        <v>300</v>
      </c>
      <c r="K29" s="1404"/>
      <c r="L29" s="1404"/>
      <c r="M29" s="1405"/>
      <c r="N29" s="1389">
        <v>5000</v>
      </c>
      <c r="O29" s="1390"/>
      <c r="P29" s="1390"/>
      <c r="Q29" s="78" t="s">
        <v>183</v>
      </c>
      <c r="R29" s="78" t="s">
        <v>398</v>
      </c>
      <c r="S29" s="213">
        <v>12</v>
      </c>
      <c r="T29" s="78" t="s">
        <v>399</v>
      </c>
      <c r="U29" s="78" t="s">
        <v>398</v>
      </c>
      <c r="V29" s="213">
        <v>2</v>
      </c>
      <c r="W29" s="78" t="s">
        <v>62</v>
      </c>
      <c r="X29" s="78" t="s">
        <v>400</v>
      </c>
      <c r="Y29" s="1406">
        <f>N29*S29*V29</f>
        <v>120000</v>
      </c>
      <c r="Z29" s="1406"/>
      <c r="AA29" s="1406"/>
      <c r="AB29" s="1406"/>
      <c r="AC29" s="374" t="s">
        <v>183</v>
      </c>
      <c r="AD29" s="1386">
        <v>2000</v>
      </c>
      <c r="AE29" s="1387"/>
      <c r="AF29" s="1387"/>
      <c r="AG29" s="133" t="s">
        <v>183</v>
      </c>
      <c r="AH29" s="133" t="s">
        <v>398</v>
      </c>
      <c r="AI29" s="214">
        <v>12</v>
      </c>
      <c r="AJ29" s="133" t="s">
        <v>399</v>
      </c>
      <c r="AK29" s="133" t="s">
        <v>398</v>
      </c>
      <c r="AL29" s="214">
        <v>2</v>
      </c>
      <c r="AM29" s="133" t="s">
        <v>62</v>
      </c>
      <c r="AN29" s="133" t="s">
        <v>400</v>
      </c>
      <c r="AO29" s="1388">
        <f>AD29*AI29*AL29</f>
        <v>48000</v>
      </c>
      <c r="AP29" s="1388"/>
      <c r="AQ29" s="1388"/>
      <c r="AR29" s="1388"/>
      <c r="AS29" s="119" t="s">
        <v>183</v>
      </c>
    </row>
    <row r="30" spans="1:45" ht="26.1" customHeight="1" x14ac:dyDescent="0.15">
      <c r="A30" s="365" t="s">
        <v>401</v>
      </c>
      <c r="B30" s="1050" t="s">
        <v>417</v>
      </c>
      <c r="C30" s="1051"/>
      <c r="D30" s="1051"/>
      <c r="E30" s="1051"/>
      <c r="F30" s="1052"/>
      <c r="G30" s="1407" t="s">
        <v>406</v>
      </c>
      <c r="H30" s="1408"/>
      <c r="I30" s="1409"/>
      <c r="J30" s="1403" t="s">
        <v>300</v>
      </c>
      <c r="K30" s="1404"/>
      <c r="L30" s="1404"/>
      <c r="M30" s="1405"/>
      <c r="N30" s="1410">
        <v>5000</v>
      </c>
      <c r="O30" s="1411"/>
      <c r="P30" s="1411"/>
      <c r="Q30" s="381" t="s">
        <v>183</v>
      </c>
      <c r="R30" s="78" t="s">
        <v>398</v>
      </c>
      <c r="S30" s="213">
        <v>12</v>
      </c>
      <c r="T30" s="78" t="s">
        <v>399</v>
      </c>
      <c r="U30" s="78" t="s">
        <v>398</v>
      </c>
      <c r="V30" s="213">
        <v>1</v>
      </c>
      <c r="W30" s="78" t="s">
        <v>62</v>
      </c>
      <c r="X30" s="78" t="s">
        <v>400</v>
      </c>
      <c r="Y30" s="1390">
        <v>60000</v>
      </c>
      <c r="Z30" s="1390"/>
      <c r="AA30" s="1390"/>
      <c r="AB30" s="1390"/>
      <c r="AC30" s="374" t="s">
        <v>183</v>
      </c>
      <c r="AD30" s="1389">
        <v>2000</v>
      </c>
      <c r="AE30" s="1390"/>
      <c r="AF30" s="1390"/>
      <c r="AG30" s="78" t="s">
        <v>183</v>
      </c>
      <c r="AH30" s="78" t="s">
        <v>398</v>
      </c>
      <c r="AI30" s="213">
        <v>12</v>
      </c>
      <c r="AJ30" s="78" t="s">
        <v>399</v>
      </c>
      <c r="AK30" s="78" t="s">
        <v>398</v>
      </c>
      <c r="AL30" s="213">
        <v>1</v>
      </c>
      <c r="AM30" s="78" t="s">
        <v>62</v>
      </c>
      <c r="AN30" s="78" t="s">
        <v>400</v>
      </c>
      <c r="AO30" s="1391">
        <f t="shared" ref="AO30" si="5">AD30*AI30*AL30</f>
        <v>24000</v>
      </c>
      <c r="AP30" s="1391"/>
      <c r="AQ30" s="1391"/>
      <c r="AR30" s="1391"/>
      <c r="AS30" s="79" t="s">
        <v>183</v>
      </c>
    </row>
    <row r="31" spans="1:45" ht="26.1" customHeight="1" x14ac:dyDescent="0.15">
      <c r="A31" s="365" t="s">
        <v>404</v>
      </c>
      <c r="B31" s="1050" t="s">
        <v>418</v>
      </c>
      <c r="C31" s="1042"/>
      <c r="D31" s="1042"/>
      <c r="E31" s="1042"/>
      <c r="F31" s="1042"/>
      <c r="G31" s="1403" t="s">
        <v>419</v>
      </c>
      <c r="H31" s="1404"/>
      <c r="I31" s="1404"/>
      <c r="J31" s="1403" t="s">
        <v>403</v>
      </c>
      <c r="K31" s="1404"/>
      <c r="L31" s="1404"/>
      <c r="M31" s="1405"/>
      <c r="N31" s="1389">
        <v>5000</v>
      </c>
      <c r="O31" s="1390"/>
      <c r="P31" s="1390"/>
      <c r="Q31" s="78" t="s">
        <v>183</v>
      </c>
      <c r="R31" s="78" t="s">
        <v>398</v>
      </c>
      <c r="S31" s="213">
        <v>12</v>
      </c>
      <c r="T31" s="78" t="s">
        <v>399</v>
      </c>
      <c r="U31" s="78" t="s">
        <v>398</v>
      </c>
      <c r="V31" s="213">
        <v>1</v>
      </c>
      <c r="W31" s="78" t="s">
        <v>62</v>
      </c>
      <c r="X31" s="78" t="s">
        <v>400</v>
      </c>
      <c r="Y31" s="1406">
        <f t="shared" ref="Y31:Y32" si="6">N31*S31*V31</f>
        <v>60000</v>
      </c>
      <c r="Z31" s="1406"/>
      <c r="AA31" s="1406"/>
      <c r="AB31" s="1406"/>
      <c r="AC31" s="374" t="s">
        <v>183</v>
      </c>
      <c r="AD31" s="1389">
        <v>2000</v>
      </c>
      <c r="AE31" s="1390"/>
      <c r="AF31" s="1390"/>
      <c r="AG31" s="78" t="s">
        <v>183</v>
      </c>
      <c r="AH31" s="78" t="s">
        <v>398</v>
      </c>
      <c r="AI31" s="213">
        <v>12</v>
      </c>
      <c r="AJ31" s="78" t="s">
        <v>399</v>
      </c>
      <c r="AK31" s="78" t="s">
        <v>398</v>
      </c>
      <c r="AL31" s="213">
        <v>1</v>
      </c>
      <c r="AM31" s="78" t="s">
        <v>62</v>
      </c>
      <c r="AN31" s="78" t="s">
        <v>400</v>
      </c>
      <c r="AO31" s="1391">
        <f t="shared" ref="AO31:AO32" si="7">AD31*AI31*AL31</f>
        <v>24000</v>
      </c>
      <c r="AP31" s="1391"/>
      <c r="AQ31" s="1391"/>
      <c r="AR31" s="1391"/>
      <c r="AS31" s="79" t="s">
        <v>183</v>
      </c>
    </row>
    <row r="32" spans="1:45" ht="26.1" customHeight="1" x14ac:dyDescent="0.15">
      <c r="A32" s="365" t="s">
        <v>407</v>
      </c>
      <c r="B32" s="1050" t="s">
        <v>420</v>
      </c>
      <c r="C32" s="1042"/>
      <c r="D32" s="1042"/>
      <c r="E32" s="1042"/>
      <c r="F32" s="1042"/>
      <c r="G32" s="733" t="s">
        <v>410</v>
      </c>
      <c r="H32" s="730"/>
      <c r="I32" s="730"/>
      <c r="J32" s="1403" t="s">
        <v>300</v>
      </c>
      <c r="K32" s="1404"/>
      <c r="L32" s="1404"/>
      <c r="M32" s="1405"/>
      <c r="N32" s="1389">
        <v>5000</v>
      </c>
      <c r="O32" s="1390"/>
      <c r="P32" s="1390"/>
      <c r="Q32" s="78" t="s">
        <v>183</v>
      </c>
      <c r="R32" s="78" t="s">
        <v>398</v>
      </c>
      <c r="S32" s="213">
        <v>12</v>
      </c>
      <c r="T32" s="78" t="s">
        <v>399</v>
      </c>
      <c r="U32" s="78" t="s">
        <v>398</v>
      </c>
      <c r="V32" s="213">
        <v>1</v>
      </c>
      <c r="W32" s="78" t="s">
        <v>62</v>
      </c>
      <c r="X32" s="78" t="s">
        <v>400</v>
      </c>
      <c r="Y32" s="1406">
        <f t="shared" si="6"/>
        <v>60000</v>
      </c>
      <c r="Z32" s="1406"/>
      <c r="AA32" s="1406"/>
      <c r="AB32" s="1406"/>
      <c r="AC32" s="374" t="s">
        <v>183</v>
      </c>
      <c r="AD32" s="1389">
        <v>1000</v>
      </c>
      <c r="AE32" s="1390"/>
      <c r="AF32" s="1390"/>
      <c r="AG32" s="78" t="s">
        <v>183</v>
      </c>
      <c r="AH32" s="78" t="s">
        <v>398</v>
      </c>
      <c r="AI32" s="213">
        <v>12</v>
      </c>
      <c r="AJ32" s="78" t="s">
        <v>399</v>
      </c>
      <c r="AK32" s="78" t="s">
        <v>398</v>
      </c>
      <c r="AL32" s="213">
        <v>1</v>
      </c>
      <c r="AM32" s="78" t="s">
        <v>62</v>
      </c>
      <c r="AN32" s="78" t="s">
        <v>400</v>
      </c>
      <c r="AO32" s="1391">
        <f t="shared" si="7"/>
        <v>12000</v>
      </c>
      <c r="AP32" s="1391"/>
      <c r="AQ32" s="1391"/>
      <c r="AR32" s="1391"/>
      <c r="AS32" s="79" t="s">
        <v>183</v>
      </c>
    </row>
    <row r="33" spans="1:45" ht="26.1" customHeight="1" x14ac:dyDescent="0.15">
      <c r="A33" s="365">
        <v>1</v>
      </c>
      <c r="B33" s="1396"/>
      <c r="C33" s="1397"/>
      <c r="D33" s="1397"/>
      <c r="E33" s="1397"/>
      <c r="F33" s="1397"/>
      <c r="G33" s="1398"/>
      <c r="H33" s="1399"/>
      <c r="I33" s="1399"/>
      <c r="J33" s="1400"/>
      <c r="K33" s="1401"/>
      <c r="L33" s="1401"/>
      <c r="M33" s="1402"/>
      <c r="N33" s="1381"/>
      <c r="O33" s="1382"/>
      <c r="P33" s="1382"/>
      <c r="Q33" s="78" t="s">
        <v>183</v>
      </c>
      <c r="R33" s="78" t="s">
        <v>398</v>
      </c>
      <c r="S33" s="211"/>
      <c r="T33" s="78" t="s">
        <v>399</v>
      </c>
      <c r="U33" s="78" t="s">
        <v>398</v>
      </c>
      <c r="V33" s="211"/>
      <c r="W33" s="78" t="s">
        <v>62</v>
      </c>
      <c r="X33" s="78" t="s">
        <v>400</v>
      </c>
      <c r="Y33" s="1115">
        <f>N33*S33*V33</f>
        <v>0</v>
      </c>
      <c r="Z33" s="1115"/>
      <c r="AA33" s="1115"/>
      <c r="AB33" s="1115"/>
      <c r="AC33" s="374" t="s">
        <v>183</v>
      </c>
      <c r="AD33" s="1381"/>
      <c r="AE33" s="1382"/>
      <c r="AF33" s="1382"/>
      <c r="AG33" s="78" t="s">
        <v>183</v>
      </c>
      <c r="AH33" s="78" t="s">
        <v>398</v>
      </c>
      <c r="AI33" s="211"/>
      <c r="AJ33" s="78" t="s">
        <v>399</v>
      </c>
      <c r="AK33" s="78" t="s">
        <v>398</v>
      </c>
      <c r="AL33" s="211"/>
      <c r="AM33" s="78" t="s">
        <v>62</v>
      </c>
      <c r="AN33" s="78" t="s">
        <v>400</v>
      </c>
      <c r="AO33" s="1383">
        <f>AD33*AI33*AL33</f>
        <v>0</v>
      </c>
      <c r="AP33" s="1383"/>
      <c r="AQ33" s="1383"/>
      <c r="AR33" s="1383"/>
      <c r="AS33" s="79" t="s">
        <v>183</v>
      </c>
    </row>
    <row r="34" spans="1:45" ht="26.1" customHeight="1" x14ac:dyDescent="0.15">
      <c r="A34" s="365">
        <v>2</v>
      </c>
      <c r="B34" s="1396"/>
      <c r="C34" s="1397"/>
      <c r="D34" s="1397"/>
      <c r="E34" s="1397"/>
      <c r="F34" s="1397"/>
      <c r="G34" s="1398"/>
      <c r="H34" s="1399"/>
      <c r="I34" s="1399"/>
      <c r="J34" s="1400"/>
      <c r="K34" s="1401"/>
      <c r="L34" s="1401"/>
      <c r="M34" s="1402"/>
      <c r="N34" s="1381"/>
      <c r="O34" s="1382"/>
      <c r="P34" s="1382"/>
      <c r="Q34" s="78" t="s">
        <v>183</v>
      </c>
      <c r="R34" s="78" t="s">
        <v>398</v>
      </c>
      <c r="S34" s="211"/>
      <c r="T34" s="78" t="s">
        <v>399</v>
      </c>
      <c r="U34" s="78" t="s">
        <v>398</v>
      </c>
      <c r="V34" s="211"/>
      <c r="W34" s="78" t="s">
        <v>62</v>
      </c>
      <c r="X34" s="78" t="s">
        <v>400</v>
      </c>
      <c r="Y34" s="1115">
        <f t="shared" ref="Y34:Y42" si="8">N34*S34*V34</f>
        <v>0</v>
      </c>
      <c r="Z34" s="1115"/>
      <c r="AA34" s="1115"/>
      <c r="AB34" s="1115"/>
      <c r="AC34" s="374" t="s">
        <v>183</v>
      </c>
      <c r="AD34" s="1381"/>
      <c r="AE34" s="1382"/>
      <c r="AF34" s="1382"/>
      <c r="AG34" s="78" t="s">
        <v>183</v>
      </c>
      <c r="AH34" s="78" t="s">
        <v>398</v>
      </c>
      <c r="AI34" s="211"/>
      <c r="AJ34" s="78" t="s">
        <v>399</v>
      </c>
      <c r="AK34" s="78" t="s">
        <v>398</v>
      </c>
      <c r="AL34" s="211"/>
      <c r="AM34" s="78" t="s">
        <v>62</v>
      </c>
      <c r="AN34" s="78" t="s">
        <v>400</v>
      </c>
      <c r="AO34" s="1383">
        <f t="shared" ref="AO34:AO42" si="9">AD34*AI34*AL34</f>
        <v>0</v>
      </c>
      <c r="AP34" s="1383"/>
      <c r="AQ34" s="1383"/>
      <c r="AR34" s="1383"/>
      <c r="AS34" s="79" t="s">
        <v>183</v>
      </c>
    </row>
    <row r="35" spans="1:45" ht="26.1" customHeight="1" x14ac:dyDescent="0.15">
      <c r="A35" s="365">
        <v>3</v>
      </c>
      <c r="B35" s="1396"/>
      <c r="C35" s="1397"/>
      <c r="D35" s="1397"/>
      <c r="E35" s="1397"/>
      <c r="F35" s="1397"/>
      <c r="G35" s="1398"/>
      <c r="H35" s="1399"/>
      <c r="I35" s="1399"/>
      <c r="J35" s="1400"/>
      <c r="K35" s="1401"/>
      <c r="L35" s="1401"/>
      <c r="M35" s="1402"/>
      <c r="N35" s="1381"/>
      <c r="O35" s="1382"/>
      <c r="P35" s="1382"/>
      <c r="Q35" s="78" t="s">
        <v>183</v>
      </c>
      <c r="R35" s="78" t="s">
        <v>398</v>
      </c>
      <c r="S35" s="211"/>
      <c r="T35" s="78" t="s">
        <v>399</v>
      </c>
      <c r="U35" s="78" t="s">
        <v>398</v>
      </c>
      <c r="V35" s="211"/>
      <c r="W35" s="78" t="s">
        <v>62</v>
      </c>
      <c r="X35" s="78" t="s">
        <v>400</v>
      </c>
      <c r="Y35" s="1115">
        <f t="shared" si="8"/>
        <v>0</v>
      </c>
      <c r="Z35" s="1115"/>
      <c r="AA35" s="1115"/>
      <c r="AB35" s="1115"/>
      <c r="AC35" s="374" t="s">
        <v>183</v>
      </c>
      <c r="AD35" s="1381"/>
      <c r="AE35" s="1382"/>
      <c r="AF35" s="1382"/>
      <c r="AG35" s="78" t="s">
        <v>183</v>
      </c>
      <c r="AH35" s="78" t="s">
        <v>398</v>
      </c>
      <c r="AI35" s="211"/>
      <c r="AJ35" s="78" t="s">
        <v>399</v>
      </c>
      <c r="AK35" s="78" t="s">
        <v>398</v>
      </c>
      <c r="AL35" s="211"/>
      <c r="AM35" s="78" t="s">
        <v>62</v>
      </c>
      <c r="AN35" s="78" t="s">
        <v>400</v>
      </c>
      <c r="AO35" s="1383">
        <f t="shared" si="9"/>
        <v>0</v>
      </c>
      <c r="AP35" s="1383"/>
      <c r="AQ35" s="1383"/>
      <c r="AR35" s="1383"/>
      <c r="AS35" s="79" t="s">
        <v>183</v>
      </c>
    </row>
    <row r="36" spans="1:45" ht="26.1" customHeight="1" x14ac:dyDescent="0.15">
      <c r="A36" s="365">
        <v>4</v>
      </c>
      <c r="B36" s="1396"/>
      <c r="C36" s="1397"/>
      <c r="D36" s="1397"/>
      <c r="E36" s="1397"/>
      <c r="F36" s="1397"/>
      <c r="G36" s="1398"/>
      <c r="H36" s="1399"/>
      <c r="I36" s="1399"/>
      <c r="J36" s="1400"/>
      <c r="K36" s="1401"/>
      <c r="L36" s="1401"/>
      <c r="M36" s="1402"/>
      <c r="N36" s="1381"/>
      <c r="O36" s="1382"/>
      <c r="P36" s="1382"/>
      <c r="Q36" s="78" t="s">
        <v>183</v>
      </c>
      <c r="R36" s="78" t="s">
        <v>398</v>
      </c>
      <c r="S36" s="211"/>
      <c r="T36" s="78" t="s">
        <v>399</v>
      </c>
      <c r="U36" s="78" t="s">
        <v>398</v>
      </c>
      <c r="V36" s="211"/>
      <c r="W36" s="78" t="s">
        <v>62</v>
      </c>
      <c r="X36" s="78" t="s">
        <v>400</v>
      </c>
      <c r="Y36" s="1115">
        <f t="shared" si="8"/>
        <v>0</v>
      </c>
      <c r="Z36" s="1115"/>
      <c r="AA36" s="1115"/>
      <c r="AB36" s="1115"/>
      <c r="AC36" s="374" t="s">
        <v>183</v>
      </c>
      <c r="AD36" s="1381"/>
      <c r="AE36" s="1382"/>
      <c r="AF36" s="1382"/>
      <c r="AG36" s="78" t="s">
        <v>183</v>
      </c>
      <c r="AH36" s="78" t="s">
        <v>398</v>
      </c>
      <c r="AI36" s="211"/>
      <c r="AJ36" s="78" t="s">
        <v>399</v>
      </c>
      <c r="AK36" s="78" t="s">
        <v>398</v>
      </c>
      <c r="AL36" s="211"/>
      <c r="AM36" s="78" t="s">
        <v>62</v>
      </c>
      <c r="AN36" s="78" t="s">
        <v>400</v>
      </c>
      <c r="AO36" s="1383">
        <f t="shared" si="9"/>
        <v>0</v>
      </c>
      <c r="AP36" s="1383"/>
      <c r="AQ36" s="1383"/>
      <c r="AR36" s="1383"/>
      <c r="AS36" s="79" t="s">
        <v>183</v>
      </c>
    </row>
    <row r="37" spans="1:45" ht="26.1" customHeight="1" x14ac:dyDescent="0.15">
      <c r="A37" s="365">
        <v>5</v>
      </c>
      <c r="B37" s="1396"/>
      <c r="C37" s="1397"/>
      <c r="D37" s="1397"/>
      <c r="E37" s="1397"/>
      <c r="F37" s="1397"/>
      <c r="G37" s="1398"/>
      <c r="H37" s="1399"/>
      <c r="I37" s="1399"/>
      <c r="J37" s="1400"/>
      <c r="K37" s="1401"/>
      <c r="L37" s="1401"/>
      <c r="M37" s="1402"/>
      <c r="N37" s="1381"/>
      <c r="O37" s="1382"/>
      <c r="P37" s="1382"/>
      <c r="Q37" s="78" t="s">
        <v>183</v>
      </c>
      <c r="R37" s="78" t="s">
        <v>398</v>
      </c>
      <c r="S37" s="211"/>
      <c r="T37" s="78" t="s">
        <v>399</v>
      </c>
      <c r="U37" s="78" t="s">
        <v>398</v>
      </c>
      <c r="V37" s="211"/>
      <c r="W37" s="78" t="s">
        <v>62</v>
      </c>
      <c r="X37" s="78" t="s">
        <v>400</v>
      </c>
      <c r="Y37" s="1115">
        <f t="shared" si="8"/>
        <v>0</v>
      </c>
      <c r="Z37" s="1115"/>
      <c r="AA37" s="1115"/>
      <c r="AB37" s="1115"/>
      <c r="AC37" s="374" t="s">
        <v>183</v>
      </c>
      <c r="AD37" s="1381"/>
      <c r="AE37" s="1382"/>
      <c r="AF37" s="1382"/>
      <c r="AG37" s="78" t="s">
        <v>183</v>
      </c>
      <c r="AH37" s="78" t="s">
        <v>398</v>
      </c>
      <c r="AI37" s="211"/>
      <c r="AJ37" s="78" t="s">
        <v>399</v>
      </c>
      <c r="AK37" s="78" t="s">
        <v>398</v>
      </c>
      <c r="AL37" s="211"/>
      <c r="AM37" s="78" t="s">
        <v>62</v>
      </c>
      <c r="AN37" s="78" t="s">
        <v>400</v>
      </c>
      <c r="AO37" s="1383">
        <f t="shared" si="9"/>
        <v>0</v>
      </c>
      <c r="AP37" s="1383"/>
      <c r="AQ37" s="1383"/>
      <c r="AR37" s="1383"/>
      <c r="AS37" s="79" t="s">
        <v>183</v>
      </c>
    </row>
    <row r="38" spans="1:45" ht="26.1" customHeight="1" x14ac:dyDescent="0.15">
      <c r="A38" s="365">
        <v>6</v>
      </c>
      <c r="B38" s="1396"/>
      <c r="C38" s="1397"/>
      <c r="D38" s="1397"/>
      <c r="E38" s="1397"/>
      <c r="F38" s="1397"/>
      <c r="G38" s="1398"/>
      <c r="H38" s="1399"/>
      <c r="I38" s="1399"/>
      <c r="J38" s="1400"/>
      <c r="K38" s="1401"/>
      <c r="L38" s="1401"/>
      <c r="M38" s="1402"/>
      <c r="N38" s="1381"/>
      <c r="O38" s="1382"/>
      <c r="P38" s="1382"/>
      <c r="Q38" s="78" t="s">
        <v>183</v>
      </c>
      <c r="R38" s="78" t="s">
        <v>398</v>
      </c>
      <c r="S38" s="211"/>
      <c r="T38" s="78" t="s">
        <v>399</v>
      </c>
      <c r="U38" s="78" t="s">
        <v>398</v>
      </c>
      <c r="V38" s="211"/>
      <c r="W38" s="78" t="s">
        <v>62</v>
      </c>
      <c r="X38" s="78" t="s">
        <v>400</v>
      </c>
      <c r="Y38" s="1115">
        <f t="shared" si="8"/>
        <v>0</v>
      </c>
      <c r="Z38" s="1115"/>
      <c r="AA38" s="1115"/>
      <c r="AB38" s="1115"/>
      <c r="AC38" s="374" t="s">
        <v>183</v>
      </c>
      <c r="AD38" s="1381"/>
      <c r="AE38" s="1382"/>
      <c r="AF38" s="1382"/>
      <c r="AG38" s="78" t="s">
        <v>183</v>
      </c>
      <c r="AH38" s="78" t="s">
        <v>398</v>
      </c>
      <c r="AI38" s="211"/>
      <c r="AJ38" s="78" t="s">
        <v>399</v>
      </c>
      <c r="AK38" s="78" t="s">
        <v>398</v>
      </c>
      <c r="AL38" s="211"/>
      <c r="AM38" s="78" t="s">
        <v>62</v>
      </c>
      <c r="AN38" s="78" t="s">
        <v>400</v>
      </c>
      <c r="AO38" s="1383">
        <f t="shared" si="9"/>
        <v>0</v>
      </c>
      <c r="AP38" s="1383"/>
      <c r="AQ38" s="1383"/>
      <c r="AR38" s="1383"/>
      <c r="AS38" s="79" t="s">
        <v>183</v>
      </c>
    </row>
    <row r="39" spans="1:45" ht="26.1" customHeight="1" x14ac:dyDescent="0.15">
      <c r="A39" s="365">
        <v>7</v>
      </c>
      <c r="B39" s="1396"/>
      <c r="C39" s="1397"/>
      <c r="D39" s="1397"/>
      <c r="E39" s="1397"/>
      <c r="F39" s="1397"/>
      <c r="G39" s="1398"/>
      <c r="H39" s="1399"/>
      <c r="I39" s="1399"/>
      <c r="J39" s="1400"/>
      <c r="K39" s="1401"/>
      <c r="L39" s="1401"/>
      <c r="M39" s="1402"/>
      <c r="N39" s="1381"/>
      <c r="O39" s="1382"/>
      <c r="P39" s="1382"/>
      <c r="Q39" s="78" t="s">
        <v>183</v>
      </c>
      <c r="R39" s="78" t="s">
        <v>398</v>
      </c>
      <c r="S39" s="211"/>
      <c r="T39" s="78" t="s">
        <v>399</v>
      </c>
      <c r="U39" s="78" t="s">
        <v>398</v>
      </c>
      <c r="V39" s="211"/>
      <c r="W39" s="78" t="s">
        <v>62</v>
      </c>
      <c r="X39" s="78" t="s">
        <v>400</v>
      </c>
      <c r="Y39" s="1115">
        <f t="shared" si="8"/>
        <v>0</v>
      </c>
      <c r="Z39" s="1115"/>
      <c r="AA39" s="1115"/>
      <c r="AB39" s="1115"/>
      <c r="AC39" s="374" t="s">
        <v>183</v>
      </c>
      <c r="AD39" s="1381"/>
      <c r="AE39" s="1382"/>
      <c r="AF39" s="1382"/>
      <c r="AG39" s="78" t="s">
        <v>183</v>
      </c>
      <c r="AH39" s="78" t="s">
        <v>398</v>
      </c>
      <c r="AI39" s="211"/>
      <c r="AJ39" s="78" t="s">
        <v>399</v>
      </c>
      <c r="AK39" s="78" t="s">
        <v>398</v>
      </c>
      <c r="AL39" s="211"/>
      <c r="AM39" s="78" t="s">
        <v>62</v>
      </c>
      <c r="AN39" s="78" t="s">
        <v>400</v>
      </c>
      <c r="AO39" s="1383">
        <f t="shared" si="9"/>
        <v>0</v>
      </c>
      <c r="AP39" s="1383"/>
      <c r="AQ39" s="1383"/>
      <c r="AR39" s="1383"/>
      <c r="AS39" s="79" t="s">
        <v>183</v>
      </c>
    </row>
    <row r="40" spans="1:45" ht="26.1" customHeight="1" x14ac:dyDescent="0.15">
      <c r="A40" s="365">
        <v>8</v>
      </c>
      <c r="B40" s="1396"/>
      <c r="C40" s="1397"/>
      <c r="D40" s="1397"/>
      <c r="E40" s="1397"/>
      <c r="F40" s="1397"/>
      <c r="G40" s="1398"/>
      <c r="H40" s="1399"/>
      <c r="I40" s="1399"/>
      <c r="J40" s="1400"/>
      <c r="K40" s="1401"/>
      <c r="L40" s="1401"/>
      <c r="M40" s="1402"/>
      <c r="N40" s="1381"/>
      <c r="O40" s="1382"/>
      <c r="P40" s="1382"/>
      <c r="Q40" s="78" t="s">
        <v>183</v>
      </c>
      <c r="R40" s="78" t="s">
        <v>398</v>
      </c>
      <c r="S40" s="211"/>
      <c r="T40" s="78" t="s">
        <v>399</v>
      </c>
      <c r="U40" s="78" t="s">
        <v>398</v>
      </c>
      <c r="V40" s="211"/>
      <c r="W40" s="78" t="s">
        <v>62</v>
      </c>
      <c r="X40" s="78" t="s">
        <v>400</v>
      </c>
      <c r="Y40" s="1115">
        <f t="shared" si="8"/>
        <v>0</v>
      </c>
      <c r="Z40" s="1115"/>
      <c r="AA40" s="1115"/>
      <c r="AB40" s="1115"/>
      <c r="AC40" s="374" t="s">
        <v>183</v>
      </c>
      <c r="AD40" s="1381"/>
      <c r="AE40" s="1382"/>
      <c r="AF40" s="1382"/>
      <c r="AG40" s="78" t="s">
        <v>183</v>
      </c>
      <c r="AH40" s="78" t="s">
        <v>398</v>
      </c>
      <c r="AI40" s="211"/>
      <c r="AJ40" s="78" t="s">
        <v>399</v>
      </c>
      <c r="AK40" s="78" t="s">
        <v>398</v>
      </c>
      <c r="AL40" s="211"/>
      <c r="AM40" s="78" t="s">
        <v>62</v>
      </c>
      <c r="AN40" s="78" t="s">
        <v>400</v>
      </c>
      <c r="AO40" s="1383">
        <f t="shared" si="9"/>
        <v>0</v>
      </c>
      <c r="AP40" s="1383"/>
      <c r="AQ40" s="1383"/>
      <c r="AR40" s="1383"/>
      <c r="AS40" s="79" t="s">
        <v>183</v>
      </c>
    </row>
    <row r="41" spans="1:45" ht="26.1" customHeight="1" x14ac:dyDescent="0.15">
      <c r="A41" s="365">
        <v>9</v>
      </c>
      <c r="B41" s="1396"/>
      <c r="C41" s="1397"/>
      <c r="D41" s="1397"/>
      <c r="E41" s="1397"/>
      <c r="F41" s="1397"/>
      <c r="G41" s="1398"/>
      <c r="H41" s="1399"/>
      <c r="I41" s="1399"/>
      <c r="J41" s="1400"/>
      <c r="K41" s="1401"/>
      <c r="L41" s="1401"/>
      <c r="M41" s="1402"/>
      <c r="N41" s="1381"/>
      <c r="O41" s="1382"/>
      <c r="P41" s="1382"/>
      <c r="Q41" s="78" t="s">
        <v>183</v>
      </c>
      <c r="R41" s="78" t="s">
        <v>398</v>
      </c>
      <c r="S41" s="211"/>
      <c r="T41" s="78" t="s">
        <v>399</v>
      </c>
      <c r="U41" s="78" t="s">
        <v>398</v>
      </c>
      <c r="V41" s="211"/>
      <c r="W41" s="78" t="s">
        <v>62</v>
      </c>
      <c r="X41" s="78" t="s">
        <v>400</v>
      </c>
      <c r="Y41" s="1115">
        <f t="shared" si="8"/>
        <v>0</v>
      </c>
      <c r="Z41" s="1115"/>
      <c r="AA41" s="1115"/>
      <c r="AB41" s="1115"/>
      <c r="AC41" s="374" t="s">
        <v>183</v>
      </c>
      <c r="AD41" s="1381"/>
      <c r="AE41" s="1382"/>
      <c r="AF41" s="1382"/>
      <c r="AG41" s="78" t="s">
        <v>183</v>
      </c>
      <c r="AH41" s="78" t="s">
        <v>398</v>
      </c>
      <c r="AI41" s="211"/>
      <c r="AJ41" s="78" t="s">
        <v>399</v>
      </c>
      <c r="AK41" s="78" t="s">
        <v>398</v>
      </c>
      <c r="AL41" s="211"/>
      <c r="AM41" s="78" t="s">
        <v>62</v>
      </c>
      <c r="AN41" s="78" t="s">
        <v>400</v>
      </c>
      <c r="AO41" s="1383">
        <f t="shared" si="9"/>
        <v>0</v>
      </c>
      <c r="AP41" s="1383"/>
      <c r="AQ41" s="1383"/>
      <c r="AR41" s="1383"/>
      <c r="AS41" s="79" t="s">
        <v>183</v>
      </c>
    </row>
    <row r="42" spans="1:45" ht="26.1" customHeight="1" thickBot="1" x14ac:dyDescent="0.2">
      <c r="A42" s="366">
        <v>10</v>
      </c>
      <c r="B42" s="1396"/>
      <c r="C42" s="1397"/>
      <c r="D42" s="1397"/>
      <c r="E42" s="1397"/>
      <c r="F42" s="1397"/>
      <c r="G42" s="1398"/>
      <c r="H42" s="1399"/>
      <c r="I42" s="1399"/>
      <c r="J42" s="1400"/>
      <c r="K42" s="1401"/>
      <c r="L42" s="1401"/>
      <c r="M42" s="1402"/>
      <c r="N42" s="1381"/>
      <c r="O42" s="1382"/>
      <c r="P42" s="1382"/>
      <c r="Q42" s="78" t="s">
        <v>183</v>
      </c>
      <c r="R42" s="78" t="s">
        <v>398</v>
      </c>
      <c r="S42" s="211"/>
      <c r="T42" s="78" t="s">
        <v>399</v>
      </c>
      <c r="U42" s="78" t="s">
        <v>398</v>
      </c>
      <c r="V42" s="211"/>
      <c r="W42" s="78" t="s">
        <v>62</v>
      </c>
      <c r="X42" s="78" t="s">
        <v>400</v>
      </c>
      <c r="Y42" s="1115">
        <f t="shared" si="8"/>
        <v>0</v>
      </c>
      <c r="Z42" s="1115"/>
      <c r="AA42" s="1115"/>
      <c r="AB42" s="1115"/>
      <c r="AC42" s="374" t="s">
        <v>183</v>
      </c>
      <c r="AD42" s="1381"/>
      <c r="AE42" s="1382"/>
      <c r="AF42" s="1382"/>
      <c r="AG42" s="78" t="s">
        <v>183</v>
      </c>
      <c r="AH42" s="78" t="s">
        <v>398</v>
      </c>
      <c r="AI42" s="211"/>
      <c r="AJ42" s="78" t="s">
        <v>399</v>
      </c>
      <c r="AK42" s="78" t="s">
        <v>398</v>
      </c>
      <c r="AL42" s="211"/>
      <c r="AM42" s="78" t="s">
        <v>62</v>
      </c>
      <c r="AN42" s="78" t="s">
        <v>400</v>
      </c>
      <c r="AO42" s="1383">
        <f t="shared" si="9"/>
        <v>0</v>
      </c>
      <c r="AP42" s="1383"/>
      <c r="AQ42" s="1383"/>
      <c r="AR42" s="1383"/>
      <c r="AS42" s="79" t="s">
        <v>183</v>
      </c>
    </row>
    <row r="43" spans="1:45" ht="26.1" customHeight="1" x14ac:dyDescent="0.15">
      <c r="A43" s="1340" t="s">
        <v>411</v>
      </c>
      <c r="B43" s="1341"/>
      <c r="C43" s="1341"/>
      <c r="D43" s="1341"/>
      <c r="E43" s="1341"/>
      <c r="F43" s="1341"/>
      <c r="G43" s="1341"/>
      <c r="H43" s="1341"/>
      <c r="I43" s="1341"/>
      <c r="J43" s="1341"/>
      <c r="K43" s="1341"/>
      <c r="L43" s="1341"/>
      <c r="M43" s="1341"/>
      <c r="N43" s="1395">
        <f>SUM(Y33:AB42)</f>
        <v>0</v>
      </c>
      <c r="O43" s="1376"/>
      <c r="P43" s="1376"/>
      <c r="Q43" s="1376"/>
      <c r="R43" s="1376"/>
      <c r="S43" s="1376"/>
      <c r="T43" s="1376"/>
      <c r="U43" s="1376"/>
      <c r="V43" s="1376"/>
      <c r="W43" s="1376"/>
      <c r="X43" s="1376"/>
      <c r="Y43" s="1376"/>
      <c r="Z43" s="1376"/>
      <c r="AA43" s="1376"/>
      <c r="AB43" s="1376"/>
      <c r="AC43" s="391" t="s">
        <v>183</v>
      </c>
      <c r="AD43" s="1376">
        <f>SUM(AO33:AR42)</f>
        <v>0</v>
      </c>
      <c r="AE43" s="1376"/>
      <c r="AF43" s="1376"/>
      <c r="AG43" s="1376"/>
      <c r="AH43" s="1376"/>
      <c r="AI43" s="1376"/>
      <c r="AJ43" s="1376"/>
      <c r="AK43" s="1376"/>
      <c r="AL43" s="1376"/>
      <c r="AM43" s="1376"/>
      <c r="AN43" s="1376"/>
      <c r="AO43" s="1376"/>
      <c r="AP43" s="1376"/>
      <c r="AQ43" s="1376"/>
      <c r="AR43" s="1376"/>
      <c r="AS43" s="132" t="s">
        <v>183</v>
      </c>
    </row>
    <row r="44" spans="1:45" ht="26.1" customHeight="1" x14ac:dyDescent="0.15">
      <c r="A44" s="1419" t="s">
        <v>421</v>
      </c>
      <c r="B44" s="1413"/>
      <c r="C44" s="1413"/>
      <c r="D44" s="1413"/>
      <c r="E44" s="1413"/>
      <c r="F44" s="1413"/>
      <c r="G44" s="1413"/>
      <c r="H44" s="1413"/>
      <c r="I44" s="1413"/>
      <c r="J44" s="1413"/>
      <c r="K44" s="1413"/>
      <c r="L44" s="1413"/>
      <c r="M44" s="1414"/>
      <c r="N44" s="1415"/>
      <c r="O44" s="1416"/>
      <c r="P44" s="1416"/>
      <c r="Q44" s="1416"/>
      <c r="R44" s="1416"/>
      <c r="S44" s="1416"/>
      <c r="T44" s="1416"/>
      <c r="U44" s="1416"/>
      <c r="V44" s="1416"/>
      <c r="W44" s="1416"/>
      <c r="X44" s="1416"/>
      <c r="Y44" s="1416"/>
      <c r="Z44" s="1416"/>
      <c r="AA44" s="1416"/>
      <c r="AB44" s="1416"/>
      <c r="AC44" s="376" t="s">
        <v>183</v>
      </c>
      <c r="AD44" s="218"/>
      <c r="AE44" s="218"/>
      <c r="AF44" s="218"/>
      <c r="AG44" s="218"/>
      <c r="AH44" s="218"/>
      <c r="AI44" s="218"/>
      <c r="AJ44" s="218"/>
      <c r="AK44" s="218"/>
      <c r="AL44" s="218"/>
      <c r="AM44" s="218"/>
      <c r="AN44" s="218"/>
      <c r="AO44" s="218"/>
      <c r="AP44" s="218"/>
      <c r="AQ44" s="218"/>
      <c r="AR44" s="218"/>
      <c r="AS44" s="219"/>
    </row>
    <row r="45" spans="1:45" ht="26.1" customHeight="1" thickBot="1" x14ac:dyDescent="0.2">
      <c r="A45" s="1420" t="s">
        <v>413</v>
      </c>
      <c r="B45" s="1056"/>
      <c r="C45" s="1056"/>
      <c r="D45" s="1056"/>
      <c r="E45" s="1056"/>
      <c r="F45" s="1056"/>
      <c r="G45" s="1056"/>
      <c r="H45" s="1056"/>
      <c r="I45" s="1056"/>
      <c r="J45" s="1056"/>
      <c r="K45" s="1056"/>
      <c r="L45" s="1056"/>
      <c r="M45" s="1098"/>
      <c r="N45" s="1417">
        <f>N43+N44</f>
        <v>0</v>
      </c>
      <c r="O45" s="1418"/>
      <c r="P45" s="1418"/>
      <c r="Q45" s="1418"/>
      <c r="R45" s="1418"/>
      <c r="S45" s="1418"/>
      <c r="T45" s="1418"/>
      <c r="U45" s="1418"/>
      <c r="V45" s="1418"/>
      <c r="W45" s="1418"/>
      <c r="X45" s="1418"/>
      <c r="Y45" s="1418"/>
      <c r="Z45" s="1418"/>
      <c r="AA45" s="1418"/>
      <c r="AB45" s="1418"/>
      <c r="AC45" s="377" t="s">
        <v>183</v>
      </c>
      <c r="AD45" s="220"/>
      <c r="AE45" s="220"/>
      <c r="AF45" s="220"/>
      <c r="AG45" s="220"/>
      <c r="AH45" s="220"/>
      <c r="AI45" s="220"/>
      <c r="AJ45" s="220"/>
      <c r="AK45" s="220"/>
      <c r="AL45" s="220"/>
      <c r="AM45" s="220"/>
      <c r="AN45" s="220"/>
      <c r="AO45" s="220"/>
      <c r="AP45" s="220"/>
      <c r="AQ45" s="220"/>
      <c r="AR45" s="220"/>
      <c r="AS45" s="221"/>
    </row>
    <row r="47" spans="1:45" x14ac:dyDescent="0.15">
      <c r="A47" s="222"/>
    </row>
  </sheetData>
  <sheetProtection insertColumns="0" insertRows="0"/>
  <mergeCells count="233">
    <mergeCell ref="N23:AB23"/>
    <mergeCell ref="N24:AB24"/>
    <mergeCell ref="A23:M23"/>
    <mergeCell ref="A24:M24"/>
    <mergeCell ref="A44:M44"/>
    <mergeCell ref="N44:AB44"/>
    <mergeCell ref="A45:M45"/>
    <mergeCell ref="N45:AB45"/>
    <mergeCell ref="A5:A6"/>
    <mergeCell ref="B5:F6"/>
    <mergeCell ref="G5:I6"/>
    <mergeCell ref="J5:M6"/>
    <mergeCell ref="N5:AS5"/>
    <mergeCell ref="A27:A28"/>
    <mergeCell ref="B27:F28"/>
    <mergeCell ref="G27:I28"/>
    <mergeCell ref="J27:M28"/>
    <mergeCell ref="N27:AS27"/>
    <mergeCell ref="B7:F7"/>
    <mergeCell ref="G7:I7"/>
    <mergeCell ref="J7:M7"/>
    <mergeCell ref="N7:P7"/>
    <mergeCell ref="Y7:AB7"/>
    <mergeCell ref="B8:F8"/>
    <mergeCell ref="G8:I8"/>
    <mergeCell ref="J8:M8"/>
    <mergeCell ref="N8:P8"/>
    <mergeCell ref="Y8:AB8"/>
    <mergeCell ref="B10:F10"/>
    <mergeCell ref="G10:I10"/>
    <mergeCell ref="J10:M10"/>
    <mergeCell ref="N10:P10"/>
    <mergeCell ref="Y10:AB10"/>
    <mergeCell ref="B9:F9"/>
    <mergeCell ref="G9:I9"/>
    <mergeCell ref="J9:M9"/>
    <mergeCell ref="N9:P9"/>
    <mergeCell ref="Y9:AB9"/>
    <mergeCell ref="B11:F11"/>
    <mergeCell ref="G11:I11"/>
    <mergeCell ref="J11:M11"/>
    <mergeCell ref="N11:P11"/>
    <mergeCell ref="Y11:AB11"/>
    <mergeCell ref="B12:F12"/>
    <mergeCell ref="G12:I12"/>
    <mergeCell ref="J12:M12"/>
    <mergeCell ref="N12:P12"/>
    <mergeCell ref="Y12:AB12"/>
    <mergeCell ref="B13:F13"/>
    <mergeCell ref="G13:I13"/>
    <mergeCell ref="J13:M13"/>
    <mergeCell ref="N13:P13"/>
    <mergeCell ref="Y13:AB13"/>
    <mergeCell ref="B14:F14"/>
    <mergeCell ref="G14:I14"/>
    <mergeCell ref="J14:M14"/>
    <mergeCell ref="N14:P14"/>
    <mergeCell ref="Y14:AB14"/>
    <mergeCell ref="B15:F15"/>
    <mergeCell ref="G15:I15"/>
    <mergeCell ref="J15:M15"/>
    <mergeCell ref="N15:P15"/>
    <mergeCell ref="Y15:AB15"/>
    <mergeCell ref="B16:F16"/>
    <mergeCell ref="G16:I16"/>
    <mergeCell ref="J16:M16"/>
    <mergeCell ref="N16:P16"/>
    <mergeCell ref="Y16:AB16"/>
    <mergeCell ref="B17:F17"/>
    <mergeCell ref="G17:I17"/>
    <mergeCell ref="J17:M17"/>
    <mergeCell ref="N17:P17"/>
    <mergeCell ref="Y17:AB17"/>
    <mergeCell ref="B18:F18"/>
    <mergeCell ref="G18:I18"/>
    <mergeCell ref="J18:M18"/>
    <mergeCell ref="N18:P18"/>
    <mergeCell ref="Y18:AB18"/>
    <mergeCell ref="B21:F21"/>
    <mergeCell ref="G21:I21"/>
    <mergeCell ref="J21:M21"/>
    <mergeCell ref="N21:P21"/>
    <mergeCell ref="Y21:AB21"/>
    <mergeCell ref="A22:M22"/>
    <mergeCell ref="N22:AB22"/>
    <mergeCell ref="B19:F19"/>
    <mergeCell ref="G19:I19"/>
    <mergeCell ref="J19:M19"/>
    <mergeCell ref="N19:P19"/>
    <mergeCell ref="Y19:AB19"/>
    <mergeCell ref="B20:F20"/>
    <mergeCell ref="G20:I20"/>
    <mergeCell ref="J20:M20"/>
    <mergeCell ref="N20:P20"/>
    <mergeCell ref="Y20:AB20"/>
    <mergeCell ref="B29:F29"/>
    <mergeCell ref="G29:I29"/>
    <mergeCell ref="J29:M29"/>
    <mergeCell ref="N29:P29"/>
    <mergeCell ref="Y29:AB29"/>
    <mergeCell ref="B31:F31"/>
    <mergeCell ref="G31:I31"/>
    <mergeCell ref="J31:M31"/>
    <mergeCell ref="N31:P31"/>
    <mergeCell ref="Y31:AB31"/>
    <mergeCell ref="B30:F30"/>
    <mergeCell ref="G30:I30"/>
    <mergeCell ref="J30:M30"/>
    <mergeCell ref="N30:P30"/>
    <mergeCell ref="Y30:AB30"/>
    <mergeCell ref="B32:F32"/>
    <mergeCell ref="G32:I32"/>
    <mergeCell ref="J32:M32"/>
    <mergeCell ref="N32:P32"/>
    <mergeCell ref="Y32:AB32"/>
    <mergeCell ref="B33:F33"/>
    <mergeCell ref="G33:I33"/>
    <mergeCell ref="J33:M33"/>
    <mergeCell ref="N33:P33"/>
    <mergeCell ref="Y33:AB33"/>
    <mergeCell ref="B34:F34"/>
    <mergeCell ref="G34:I34"/>
    <mergeCell ref="J34:M34"/>
    <mergeCell ref="N34:P34"/>
    <mergeCell ref="Y34:AB34"/>
    <mergeCell ref="G41:I41"/>
    <mergeCell ref="J41:M41"/>
    <mergeCell ref="N41:P41"/>
    <mergeCell ref="Y41:AB41"/>
    <mergeCell ref="G40:I40"/>
    <mergeCell ref="J40:M40"/>
    <mergeCell ref="N40:P40"/>
    <mergeCell ref="Y40:AB40"/>
    <mergeCell ref="B35:F35"/>
    <mergeCell ref="G35:I35"/>
    <mergeCell ref="J35:M35"/>
    <mergeCell ref="N35:P35"/>
    <mergeCell ref="Y35:AB35"/>
    <mergeCell ref="B36:F36"/>
    <mergeCell ref="G36:I36"/>
    <mergeCell ref="J36:M36"/>
    <mergeCell ref="N36:P36"/>
    <mergeCell ref="Y36:AB36"/>
    <mergeCell ref="A43:M43"/>
    <mergeCell ref="N43:AB43"/>
    <mergeCell ref="B37:F37"/>
    <mergeCell ref="G37:I37"/>
    <mergeCell ref="J37:M37"/>
    <mergeCell ref="N37:P37"/>
    <mergeCell ref="Y37:AB37"/>
    <mergeCell ref="B38:F38"/>
    <mergeCell ref="G38:I38"/>
    <mergeCell ref="J38:M38"/>
    <mergeCell ref="N38:P38"/>
    <mergeCell ref="Y38:AB38"/>
    <mergeCell ref="B39:F39"/>
    <mergeCell ref="G39:I39"/>
    <mergeCell ref="J39:M39"/>
    <mergeCell ref="N39:P39"/>
    <mergeCell ref="Y39:AB39"/>
    <mergeCell ref="B40:F40"/>
    <mergeCell ref="B42:F42"/>
    <mergeCell ref="G42:I42"/>
    <mergeCell ref="J42:M42"/>
    <mergeCell ref="N42:P42"/>
    <mergeCell ref="Y42:AB42"/>
    <mergeCell ref="B41:F41"/>
    <mergeCell ref="AD6:AS6"/>
    <mergeCell ref="AD7:AF7"/>
    <mergeCell ref="AO7:AR7"/>
    <mergeCell ref="AD8:AF8"/>
    <mergeCell ref="AO8:AR8"/>
    <mergeCell ref="AD10:AF10"/>
    <mergeCell ref="AO10:AR10"/>
    <mergeCell ref="AD11:AF11"/>
    <mergeCell ref="AO11:AR11"/>
    <mergeCell ref="AD9:AF9"/>
    <mergeCell ref="AO9:AR9"/>
    <mergeCell ref="AD12:AF12"/>
    <mergeCell ref="AO12:AR12"/>
    <mergeCell ref="AD13:AF13"/>
    <mergeCell ref="AO13:AR13"/>
    <mergeCell ref="AD14:AF14"/>
    <mergeCell ref="AO14:AR14"/>
    <mergeCell ref="AD15:AF15"/>
    <mergeCell ref="AO15:AR15"/>
    <mergeCell ref="AD16:AF16"/>
    <mergeCell ref="AO16:AR16"/>
    <mergeCell ref="AD17:AF17"/>
    <mergeCell ref="AO17:AR17"/>
    <mergeCell ref="AD18:AF18"/>
    <mergeCell ref="AO18:AR18"/>
    <mergeCell ref="AD19:AF19"/>
    <mergeCell ref="AO19:AR19"/>
    <mergeCell ref="AD20:AF20"/>
    <mergeCell ref="AO20:AR20"/>
    <mergeCell ref="AD21:AF21"/>
    <mergeCell ref="AO21:AR21"/>
    <mergeCell ref="AO37:AR37"/>
    <mergeCell ref="AD22:AR22"/>
    <mergeCell ref="AD28:AS28"/>
    <mergeCell ref="AD29:AF29"/>
    <mergeCell ref="AO29:AR29"/>
    <mergeCell ref="AD31:AF31"/>
    <mergeCell ref="AO31:AR31"/>
    <mergeCell ref="AD32:AF32"/>
    <mergeCell ref="AO32:AR32"/>
    <mergeCell ref="AD30:AF30"/>
    <mergeCell ref="AO30:AR30"/>
    <mergeCell ref="AD2:AS2"/>
    <mergeCell ref="V2:AC2"/>
    <mergeCell ref="AD43:AR43"/>
    <mergeCell ref="A4:AS4"/>
    <mergeCell ref="A26:AS26"/>
    <mergeCell ref="AD38:AF38"/>
    <mergeCell ref="AO38:AR38"/>
    <mergeCell ref="AD39:AF39"/>
    <mergeCell ref="AO39:AR39"/>
    <mergeCell ref="AD40:AF40"/>
    <mergeCell ref="AO40:AR40"/>
    <mergeCell ref="AD41:AF41"/>
    <mergeCell ref="AO41:AR41"/>
    <mergeCell ref="AD42:AF42"/>
    <mergeCell ref="AO42:AR42"/>
    <mergeCell ref="AD33:AF33"/>
    <mergeCell ref="AO33:AR33"/>
    <mergeCell ref="AD34:AF34"/>
    <mergeCell ref="AO34:AR34"/>
    <mergeCell ref="AD35:AF35"/>
    <mergeCell ref="AO35:AR35"/>
    <mergeCell ref="AD36:AF36"/>
    <mergeCell ref="AO36:AR36"/>
    <mergeCell ref="AD37:AF37"/>
  </mergeCells>
  <phoneticPr fontId="4"/>
  <printOptions horizontalCentered="1"/>
  <pageMargins left="0.78740157480314965" right="0.78740157480314965" top="0.59055118110236227" bottom="0.59055118110236227" header="0.51181102362204722" footer="0.51181102362204722"/>
  <pageSetup paperSize="9" scale="55" fitToHeight="0" orientation="portrait" r:id="rId1"/>
  <headerFooter alignWithMargins="0"/>
  <rowBreaks count="1" manualBreakCount="1">
    <brk id="2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20"/>
  <sheetViews>
    <sheetView showGridLines="0" view="pageBreakPreview" zoomScaleNormal="100" zoomScaleSheetLayoutView="100" workbookViewId="0">
      <selection activeCell="A4" sqref="A4:H4"/>
    </sheetView>
  </sheetViews>
  <sheetFormatPr defaultColWidth="9" defaultRowHeight="18" customHeight="1" x14ac:dyDescent="0.15"/>
  <cols>
    <col min="1" max="1" width="5" style="390" customWidth="1"/>
    <col min="2" max="2" width="11.875" style="390" customWidth="1"/>
    <col min="3" max="3" width="11.75" style="390" customWidth="1"/>
    <col min="4" max="4" width="24.75" style="390" customWidth="1"/>
    <col min="5" max="8" width="13.75" style="390" customWidth="1"/>
    <col min="9" max="9" width="2.5" style="390" customWidth="1"/>
    <col min="10" max="21" width="3" style="390" customWidth="1"/>
    <col min="22" max="16384" width="9" style="390"/>
  </cols>
  <sheetData>
    <row r="1" spans="1:8" s="1" customFormat="1" ht="18" customHeight="1" thickBot="1" x14ac:dyDescent="0.2">
      <c r="A1" s="86" t="s">
        <v>422</v>
      </c>
    </row>
    <row r="2" spans="1:8" s="1" customFormat="1" ht="18" customHeight="1" thickBot="1" x14ac:dyDescent="0.2">
      <c r="D2" s="368" t="s">
        <v>223</v>
      </c>
      <c r="E2" s="1232">
        <f>【様式７】計画書Ⅱ!U5</f>
        <v>0</v>
      </c>
      <c r="F2" s="1232"/>
      <c r="G2" s="1232"/>
      <c r="H2" s="1233"/>
    </row>
    <row r="3" spans="1:8" s="1" customFormat="1" ht="18" customHeight="1" x14ac:dyDescent="0.15"/>
    <row r="4" spans="1:8" s="1" customFormat="1" ht="18" customHeight="1" x14ac:dyDescent="0.15">
      <c r="A4" s="825" t="s">
        <v>423</v>
      </c>
      <c r="B4" s="825"/>
      <c r="C4" s="825"/>
      <c r="D4" s="825"/>
      <c r="E4" s="825"/>
      <c r="F4" s="825"/>
      <c r="G4" s="825"/>
      <c r="H4" s="708"/>
    </row>
    <row r="5" spans="1:8" s="1" customFormat="1" ht="18" customHeight="1" thickBot="1" x14ac:dyDescent="0.2">
      <c r="A5" s="9"/>
      <c r="B5" s="9"/>
      <c r="C5" s="9"/>
      <c r="D5" s="9"/>
      <c r="E5" s="9"/>
      <c r="F5" s="9"/>
      <c r="G5" s="9"/>
    </row>
    <row r="6" spans="1:8" s="1" customFormat="1" ht="30" customHeight="1" x14ac:dyDescent="0.15">
      <c r="A6" s="1234" t="s">
        <v>279</v>
      </c>
      <c r="B6" s="1236" t="s">
        <v>280</v>
      </c>
      <c r="C6" s="1236" t="s">
        <v>281</v>
      </c>
      <c r="D6" s="1236" t="s">
        <v>282</v>
      </c>
      <c r="E6" s="1238" t="s">
        <v>283</v>
      </c>
      <c r="F6" s="782"/>
      <c r="G6" s="1238" t="s">
        <v>284</v>
      </c>
      <c r="H6" s="905"/>
    </row>
    <row r="7" spans="1:8" s="1" customFormat="1" ht="54" customHeight="1" thickBot="1" x14ac:dyDescent="0.2">
      <c r="A7" s="1235"/>
      <c r="B7" s="1237"/>
      <c r="C7" s="1237"/>
      <c r="D7" s="1237"/>
      <c r="E7" s="301"/>
      <c r="F7" s="223" t="s">
        <v>285</v>
      </c>
      <c r="G7" s="384"/>
      <c r="H7" s="224" t="s">
        <v>424</v>
      </c>
    </row>
    <row r="8" spans="1:8" s="1" customFormat="1" ht="21.75" customHeight="1" x14ac:dyDescent="0.15">
      <c r="A8" s="302" t="s">
        <v>286</v>
      </c>
      <c r="B8" s="303" t="s">
        <v>287</v>
      </c>
      <c r="C8" s="303" t="s">
        <v>288</v>
      </c>
      <c r="D8" s="303" t="s">
        <v>289</v>
      </c>
      <c r="E8" s="199">
        <v>40000</v>
      </c>
      <c r="F8" s="199"/>
      <c r="G8" s="385"/>
      <c r="H8" s="200"/>
    </row>
    <row r="9" spans="1:8" s="1" customFormat="1" ht="21.75" customHeight="1" x14ac:dyDescent="0.15">
      <c r="A9" s="386" t="s">
        <v>425</v>
      </c>
      <c r="B9" s="303" t="s">
        <v>287</v>
      </c>
      <c r="C9" s="303" t="s">
        <v>288</v>
      </c>
      <c r="D9" s="303" t="s">
        <v>289</v>
      </c>
      <c r="E9" s="199"/>
      <c r="F9" s="199"/>
      <c r="G9" s="385">
        <v>40000</v>
      </c>
      <c r="H9" s="200"/>
    </row>
    <row r="10" spans="1:8" s="1" customFormat="1" ht="21.75" customHeight="1" x14ac:dyDescent="0.15">
      <c r="A10" s="81"/>
      <c r="B10" s="238"/>
      <c r="C10" s="238"/>
      <c r="D10" s="238"/>
      <c r="E10" s="201"/>
      <c r="F10" s="201"/>
      <c r="G10" s="215"/>
      <c r="H10" s="203"/>
    </row>
    <row r="11" spans="1:8" s="1" customFormat="1" ht="21.75" customHeight="1" x14ac:dyDescent="0.15">
      <c r="A11" s="81"/>
      <c r="B11" s="238"/>
      <c r="C11" s="238"/>
      <c r="D11" s="238"/>
      <c r="E11" s="201"/>
      <c r="F11" s="201"/>
      <c r="G11" s="215"/>
      <c r="H11" s="203"/>
    </row>
    <row r="12" spans="1:8" s="1" customFormat="1" ht="21.75" customHeight="1" x14ac:dyDescent="0.15">
      <c r="A12" s="81"/>
      <c r="B12" s="238"/>
      <c r="C12" s="238"/>
      <c r="D12" s="238"/>
      <c r="E12" s="201"/>
      <c r="F12" s="201"/>
      <c r="G12" s="215"/>
      <c r="H12" s="203"/>
    </row>
    <row r="13" spans="1:8" s="1" customFormat="1" ht="21.75" customHeight="1" x14ac:dyDescent="0.15">
      <c r="A13" s="81"/>
      <c r="B13" s="238"/>
      <c r="C13" s="238"/>
      <c r="D13" s="238"/>
      <c r="E13" s="201"/>
      <c r="F13" s="201"/>
      <c r="G13" s="215"/>
      <c r="H13" s="203"/>
    </row>
    <row r="14" spans="1:8" s="1" customFormat="1" ht="21.75" customHeight="1" x14ac:dyDescent="0.15">
      <c r="A14" s="81"/>
      <c r="B14" s="238"/>
      <c r="C14" s="238"/>
      <c r="D14" s="238"/>
      <c r="E14" s="201"/>
      <c r="F14" s="201"/>
      <c r="G14" s="215"/>
      <c r="H14" s="203"/>
    </row>
    <row r="15" spans="1:8" s="1" customFormat="1" ht="21.75" customHeight="1" x14ac:dyDescent="0.15">
      <c r="A15" s="81"/>
      <c r="B15" s="238"/>
      <c r="C15" s="238"/>
      <c r="D15" s="238"/>
      <c r="E15" s="201"/>
      <c r="F15" s="201"/>
      <c r="G15" s="215"/>
      <c r="H15" s="203"/>
    </row>
    <row r="16" spans="1:8" s="1" customFormat="1" ht="21.75" customHeight="1" x14ac:dyDescent="0.15">
      <c r="A16" s="81"/>
      <c r="B16" s="238"/>
      <c r="C16" s="238"/>
      <c r="D16" s="238"/>
      <c r="E16" s="201"/>
      <c r="F16" s="201"/>
      <c r="G16" s="215"/>
      <c r="H16" s="203"/>
    </row>
    <row r="17" spans="1:8" s="1" customFormat="1" ht="21.75" customHeight="1" thickBot="1" x14ac:dyDescent="0.2">
      <c r="A17" s="94"/>
      <c r="B17" s="95"/>
      <c r="C17" s="95"/>
      <c r="D17" s="95"/>
      <c r="E17" s="204"/>
      <c r="F17" s="204"/>
      <c r="G17" s="216"/>
      <c r="H17" s="206"/>
    </row>
    <row r="18" spans="1:8" s="1" customFormat="1" ht="21.75" customHeight="1" thickTop="1" thickBot="1" x14ac:dyDescent="0.2">
      <c r="A18" s="1428" t="s">
        <v>290</v>
      </c>
      <c r="B18" s="1429"/>
      <c r="C18" s="1429"/>
      <c r="D18" s="1430"/>
      <c r="E18" s="387">
        <f>SUM(E10:E17)</f>
        <v>0</v>
      </c>
      <c r="F18" s="387">
        <f>SUM(F10:F17)</f>
        <v>0</v>
      </c>
      <c r="G18" s="388">
        <f>SUM(G10:G17)</f>
        <v>0</v>
      </c>
      <c r="H18" s="389">
        <f>SUM(H10:H17)</f>
        <v>0</v>
      </c>
    </row>
    <row r="19" spans="1:8" s="1" customFormat="1" ht="42" customHeight="1" x14ac:dyDescent="0.15">
      <c r="A19" s="304" t="s">
        <v>188</v>
      </c>
      <c r="B19" s="1228" t="s">
        <v>291</v>
      </c>
      <c r="C19" s="1228"/>
      <c r="D19" s="1228"/>
      <c r="E19" s="1228"/>
      <c r="F19" s="1228"/>
      <c r="G19" s="1228"/>
      <c r="H19" s="704"/>
    </row>
    <row r="20" spans="1:8" s="1" customFormat="1" ht="18" customHeight="1" x14ac:dyDescent="0.15">
      <c r="A20" s="306"/>
      <c r="B20" s="1230"/>
      <c r="C20" s="1230"/>
      <c r="D20" s="1230"/>
      <c r="E20" s="1230"/>
      <c r="F20" s="1230"/>
      <c r="G20" s="1230"/>
      <c r="H20" s="1230"/>
    </row>
  </sheetData>
  <sheetProtection insertColumns="0" insertRows="0"/>
  <mergeCells count="11">
    <mergeCell ref="B20:H20"/>
    <mergeCell ref="E2:H2"/>
    <mergeCell ref="A18:D18"/>
    <mergeCell ref="A4:H4"/>
    <mergeCell ref="B19:H19"/>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ignoredErrors>
    <ignoredError sqref="G18"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M68"/>
  <sheetViews>
    <sheetView showGridLines="0" view="pageBreakPreview" zoomScale="80" zoomScaleNormal="100" zoomScaleSheetLayoutView="80" workbookViewId="0">
      <selection activeCell="R10" sqref="R10:AH10"/>
    </sheetView>
  </sheetViews>
  <sheetFormatPr defaultColWidth="9" defaultRowHeight="18" customHeight="1" x14ac:dyDescent="0.15"/>
  <cols>
    <col min="1" max="2" width="1.625" style="1" customWidth="1"/>
    <col min="3" max="3" width="3" style="1" customWidth="1"/>
    <col min="4" max="5" width="2.875" style="1" customWidth="1"/>
    <col min="6" max="16" width="3" style="1" customWidth="1"/>
    <col min="17" max="17" width="3.25" style="1" customWidth="1"/>
    <col min="18" max="18" width="3" style="1" customWidth="1"/>
    <col min="19" max="19" width="3.75" style="1" customWidth="1"/>
    <col min="20" max="22" width="3" style="1" customWidth="1"/>
    <col min="23" max="23" width="3.75" style="1" customWidth="1"/>
    <col min="24" max="24" width="3" style="1" customWidth="1"/>
    <col min="25" max="34" width="3.25" style="1" customWidth="1"/>
    <col min="35" max="35" width="3" style="1" customWidth="1"/>
    <col min="36" max="36" width="1.625" style="1" customWidth="1"/>
    <col min="37" max="37" width="3" style="1" customWidth="1"/>
    <col min="38" max="39" width="3" style="1" hidden="1" customWidth="1"/>
    <col min="40" max="45" width="3" style="1" customWidth="1"/>
    <col min="46" max="16384" width="9" style="1"/>
  </cols>
  <sheetData>
    <row r="1" spans="1:38" ht="18" customHeight="1" x14ac:dyDescent="0.15">
      <c r="B1" s="86" t="s">
        <v>426</v>
      </c>
      <c r="AL1" s="1" t="s">
        <v>176</v>
      </c>
    </row>
    <row r="2" spans="1:38" ht="18" customHeight="1" x14ac:dyDescent="0.15">
      <c r="B2" s="965" t="s">
        <v>543</v>
      </c>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B2" s="965"/>
      <c r="AC2" s="965"/>
      <c r="AD2" s="965"/>
      <c r="AE2" s="965"/>
      <c r="AF2" s="965"/>
      <c r="AG2" s="965"/>
      <c r="AH2" s="965"/>
      <c r="AI2" s="965"/>
    </row>
    <row r="3" spans="1:38" ht="18" customHeight="1" thickBot="1" x14ac:dyDescent="0.2">
      <c r="A3" s="35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9"/>
      <c r="AG3" s="9"/>
      <c r="AJ3" s="355"/>
      <c r="AK3" s="356"/>
    </row>
    <row r="4" spans="1:38" ht="18" customHeight="1" x14ac:dyDescent="0.15">
      <c r="D4" s="10"/>
      <c r="E4" s="10"/>
      <c r="F4" s="10"/>
      <c r="G4" s="10"/>
      <c r="H4" s="10"/>
      <c r="I4" s="10"/>
      <c r="J4" s="10"/>
      <c r="K4" s="10"/>
      <c r="L4" s="10"/>
      <c r="M4" s="10"/>
      <c r="N4" s="10"/>
      <c r="O4" s="10"/>
      <c r="P4" s="820" t="s">
        <v>8</v>
      </c>
      <c r="Q4" s="821"/>
      <c r="R4" s="821"/>
      <c r="S4" s="821"/>
      <c r="T4" s="821"/>
      <c r="U4" s="821"/>
      <c r="V4" s="1484">
        <f>【様式３】加算人数認定!U8</f>
        <v>0</v>
      </c>
      <c r="W4" s="1485"/>
      <c r="X4" s="1485"/>
      <c r="Y4" s="1485"/>
      <c r="Z4" s="1485"/>
      <c r="AA4" s="1485"/>
      <c r="AB4" s="1485"/>
      <c r="AC4" s="1485"/>
      <c r="AD4" s="1485"/>
      <c r="AE4" s="1485"/>
      <c r="AF4" s="1485"/>
      <c r="AG4" s="1485"/>
      <c r="AH4" s="1486"/>
    </row>
    <row r="5" spans="1:38" ht="18" customHeight="1" x14ac:dyDescent="0.15">
      <c r="D5" s="10"/>
      <c r="E5" s="10"/>
      <c r="F5" s="10"/>
      <c r="G5" s="10"/>
      <c r="H5" s="10"/>
      <c r="I5" s="10"/>
      <c r="J5" s="10"/>
      <c r="K5" s="10"/>
      <c r="L5" s="10"/>
      <c r="M5" s="10"/>
      <c r="N5" s="10"/>
      <c r="O5" s="10"/>
      <c r="P5" s="808" t="s">
        <v>10</v>
      </c>
      <c r="Q5" s="809"/>
      <c r="R5" s="809"/>
      <c r="S5" s="809"/>
      <c r="T5" s="809"/>
      <c r="U5" s="809"/>
      <c r="V5" s="1481">
        <f>【様式３】加算人数認定!U9</f>
        <v>0</v>
      </c>
      <c r="W5" s="1482"/>
      <c r="X5" s="1482"/>
      <c r="Y5" s="1482"/>
      <c r="Z5" s="1482"/>
      <c r="AA5" s="1482"/>
      <c r="AB5" s="1482"/>
      <c r="AC5" s="1482"/>
      <c r="AD5" s="1482"/>
      <c r="AE5" s="1482"/>
      <c r="AF5" s="1482"/>
      <c r="AG5" s="1482"/>
      <c r="AH5" s="1483"/>
    </row>
    <row r="6" spans="1:38" ht="18" customHeight="1" x14ac:dyDescent="0.15">
      <c r="D6" s="10"/>
      <c r="E6" s="10"/>
      <c r="F6" s="10"/>
      <c r="G6" s="10"/>
      <c r="H6" s="10"/>
      <c r="I6" s="10"/>
      <c r="J6" s="10"/>
      <c r="K6" s="10"/>
      <c r="L6" s="10"/>
      <c r="M6" s="10"/>
      <c r="N6" s="10"/>
      <c r="O6" s="10"/>
      <c r="P6" s="1479" t="s">
        <v>12</v>
      </c>
      <c r="Q6" s="1480"/>
      <c r="R6" s="1480"/>
      <c r="S6" s="1480"/>
      <c r="T6" s="1480"/>
      <c r="U6" s="1480"/>
      <c r="V6" s="1481">
        <f>【様式３】加算人数認定!U10</f>
        <v>0</v>
      </c>
      <c r="W6" s="1482"/>
      <c r="X6" s="1482"/>
      <c r="Y6" s="1482"/>
      <c r="Z6" s="1482"/>
      <c r="AA6" s="1482"/>
      <c r="AB6" s="1482"/>
      <c r="AC6" s="1482"/>
      <c r="AD6" s="1482"/>
      <c r="AE6" s="1482"/>
      <c r="AF6" s="1482"/>
      <c r="AG6" s="1482"/>
      <c r="AH6" s="1483"/>
    </row>
    <row r="7" spans="1:38" ht="18" customHeight="1" thickBot="1" x14ac:dyDescent="0.2">
      <c r="D7" s="10"/>
      <c r="E7" s="10"/>
      <c r="F7" s="10"/>
      <c r="G7" s="10"/>
      <c r="H7" s="10"/>
      <c r="I7" s="10"/>
      <c r="J7" s="10"/>
      <c r="K7" s="10"/>
      <c r="L7" s="10"/>
      <c r="M7" s="10"/>
      <c r="N7" s="10"/>
      <c r="O7" s="10"/>
      <c r="P7" s="1471" t="s">
        <v>14</v>
      </c>
      <c r="Q7" s="1472"/>
      <c r="R7" s="1472"/>
      <c r="S7" s="1472"/>
      <c r="T7" s="1472"/>
      <c r="U7" s="1472"/>
      <c r="V7" s="64">
        <f>【様式３】加算人数認定!U11</f>
        <v>0</v>
      </c>
      <c r="W7" s="85">
        <f>【様式３】加算人数認定!V11</f>
        <v>0</v>
      </c>
      <c r="X7" s="64">
        <f>【様式３】加算人数認定!W11</f>
        <v>0</v>
      </c>
      <c r="Y7" s="62">
        <f>【様式３】加算人数認定!X11</f>
        <v>0</v>
      </c>
      <c r="Z7" s="85">
        <f>【様式３】加算人数認定!Y11</f>
        <v>0</v>
      </c>
      <c r="AA7" s="64">
        <f>【様式３】加算人数認定!Z11</f>
        <v>0</v>
      </c>
      <c r="AB7" s="85">
        <f>【様式３】加算人数認定!AA11</f>
        <v>0</v>
      </c>
      <c r="AC7" s="64">
        <f>【様式３】加算人数認定!AB11</f>
        <v>0</v>
      </c>
      <c r="AD7" s="62">
        <f>【様式３】加算人数認定!AC11</f>
        <v>0</v>
      </c>
      <c r="AE7" s="62">
        <f>【様式３】加算人数認定!AD11</f>
        <v>0</v>
      </c>
      <c r="AF7" s="62">
        <f>【様式３】加算人数認定!AE11</f>
        <v>0</v>
      </c>
      <c r="AG7" s="85">
        <f>【様式３】加算人数認定!AF11</f>
        <v>0</v>
      </c>
      <c r="AH7" s="65">
        <f>【様式３】加算人数認定!AG11</f>
        <v>0</v>
      </c>
    </row>
    <row r="8" spans="1:38" ht="9" customHeight="1" x14ac:dyDescent="0.15">
      <c r="S8" s="241"/>
      <c r="T8" s="241"/>
      <c r="U8" s="241"/>
      <c r="V8" s="241"/>
      <c r="W8" s="241"/>
      <c r="X8" s="241"/>
      <c r="Y8" s="241"/>
      <c r="Z8" s="241"/>
    </row>
    <row r="9" spans="1:38" ht="18" customHeight="1" thickBot="1" x14ac:dyDescent="0.2">
      <c r="B9" s="1" t="s">
        <v>427</v>
      </c>
    </row>
    <row r="10" spans="1:38" ht="30" customHeight="1" x14ac:dyDescent="0.15">
      <c r="C10" s="307" t="s">
        <v>72</v>
      </c>
      <c r="D10" s="307" t="s">
        <v>428</v>
      </c>
      <c r="E10" s="250"/>
      <c r="F10" s="250"/>
      <c r="G10" s="250"/>
      <c r="H10" s="250"/>
      <c r="I10" s="250"/>
      <c r="J10" s="250"/>
      <c r="K10" s="250"/>
      <c r="L10" s="250"/>
      <c r="M10" s="250"/>
      <c r="N10" s="250"/>
      <c r="O10" s="250"/>
      <c r="P10" s="250"/>
      <c r="Q10" s="285"/>
      <c r="R10" s="1475"/>
      <c r="S10" s="1476"/>
      <c r="T10" s="1476"/>
      <c r="U10" s="1476"/>
      <c r="V10" s="1476"/>
      <c r="W10" s="1476"/>
      <c r="X10" s="1476"/>
      <c r="Y10" s="1476"/>
      <c r="Z10" s="1476"/>
      <c r="AA10" s="1476"/>
      <c r="AB10" s="1476"/>
      <c r="AC10" s="1476"/>
      <c r="AD10" s="1476"/>
      <c r="AE10" s="1476"/>
      <c r="AF10" s="1476"/>
      <c r="AG10" s="1476"/>
      <c r="AH10" s="1476"/>
      <c r="AI10" s="308" t="s">
        <v>183</v>
      </c>
    </row>
    <row r="11" spans="1:38" ht="46.5" customHeight="1" x14ac:dyDescent="0.15">
      <c r="C11" s="309" t="s">
        <v>79</v>
      </c>
      <c r="D11" s="1314" t="s">
        <v>429</v>
      </c>
      <c r="E11" s="1477"/>
      <c r="F11" s="1477"/>
      <c r="G11" s="1315"/>
      <c r="H11" s="1315"/>
      <c r="I11" s="1315"/>
      <c r="J11" s="1315"/>
      <c r="K11" s="1315"/>
      <c r="L11" s="1315"/>
      <c r="M11" s="1315"/>
      <c r="N11" s="1315"/>
      <c r="O11" s="1315"/>
      <c r="P11" s="1315"/>
      <c r="Q11" s="1316"/>
      <c r="R11" s="1270"/>
      <c r="S11" s="1478"/>
      <c r="T11" s="1478"/>
      <c r="U11" s="1478"/>
      <c r="V11" s="1478"/>
      <c r="W11" s="1478"/>
      <c r="X11" s="1478"/>
      <c r="Y11" s="1478"/>
      <c r="Z11" s="1478"/>
      <c r="AA11" s="1478"/>
      <c r="AB11" s="1478"/>
      <c r="AC11" s="1478"/>
      <c r="AD11" s="1478"/>
      <c r="AE11" s="1478"/>
      <c r="AF11" s="1478"/>
      <c r="AG11" s="1478"/>
      <c r="AH11" s="1478"/>
      <c r="AI11" s="310" t="s">
        <v>183</v>
      </c>
    </row>
    <row r="12" spans="1:38" ht="18.75" customHeight="1" x14ac:dyDescent="0.15">
      <c r="C12" s="1303" t="s">
        <v>207</v>
      </c>
      <c r="D12" s="1487" t="s">
        <v>430</v>
      </c>
      <c r="E12" s="1488"/>
      <c r="F12" s="1488"/>
      <c r="G12" s="774"/>
      <c r="H12" s="774"/>
      <c r="I12" s="774"/>
      <c r="J12" s="774"/>
      <c r="K12" s="774"/>
      <c r="L12" s="774"/>
      <c r="M12" s="774"/>
      <c r="N12" s="774"/>
      <c r="O12" s="774"/>
      <c r="P12" s="774"/>
      <c r="Q12" s="1489"/>
      <c r="R12" s="1292" t="s">
        <v>297</v>
      </c>
      <c r="S12" s="1295"/>
      <c r="T12" s="1295"/>
      <c r="U12" s="1295"/>
      <c r="V12" s="1295"/>
      <c r="W12" s="1295"/>
      <c r="X12" s="1295"/>
      <c r="Y12" s="1295"/>
      <c r="Z12" s="1295"/>
      <c r="AA12" s="1292" t="s">
        <v>298</v>
      </c>
      <c r="AB12" s="1295"/>
      <c r="AC12" s="1295"/>
      <c r="AD12" s="1295"/>
      <c r="AE12" s="1295"/>
      <c r="AF12" s="1295"/>
      <c r="AG12" s="1295"/>
      <c r="AH12" s="1295"/>
      <c r="AI12" s="1296"/>
    </row>
    <row r="13" spans="1:38" ht="30" customHeight="1" x14ac:dyDescent="0.15">
      <c r="C13" s="1304"/>
      <c r="D13" s="1289"/>
      <c r="E13" s="1290"/>
      <c r="F13" s="1290"/>
      <c r="G13" s="1290"/>
      <c r="H13" s="1290"/>
      <c r="I13" s="1290"/>
      <c r="J13" s="1290"/>
      <c r="K13" s="1290"/>
      <c r="L13" s="1290"/>
      <c r="M13" s="1290"/>
      <c r="N13" s="1290"/>
      <c r="O13" s="1290"/>
      <c r="P13" s="1290"/>
      <c r="Q13" s="1291"/>
      <c r="R13" s="1267" t="str">
        <f>IF(R10-R11&gt;0,"〇","")</f>
        <v/>
      </c>
      <c r="S13" s="1268"/>
      <c r="T13" s="1268"/>
      <c r="U13" s="1268"/>
      <c r="V13" s="1268"/>
      <c r="W13" s="1268"/>
      <c r="X13" s="1268"/>
      <c r="Y13" s="1268"/>
      <c r="Z13" s="1269"/>
      <c r="AA13" s="1270"/>
      <c r="AB13" s="1271"/>
      <c r="AC13" s="1271"/>
      <c r="AD13" s="1271"/>
      <c r="AE13" s="1271"/>
      <c r="AF13" s="1271"/>
      <c r="AG13" s="1271"/>
      <c r="AH13" s="1271"/>
      <c r="AI13" s="1272"/>
    </row>
    <row r="14" spans="1:38" ht="17.100000000000001" customHeight="1" x14ac:dyDescent="0.15">
      <c r="C14" s="311" t="s">
        <v>181</v>
      </c>
      <c r="D14" s="1320" t="s">
        <v>299</v>
      </c>
      <c r="E14" s="1473"/>
      <c r="F14" s="1473"/>
      <c r="G14" s="1321"/>
      <c r="H14" s="1321"/>
      <c r="I14" s="1321"/>
      <c r="J14" s="1321"/>
      <c r="K14" s="1322"/>
      <c r="L14" s="412"/>
      <c r="M14" s="412"/>
      <c r="N14" s="412"/>
      <c r="O14" s="412"/>
      <c r="P14" s="412"/>
      <c r="Q14" s="312"/>
      <c r="R14" s="90"/>
      <c r="S14" s="1279" t="s">
        <v>300</v>
      </c>
      <c r="T14" s="1279"/>
      <c r="U14" s="1279"/>
      <c r="V14" s="1279"/>
      <c r="W14" s="1279"/>
      <c r="X14" s="1279"/>
      <c r="Y14" s="1279"/>
      <c r="Z14" s="1279"/>
      <c r="AA14" s="1279"/>
      <c r="AB14" s="1279"/>
      <c r="AC14" s="1279"/>
      <c r="AD14" s="1279"/>
      <c r="AE14" s="1279"/>
      <c r="AF14" s="1279"/>
      <c r="AG14" s="1279"/>
      <c r="AH14" s="1279"/>
      <c r="AI14" s="1280"/>
    </row>
    <row r="15" spans="1:38" ht="17.100000000000001" customHeight="1" x14ac:dyDescent="0.15">
      <c r="C15" s="313"/>
      <c r="D15" s="1287" t="s">
        <v>431</v>
      </c>
      <c r="E15" s="1474"/>
      <c r="F15" s="1474"/>
      <c r="G15" s="1002"/>
      <c r="H15" s="1002"/>
      <c r="I15" s="1002"/>
      <c r="J15" s="1002"/>
      <c r="K15" s="1002"/>
      <c r="L15" s="1002"/>
      <c r="M15" s="1002"/>
      <c r="N15" s="1002"/>
      <c r="O15" s="1002"/>
      <c r="P15" s="1002"/>
      <c r="Q15" s="1288"/>
      <c r="R15" s="90"/>
      <c r="S15" s="1281" t="s">
        <v>302</v>
      </c>
      <c r="T15" s="1281"/>
      <c r="U15" s="1281"/>
      <c r="V15" s="1281"/>
      <c r="W15" s="1281"/>
      <c r="X15" s="1281"/>
      <c r="Y15" s="1281"/>
      <c r="Z15" s="1281"/>
      <c r="AA15" s="1281"/>
      <c r="AB15" s="1281"/>
      <c r="AC15" s="1281"/>
      <c r="AD15" s="1281"/>
      <c r="AE15" s="1281"/>
      <c r="AF15" s="1281"/>
      <c r="AG15" s="1281"/>
      <c r="AH15" s="1281"/>
      <c r="AI15" s="1282"/>
    </row>
    <row r="16" spans="1:38" ht="17.100000000000001" customHeight="1" x14ac:dyDescent="0.15">
      <c r="C16" s="313"/>
      <c r="D16" s="1001"/>
      <c r="E16" s="1002"/>
      <c r="F16" s="1002"/>
      <c r="G16" s="1002"/>
      <c r="H16" s="1002"/>
      <c r="I16" s="1002"/>
      <c r="J16" s="1002"/>
      <c r="K16" s="1002"/>
      <c r="L16" s="1002"/>
      <c r="M16" s="1002"/>
      <c r="N16" s="1002"/>
      <c r="O16" s="1002"/>
      <c r="P16" s="1002"/>
      <c r="Q16" s="1288"/>
      <c r="R16" s="90"/>
      <c r="S16" s="1283" t="s">
        <v>303</v>
      </c>
      <c r="T16" s="1283"/>
      <c r="U16" s="1283"/>
      <c r="V16" s="1283"/>
      <c r="W16" s="1283"/>
      <c r="X16" s="1283"/>
      <c r="Y16" s="1283"/>
      <c r="Z16" s="1283"/>
      <c r="AA16" s="1283"/>
      <c r="AB16" s="1283"/>
      <c r="AC16" s="1283"/>
      <c r="AD16" s="1283"/>
      <c r="AE16" s="1283"/>
      <c r="AF16" s="1283"/>
      <c r="AG16" s="1283"/>
      <c r="AH16" s="1283"/>
      <c r="AI16" s="1284"/>
    </row>
    <row r="17" spans="2:35" ht="17.100000000000001" customHeight="1" x14ac:dyDescent="0.15">
      <c r="C17" s="313"/>
      <c r="D17" s="1289"/>
      <c r="E17" s="1290"/>
      <c r="F17" s="1290"/>
      <c r="G17" s="1290"/>
      <c r="H17" s="1290"/>
      <c r="I17" s="1290"/>
      <c r="J17" s="1290"/>
      <c r="K17" s="1290"/>
      <c r="L17" s="1290"/>
      <c r="M17" s="1290"/>
      <c r="N17" s="1290"/>
      <c r="O17" s="1290"/>
      <c r="P17" s="1290"/>
      <c r="Q17" s="1291"/>
      <c r="R17" s="90"/>
      <c r="S17" s="1285" t="s">
        <v>304</v>
      </c>
      <c r="T17" s="1285"/>
      <c r="U17" s="1285"/>
      <c r="V17" s="1285"/>
      <c r="W17" s="1285"/>
      <c r="X17" s="1285"/>
      <c r="Y17" s="1285"/>
      <c r="Z17" s="1285"/>
      <c r="AA17" s="1285"/>
      <c r="AB17" s="1285"/>
      <c r="AC17" s="1285"/>
      <c r="AD17" s="1285"/>
      <c r="AE17" s="1285"/>
      <c r="AF17" s="1285"/>
      <c r="AG17" s="1285"/>
      <c r="AH17" s="1285"/>
      <c r="AI17" s="1286"/>
    </row>
    <row r="18" spans="2:35" ht="36.75" customHeight="1" thickBot="1" x14ac:dyDescent="0.2">
      <c r="C18" s="93"/>
      <c r="D18" s="1459" t="s">
        <v>305</v>
      </c>
      <c r="E18" s="1036"/>
      <c r="F18" s="1036"/>
      <c r="G18" s="1460"/>
      <c r="H18" s="1460"/>
      <c r="I18" s="1460"/>
      <c r="J18" s="1460"/>
      <c r="K18" s="1460"/>
      <c r="L18" s="1460"/>
      <c r="M18" s="1460"/>
      <c r="N18" s="1460"/>
      <c r="O18" s="1460"/>
      <c r="P18" s="1460"/>
      <c r="Q18" s="1461"/>
      <c r="R18" s="1241"/>
      <c r="S18" s="1242"/>
      <c r="T18" s="1242"/>
      <c r="U18" s="1242"/>
      <c r="V18" s="1242"/>
      <c r="W18" s="1242"/>
      <c r="X18" s="1242"/>
      <c r="Y18" s="1242"/>
      <c r="Z18" s="1242"/>
      <c r="AA18" s="1242"/>
      <c r="AB18" s="1242"/>
      <c r="AC18" s="1242"/>
      <c r="AD18" s="1242"/>
      <c r="AE18" s="1242"/>
      <c r="AF18" s="1242"/>
      <c r="AG18" s="1242"/>
      <c r="AH18" s="1242"/>
      <c r="AI18" s="1243"/>
    </row>
    <row r="19" spans="2:35" ht="17.25" customHeight="1" x14ac:dyDescent="0.15">
      <c r="S19" s="241"/>
      <c r="T19" s="241"/>
      <c r="U19" s="241"/>
      <c r="V19" s="241"/>
      <c r="W19" s="241"/>
      <c r="X19" s="241"/>
      <c r="Y19" s="241"/>
      <c r="Z19" s="241"/>
    </row>
    <row r="20" spans="2:35" ht="17.25" customHeight="1" thickBot="1" x14ac:dyDescent="0.2">
      <c r="B20" s="1" t="s">
        <v>307</v>
      </c>
      <c r="S20" s="241"/>
      <c r="T20" s="241"/>
      <c r="U20" s="241"/>
      <c r="V20" s="241"/>
      <c r="W20" s="241"/>
      <c r="X20" s="241"/>
      <c r="Y20" s="241"/>
      <c r="Z20" s="241"/>
    </row>
    <row r="21" spans="2:35" ht="18" customHeight="1" thickBot="1" x14ac:dyDescent="0.2">
      <c r="C21" s="1464" t="s">
        <v>72</v>
      </c>
      <c r="D21" s="1063" t="s">
        <v>308</v>
      </c>
      <c r="E21" s="1299"/>
      <c r="F21" s="1299"/>
      <c r="G21" s="1299"/>
      <c r="H21" s="1299"/>
      <c r="I21" s="1299"/>
      <c r="J21" s="1299"/>
      <c r="K21" s="1299"/>
      <c r="L21" s="1299"/>
      <c r="M21" s="1299"/>
      <c r="N21" s="1299"/>
      <c r="O21" s="1299"/>
      <c r="P21" s="1299"/>
      <c r="Q21" s="1300"/>
      <c r="R21" s="1465" t="s">
        <v>352</v>
      </c>
      <c r="S21" s="1353"/>
      <c r="T21" s="58"/>
      <c r="U21" s="357" t="s">
        <v>62</v>
      </c>
      <c r="V21" s="1353" t="s">
        <v>353</v>
      </c>
      <c r="W21" s="1353"/>
      <c r="X21" s="58"/>
      <c r="Y21" s="120" t="s">
        <v>62</v>
      </c>
      <c r="Z21" s="93"/>
      <c r="AA21" s="11"/>
      <c r="AB21" s="11"/>
      <c r="AC21" s="11"/>
      <c r="AD21" s="11"/>
      <c r="AE21" s="11"/>
      <c r="AF21" s="11"/>
      <c r="AG21" s="11"/>
      <c r="AH21" s="11"/>
      <c r="AI21" s="11"/>
    </row>
    <row r="22" spans="2:35" ht="18" customHeight="1" x14ac:dyDescent="0.15">
      <c r="C22" s="1433"/>
      <c r="D22" s="1349"/>
      <c r="E22" s="1350"/>
      <c r="F22" s="1350"/>
      <c r="G22" s="1350"/>
      <c r="H22" s="1350"/>
      <c r="I22" s="1350"/>
      <c r="J22" s="1350"/>
      <c r="K22" s="1350"/>
      <c r="L22" s="1350"/>
      <c r="M22" s="1350"/>
      <c r="N22" s="1350"/>
      <c r="O22" s="1350"/>
      <c r="P22" s="1350"/>
      <c r="Q22" s="1351"/>
      <c r="R22" s="1343"/>
      <c r="S22" s="1344"/>
      <c r="T22" s="1344"/>
      <c r="U22" s="1344"/>
      <c r="V22" s="1344"/>
      <c r="W22" s="1344"/>
      <c r="X22" s="1344"/>
      <c r="Y22" s="1344"/>
      <c r="Z22" s="1345"/>
      <c r="AA22" s="1345"/>
      <c r="AB22" s="1345"/>
      <c r="AC22" s="1345"/>
      <c r="AD22" s="1345"/>
      <c r="AE22" s="1345"/>
      <c r="AF22" s="1345"/>
      <c r="AG22" s="1345"/>
      <c r="AH22" s="1345"/>
      <c r="AI22" s="66" t="s">
        <v>183</v>
      </c>
    </row>
    <row r="23" spans="2:35" ht="33.950000000000003" customHeight="1" x14ac:dyDescent="0.15">
      <c r="C23" s="243"/>
      <c r="D23" s="118"/>
      <c r="E23" s="174"/>
      <c r="F23" s="174"/>
      <c r="G23" s="1352" t="s">
        <v>309</v>
      </c>
      <c r="H23" s="1093"/>
      <c r="I23" s="1093"/>
      <c r="J23" s="1093"/>
      <c r="K23" s="1093"/>
      <c r="L23" s="1093"/>
      <c r="M23" s="1093"/>
      <c r="N23" s="1093"/>
      <c r="O23" s="1093"/>
      <c r="P23" s="1093"/>
      <c r="Q23" s="1094"/>
      <c r="R23" s="1343"/>
      <c r="S23" s="1344"/>
      <c r="T23" s="1344"/>
      <c r="U23" s="1344"/>
      <c r="V23" s="1344"/>
      <c r="W23" s="1344"/>
      <c r="X23" s="1344"/>
      <c r="Y23" s="1344"/>
      <c r="Z23" s="1344"/>
      <c r="AA23" s="1344"/>
      <c r="AB23" s="1344"/>
      <c r="AC23" s="1344"/>
      <c r="AD23" s="1344"/>
      <c r="AE23" s="1344"/>
      <c r="AF23" s="1344"/>
      <c r="AG23" s="1344"/>
      <c r="AH23" s="1344"/>
      <c r="AI23" s="68" t="s">
        <v>183</v>
      </c>
    </row>
    <row r="24" spans="2:35" ht="17.100000000000001" customHeight="1" thickBot="1" x14ac:dyDescent="0.2">
      <c r="C24" s="296" t="s">
        <v>207</v>
      </c>
      <c r="D24" s="1098" t="s">
        <v>186</v>
      </c>
      <c r="E24" s="1098"/>
      <c r="F24" s="1323"/>
      <c r="G24" s="1323"/>
      <c r="H24" s="1323"/>
      <c r="I24" s="1323"/>
      <c r="J24" s="1323"/>
      <c r="K24" s="1323"/>
      <c r="L24" s="1323"/>
      <c r="M24" s="1323"/>
      <c r="N24" s="1323"/>
      <c r="O24" s="1323"/>
      <c r="P24" s="1323"/>
      <c r="Q24" s="1323"/>
      <c r="R24" s="1324" t="s">
        <v>187</v>
      </c>
      <c r="S24" s="1324"/>
      <c r="T24" s="1324"/>
      <c r="U24" s="1324"/>
      <c r="V24" s="1324"/>
      <c r="W24" s="1324"/>
      <c r="X24" s="1324"/>
      <c r="Y24" s="1324"/>
      <c r="Z24" s="1324"/>
      <c r="AA24" s="1324"/>
      <c r="AB24" s="1324"/>
      <c r="AC24" s="1324"/>
      <c r="AD24" s="1324"/>
      <c r="AE24" s="1324"/>
      <c r="AF24" s="1324"/>
      <c r="AG24" s="1324"/>
      <c r="AH24" s="1324"/>
      <c r="AI24" s="1325"/>
    </row>
    <row r="25" spans="2:35" ht="42.75" customHeight="1" x14ac:dyDescent="0.15">
      <c r="C25" s="329" t="s">
        <v>25</v>
      </c>
      <c r="D25" s="1104" t="s">
        <v>432</v>
      </c>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row>
    <row r="26" spans="2:35" ht="17.100000000000001" customHeight="1" x14ac:dyDescent="0.15">
      <c r="C26" s="268"/>
      <c r="D26" s="121"/>
      <c r="E26" s="121"/>
      <c r="F26" s="121"/>
      <c r="G26" s="121"/>
      <c r="H26" s="121"/>
      <c r="I26" s="121"/>
      <c r="J26" s="121"/>
      <c r="K26" s="121"/>
      <c r="L26" s="121"/>
      <c r="M26" s="121"/>
      <c r="N26" s="121"/>
      <c r="O26" s="121"/>
      <c r="P26" s="121"/>
      <c r="Q26" s="121"/>
      <c r="R26" s="268"/>
      <c r="S26" s="268"/>
      <c r="T26" s="268"/>
      <c r="U26" s="268"/>
      <c r="V26" s="268"/>
      <c r="W26" s="268"/>
      <c r="X26" s="268"/>
      <c r="Y26" s="268"/>
      <c r="Z26" s="268"/>
      <c r="AA26" s="268"/>
      <c r="AB26" s="268"/>
      <c r="AC26" s="268"/>
      <c r="AD26" s="268"/>
      <c r="AE26" s="268"/>
      <c r="AF26" s="268"/>
      <c r="AG26" s="268"/>
      <c r="AH26" s="268"/>
      <c r="AI26" s="268"/>
    </row>
    <row r="27" spans="2:35" ht="17.100000000000001" customHeight="1" thickBot="1" x14ac:dyDescent="0.2">
      <c r="B27" s="82" t="s">
        <v>433</v>
      </c>
      <c r="C27" s="122"/>
      <c r="D27" s="121"/>
      <c r="E27" s="121"/>
      <c r="F27" s="121"/>
      <c r="G27" s="121"/>
      <c r="H27" s="121"/>
      <c r="I27" s="121"/>
      <c r="J27" s="121"/>
      <c r="K27" s="121"/>
      <c r="L27" s="121"/>
      <c r="M27" s="121"/>
      <c r="N27" s="121"/>
      <c r="O27" s="121"/>
      <c r="P27" s="121"/>
      <c r="Q27" s="121"/>
      <c r="R27" s="268"/>
      <c r="S27" s="268"/>
      <c r="T27" s="268"/>
      <c r="U27" s="268"/>
      <c r="V27" s="268"/>
      <c r="W27" s="268"/>
      <c r="X27" s="268"/>
      <c r="Y27" s="268"/>
      <c r="Z27" s="268"/>
      <c r="AA27" s="268"/>
      <c r="AB27" s="268"/>
      <c r="AC27" s="268"/>
      <c r="AD27" s="268"/>
      <c r="AE27" s="268"/>
      <c r="AF27" s="268"/>
      <c r="AG27" s="268"/>
      <c r="AH27" s="268"/>
      <c r="AI27" s="268"/>
    </row>
    <row r="28" spans="2:35" ht="33.950000000000003" customHeight="1" x14ac:dyDescent="0.15">
      <c r="C28" s="233" t="s">
        <v>72</v>
      </c>
      <c r="D28" s="1072" t="s">
        <v>434</v>
      </c>
      <c r="E28" s="971"/>
      <c r="F28" s="971"/>
      <c r="G28" s="971"/>
      <c r="H28" s="971"/>
      <c r="I28" s="971"/>
      <c r="J28" s="971"/>
      <c r="K28" s="971"/>
      <c r="L28" s="971"/>
      <c r="M28" s="971"/>
      <c r="N28" s="971"/>
      <c r="O28" s="971"/>
      <c r="P28" s="971"/>
      <c r="Q28" s="1073"/>
      <c r="R28" s="1318">
        <f>ROUNDDOWN(R29+R38,-3)</f>
        <v>0</v>
      </c>
      <c r="S28" s="1319"/>
      <c r="T28" s="1319"/>
      <c r="U28" s="1319"/>
      <c r="V28" s="1319"/>
      <c r="W28" s="1319"/>
      <c r="X28" s="1319"/>
      <c r="Y28" s="1319"/>
      <c r="Z28" s="1319"/>
      <c r="AA28" s="1319"/>
      <c r="AB28" s="1319"/>
      <c r="AC28" s="1319"/>
      <c r="AD28" s="1319"/>
      <c r="AE28" s="1319"/>
      <c r="AF28" s="1319"/>
      <c r="AG28" s="1319"/>
      <c r="AH28" s="1319"/>
      <c r="AI28" s="232" t="s">
        <v>183</v>
      </c>
    </row>
    <row r="29" spans="2:35" ht="17.100000000000001" customHeight="1" x14ac:dyDescent="0.15">
      <c r="C29" s="173"/>
      <c r="F29" s="123" t="s">
        <v>435</v>
      </c>
      <c r="G29" s="124"/>
      <c r="H29" s="124"/>
      <c r="I29" s="124"/>
      <c r="J29" s="124"/>
      <c r="K29" s="124"/>
      <c r="L29" s="124"/>
      <c r="M29" s="124"/>
      <c r="N29" s="124"/>
      <c r="O29" s="124"/>
      <c r="P29" s="124"/>
      <c r="Q29" s="125"/>
      <c r="R29" s="1326">
        <f>R30-R31-R33-R37</f>
        <v>0</v>
      </c>
      <c r="S29" s="1327"/>
      <c r="T29" s="1327"/>
      <c r="U29" s="1327"/>
      <c r="V29" s="1327"/>
      <c r="W29" s="1327"/>
      <c r="X29" s="1327"/>
      <c r="Y29" s="1327"/>
      <c r="Z29" s="1327"/>
      <c r="AA29" s="1327"/>
      <c r="AB29" s="1327"/>
      <c r="AC29" s="1327"/>
      <c r="AD29" s="1327"/>
      <c r="AE29" s="1327"/>
      <c r="AF29" s="1327"/>
      <c r="AG29" s="1327"/>
      <c r="AH29" s="1327"/>
      <c r="AI29" s="67" t="s">
        <v>183</v>
      </c>
    </row>
    <row r="30" spans="2:35" ht="54.75" customHeight="1" x14ac:dyDescent="0.15">
      <c r="C30" s="173"/>
      <c r="F30" s="126"/>
      <c r="G30" s="1050" t="s">
        <v>436</v>
      </c>
      <c r="H30" s="1051"/>
      <c r="I30" s="1051"/>
      <c r="J30" s="1051"/>
      <c r="K30" s="1051"/>
      <c r="L30" s="1051"/>
      <c r="M30" s="1051"/>
      <c r="N30" s="1051"/>
      <c r="O30" s="1051"/>
      <c r="P30" s="1051"/>
      <c r="Q30" s="1052"/>
      <c r="R30" s="1355"/>
      <c r="S30" s="1356"/>
      <c r="T30" s="1356"/>
      <c r="U30" s="1356"/>
      <c r="V30" s="1356"/>
      <c r="W30" s="1356"/>
      <c r="X30" s="1356"/>
      <c r="Y30" s="1356"/>
      <c r="Z30" s="1356"/>
      <c r="AA30" s="1356"/>
      <c r="AB30" s="1356"/>
      <c r="AC30" s="1356"/>
      <c r="AD30" s="1356"/>
      <c r="AE30" s="1356"/>
      <c r="AF30" s="1356"/>
      <c r="AG30" s="1356"/>
      <c r="AH30" s="1356"/>
      <c r="AI30" s="67" t="s">
        <v>183</v>
      </c>
    </row>
    <row r="31" spans="2:35" ht="33.75" customHeight="1" x14ac:dyDescent="0.15">
      <c r="C31" s="173"/>
      <c r="F31" s="126"/>
      <c r="G31" s="1050" t="s">
        <v>364</v>
      </c>
      <c r="H31" s="1051"/>
      <c r="I31" s="1051"/>
      <c r="J31" s="1051"/>
      <c r="K31" s="1051"/>
      <c r="L31" s="1051"/>
      <c r="M31" s="1051"/>
      <c r="N31" s="1051"/>
      <c r="O31" s="1051"/>
      <c r="P31" s="1051"/>
      <c r="Q31" s="1052"/>
      <c r="R31" s="1355"/>
      <c r="S31" s="1356"/>
      <c r="T31" s="1356"/>
      <c r="U31" s="1356"/>
      <c r="V31" s="1356"/>
      <c r="W31" s="1356"/>
      <c r="X31" s="1356"/>
      <c r="Y31" s="1356"/>
      <c r="Z31" s="1356"/>
      <c r="AA31" s="1356"/>
      <c r="AB31" s="1356"/>
      <c r="AC31" s="1356"/>
      <c r="AD31" s="1356"/>
      <c r="AE31" s="1356"/>
      <c r="AF31" s="1356"/>
      <c r="AG31" s="1356"/>
      <c r="AH31" s="1356"/>
      <c r="AI31" s="67" t="s">
        <v>183</v>
      </c>
    </row>
    <row r="32" spans="2:35" ht="39" hidden="1" customHeight="1" x14ac:dyDescent="0.15">
      <c r="C32" s="173"/>
      <c r="F32" s="126"/>
      <c r="G32" s="560" t="s">
        <v>365</v>
      </c>
      <c r="H32" s="1051" t="s">
        <v>366</v>
      </c>
      <c r="I32" s="1315"/>
      <c r="J32" s="1315"/>
      <c r="K32" s="1315"/>
      <c r="L32" s="1315"/>
      <c r="M32" s="1315"/>
      <c r="N32" s="1315"/>
      <c r="O32" s="1315"/>
      <c r="P32" s="1315"/>
      <c r="Q32" s="1316"/>
      <c r="R32" s="352"/>
      <c r="S32" s="353"/>
      <c r="T32" s="353"/>
      <c r="U32" s="353"/>
      <c r="V32" s="353"/>
      <c r="W32" s="353"/>
      <c r="X32" s="353"/>
      <c r="Y32" s="353"/>
      <c r="Z32" s="353"/>
      <c r="AA32" s="353"/>
      <c r="AB32" s="353"/>
      <c r="AC32" s="353"/>
      <c r="AD32" s="353"/>
      <c r="AE32" s="353"/>
      <c r="AF32" s="353"/>
      <c r="AG32" s="353"/>
      <c r="AH32" s="353"/>
      <c r="AI32" s="67" t="s">
        <v>183</v>
      </c>
    </row>
    <row r="33" spans="2:39" ht="17.100000000000001" customHeight="1" x14ac:dyDescent="0.15">
      <c r="C33" s="173"/>
      <c r="F33" s="127"/>
      <c r="G33" s="123" t="s">
        <v>367</v>
      </c>
      <c r="H33" s="124"/>
      <c r="I33" s="562"/>
      <c r="J33" s="562"/>
      <c r="K33" s="562"/>
      <c r="L33" s="562"/>
      <c r="M33" s="562"/>
      <c r="N33" s="562"/>
      <c r="O33" s="562"/>
      <c r="P33" s="562"/>
      <c r="Q33" s="563"/>
      <c r="R33" s="1248">
        <f>R34+R35-R36</f>
        <v>0</v>
      </c>
      <c r="S33" s="1249"/>
      <c r="T33" s="1249"/>
      <c r="U33" s="1249"/>
      <c r="V33" s="1249"/>
      <c r="W33" s="1249"/>
      <c r="X33" s="1249"/>
      <c r="Y33" s="1249"/>
      <c r="Z33" s="1249"/>
      <c r="AA33" s="1249"/>
      <c r="AB33" s="1249"/>
      <c r="AC33" s="1249"/>
      <c r="AD33" s="1249"/>
      <c r="AE33" s="1249"/>
      <c r="AF33" s="1249"/>
      <c r="AG33" s="1249"/>
      <c r="AH33" s="1249"/>
      <c r="AI33" s="68" t="s">
        <v>183</v>
      </c>
    </row>
    <row r="34" spans="2:39" ht="96" customHeight="1" x14ac:dyDescent="0.15">
      <c r="C34" s="173"/>
      <c r="F34" s="126"/>
      <c r="G34" s="128"/>
      <c r="H34" s="1112" t="s">
        <v>437</v>
      </c>
      <c r="I34" s="674"/>
      <c r="J34" s="674"/>
      <c r="K34" s="674"/>
      <c r="L34" s="674"/>
      <c r="M34" s="674"/>
      <c r="N34" s="674"/>
      <c r="O34" s="674"/>
      <c r="P34" s="674"/>
      <c r="Q34" s="1113"/>
      <c r="R34" s="1355"/>
      <c r="S34" s="1356"/>
      <c r="T34" s="1356"/>
      <c r="U34" s="1356"/>
      <c r="V34" s="1356"/>
      <c r="W34" s="1356"/>
      <c r="X34" s="1356"/>
      <c r="Y34" s="1356"/>
      <c r="Z34" s="1356"/>
      <c r="AA34" s="1356"/>
      <c r="AB34" s="1356"/>
      <c r="AC34" s="1356"/>
      <c r="AD34" s="1356"/>
      <c r="AE34" s="1356"/>
      <c r="AF34" s="1356"/>
      <c r="AG34" s="1356"/>
      <c r="AH34" s="1356"/>
      <c r="AI34" s="66" t="s">
        <v>183</v>
      </c>
    </row>
    <row r="35" spans="2:39" ht="45" customHeight="1" x14ac:dyDescent="0.15">
      <c r="C35" s="173"/>
      <c r="F35" s="126"/>
      <c r="G35" s="539"/>
      <c r="H35" s="1050" t="s">
        <v>369</v>
      </c>
      <c r="I35" s="1051"/>
      <c r="J35" s="1051"/>
      <c r="K35" s="1051"/>
      <c r="L35" s="1051"/>
      <c r="M35" s="1051"/>
      <c r="N35" s="1051"/>
      <c r="O35" s="1051"/>
      <c r="P35" s="1051"/>
      <c r="Q35" s="1052"/>
      <c r="R35" s="1355"/>
      <c r="S35" s="1356"/>
      <c r="T35" s="1356"/>
      <c r="U35" s="1356"/>
      <c r="V35" s="1356"/>
      <c r="W35" s="1356"/>
      <c r="X35" s="1356"/>
      <c r="Y35" s="1356"/>
      <c r="Z35" s="1356"/>
      <c r="AA35" s="1356"/>
      <c r="AB35" s="1356"/>
      <c r="AC35" s="1356"/>
      <c r="AD35" s="1356"/>
      <c r="AE35" s="1356"/>
      <c r="AF35" s="1356"/>
      <c r="AG35" s="1356"/>
      <c r="AH35" s="1356"/>
      <c r="AI35" s="67" t="s">
        <v>183</v>
      </c>
    </row>
    <row r="36" spans="2:39" ht="39.75" customHeight="1" x14ac:dyDescent="0.15">
      <c r="C36" s="173"/>
      <c r="F36" s="126"/>
      <c r="G36" s="551"/>
      <c r="H36" s="1050" t="s">
        <v>370</v>
      </c>
      <c r="I36" s="1051"/>
      <c r="J36" s="1051"/>
      <c r="K36" s="1051"/>
      <c r="L36" s="1051"/>
      <c r="M36" s="1051"/>
      <c r="N36" s="1051"/>
      <c r="O36" s="1051"/>
      <c r="P36" s="1051"/>
      <c r="Q36" s="1052"/>
      <c r="R36" s="1355"/>
      <c r="S36" s="1356"/>
      <c r="T36" s="1356"/>
      <c r="U36" s="1356"/>
      <c r="V36" s="1356"/>
      <c r="W36" s="1356"/>
      <c r="X36" s="1356"/>
      <c r="Y36" s="1356"/>
      <c r="Z36" s="1356"/>
      <c r="AA36" s="1356"/>
      <c r="AB36" s="1356"/>
      <c r="AC36" s="1356"/>
      <c r="AD36" s="1356"/>
      <c r="AE36" s="1356"/>
      <c r="AF36" s="1356"/>
      <c r="AG36" s="1356"/>
      <c r="AH36" s="1356"/>
      <c r="AI36" s="67" t="s">
        <v>183</v>
      </c>
    </row>
    <row r="37" spans="2:39" ht="62.25" customHeight="1" x14ac:dyDescent="0.15">
      <c r="C37" s="173"/>
      <c r="F37" s="129"/>
      <c r="G37" s="1112" t="s">
        <v>371</v>
      </c>
      <c r="H37" s="674"/>
      <c r="I37" s="674"/>
      <c r="J37" s="674"/>
      <c r="K37" s="674"/>
      <c r="L37" s="674"/>
      <c r="M37" s="674"/>
      <c r="N37" s="674"/>
      <c r="O37" s="674"/>
      <c r="P37" s="674"/>
      <c r="Q37" s="1113"/>
      <c r="R37" s="1355"/>
      <c r="S37" s="1356"/>
      <c r="T37" s="1356"/>
      <c r="U37" s="1356"/>
      <c r="V37" s="1356"/>
      <c r="W37" s="1356"/>
      <c r="X37" s="1356"/>
      <c r="Y37" s="1356"/>
      <c r="Z37" s="1356"/>
      <c r="AA37" s="1356"/>
      <c r="AB37" s="1356"/>
      <c r="AC37" s="1356"/>
      <c r="AD37" s="1356"/>
      <c r="AE37" s="1356"/>
      <c r="AF37" s="1356"/>
      <c r="AG37" s="1356"/>
      <c r="AH37" s="1356"/>
      <c r="AI37" s="67" t="s">
        <v>183</v>
      </c>
    </row>
    <row r="38" spans="2:39" ht="17.100000000000001" customHeight="1" thickBot="1" x14ac:dyDescent="0.2">
      <c r="C38" s="130"/>
      <c r="D38" s="11"/>
      <c r="E38" s="11"/>
      <c r="F38" s="239" t="s">
        <v>438</v>
      </c>
      <c r="G38" s="240"/>
      <c r="H38" s="240"/>
      <c r="I38" s="240"/>
      <c r="J38" s="240"/>
      <c r="K38" s="240"/>
      <c r="L38" s="240"/>
      <c r="M38" s="240"/>
      <c r="N38" s="240"/>
      <c r="O38" s="240"/>
      <c r="P38" s="240"/>
      <c r="Q38" s="131"/>
      <c r="R38" s="1080"/>
      <c r="S38" s="1081"/>
      <c r="T38" s="1081"/>
      <c r="U38" s="1081"/>
      <c r="V38" s="1081"/>
      <c r="W38" s="1081"/>
      <c r="X38" s="1081"/>
      <c r="Y38" s="1081"/>
      <c r="Z38" s="1081"/>
      <c r="AA38" s="1081"/>
      <c r="AB38" s="1081"/>
      <c r="AC38" s="1081"/>
      <c r="AD38" s="1081"/>
      <c r="AE38" s="1081"/>
      <c r="AF38" s="1081"/>
      <c r="AG38" s="1081"/>
      <c r="AH38" s="1081"/>
      <c r="AI38" s="92" t="s">
        <v>183</v>
      </c>
    </row>
    <row r="39" spans="2:39" ht="6" customHeight="1" x14ac:dyDescent="0.15">
      <c r="C39" s="121"/>
      <c r="D39" s="358"/>
      <c r="E39" s="358"/>
      <c r="F39" s="359"/>
      <c r="G39" s="359"/>
      <c r="H39" s="359"/>
      <c r="I39" s="359"/>
      <c r="J39" s="359"/>
      <c r="K39" s="359"/>
      <c r="L39" s="359"/>
      <c r="M39" s="359"/>
      <c r="N39" s="359"/>
      <c r="O39" s="359"/>
      <c r="P39" s="359"/>
      <c r="Q39" s="359"/>
      <c r="R39" s="360"/>
      <c r="S39" s="360"/>
      <c r="T39" s="360"/>
      <c r="U39" s="360"/>
      <c r="V39" s="360"/>
      <c r="W39" s="360"/>
      <c r="X39" s="360"/>
      <c r="Y39" s="360"/>
      <c r="Z39" s="360"/>
      <c r="AA39" s="360"/>
      <c r="AB39" s="360"/>
      <c r="AC39" s="360"/>
      <c r="AD39" s="360"/>
      <c r="AE39" s="360"/>
      <c r="AF39" s="360"/>
      <c r="AG39" s="360"/>
      <c r="AH39" s="360"/>
    </row>
    <row r="40" spans="2:39" ht="18" customHeight="1" thickBot="1" x14ac:dyDescent="0.2">
      <c r="B40" s="1" t="s">
        <v>439</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row>
    <row r="41" spans="2:39" s="57" customFormat="1" ht="18" customHeight="1" x14ac:dyDescent="0.15">
      <c r="C41" s="233" t="s">
        <v>72</v>
      </c>
      <c r="D41" s="1063" t="s">
        <v>319</v>
      </c>
      <c r="E41" s="1064"/>
      <c r="F41" s="1064"/>
      <c r="G41" s="1064"/>
      <c r="H41" s="1064"/>
      <c r="I41" s="1064"/>
      <c r="J41" s="1064"/>
      <c r="K41" s="1064"/>
      <c r="L41" s="1064"/>
      <c r="M41" s="1064"/>
      <c r="N41" s="1064"/>
      <c r="O41" s="1064"/>
      <c r="P41" s="1064"/>
      <c r="Q41" s="369"/>
      <c r="R41" s="1060">
        <f>IFERROR(VLOOKUP(V5,【様式８別添２】一覧表!D9:H17,2,),0)</f>
        <v>0</v>
      </c>
      <c r="S41" s="1061"/>
      <c r="T41" s="1061"/>
      <c r="U41" s="1061"/>
      <c r="V41" s="1061"/>
      <c r="W41" s="1061"/>
      <c r="X41" s="1061"/>
      <c r="Y41" s="1061"/>
      <c r="Z41" s="1061"/>
      <c r="AA41" s="1061"/>
      <c r="AB41" s="1061"/>
      <c r="AC41" s="1061"/>
      <c r="AD41" s="1061"/>
      <c r="AE41" s="1061"/>
      <c r="AF41" s="1061"/>
      <c r="AG41" s="1061"/>
      <c r="AH41" s="1062"/>
      <c r="AI41" s="89" t="s">
        <v>183</v>
      </c>
    </row>
    <row r="42" spans="2:39" s="57" customFormat="1" ht="18" customHeight="1" x14ac:dyDescent="0.15">
      <c r="C42" s="173"/>
      <c r="D42" s="118"/>
      <c r="E42" s="174"/>
      <c r="F42" s="174"/>
      <c r="G42" s="174"/>
      <c r="H42" s="1041" t="s">
        <v>206</v>
      </c>
      <c r="I42" s="1042"/>
      <c r="J42" s="1042"/>
      <c r="K42" s="1042"/>
      <c r="L42" s="1042"/>
      <c r="M42" s="1042"/>
      <c r="N42" s="1042"/>
      <c r="O42" s="1042"/>
      <c r="P42" s="1042"/>
      <c r="Q42" s="1054"/>
      <c r="R42" s="1066">
        <f>IFERROR(VLOOKUP(V5,【様式８別添２】一覧表!D9:H17,3,),0)</f>
        <v>0</v>
      </c>
      <c r="S42" s="1067"/>
      <c r="T42" s="1067"/>
      <c r="U42" s="1067"/>
      <c r="V42" s="1067"/>
      <c r="W42" s="1067"/>
      <c r="X42" s="1067"/>
      <c r="Y42" s="1067"/>
      <c r="Z42" s="1067"/>
      <c r="AA42" s="1067"/>
      <c r="AB42" s="1067"/>
      <c r="AC42" s="1067"/>
      <c r="AD42" s="1067"/>
      <c r="AE42" s="1067"/>
      <c r="AF42" s="1067"/>
      <c r="AG42" s="1067"/>
      <c r="AH42" s="1068"/>
      <c r="AI42" s="112" t="s">
        <v>183</v>
      </c>
    </row>
    <row r="43" spans="2:39" s="57" customFormat="1" ht="18" customHeight="1" x14ac:dyDescent="0.15">
      <c r="C43" s="242" t="s">
        <v>207</v>
      </c>
      <c r="D43" s="1108" t="s">
        <v>320</v>
      </c>
      <c r="E43" s="1109"/>
      <c r="F43" s="1109"/>
      <c r="G43" s="1109"/>
      <c r="H43" s="1109"/>
      <c r="I43" s="1109"/>
      <c r="J43" s="1109"/>
      <c r="K43" s="1109"/>
      <c r="L43" s="1109"/>
      <c r="M43" s="1109"/>
      <c r="N43" s="1109"/>
      <c r="O43" s="1109"/>
      <c r="P43" s="1109"/>
      <c r="Q43" s="370"/>
      <c r="R43" s="1066">
        <f>IFERROR(VLOOKUP(V5,【様式８別添２】一覧表!D9:H17,4,),0)</f>
        <v>0</v>
      </c>
      <c r="S43" s="1067"/>
      <c r="T43" s="1067"/>
      <c r="U43" s="1067"/>
      <c r="V43" s="1067"/>
      <c r="W43" s="1067"/>
      <c r="X43" s="1067"/>
      <c r="Y43" s="1067"/>
      <c r="Z43" s="1067"/>
      <c r="AA43" s="1067"/>
      <c r="AB43" s="1067"/>
      <c r="AC43" s="1067"/>
      <c r="AD43" s="1067"/>
      <c r="AE43" s="1067"/>
      <c r="AF43" s="1067"/>
      <c r="AG43" s="1067"/>
      <c r="AH43" s="1068"/>
      <c r="AI43" s="112" t="s">
        <v>183</v>
      </c>
    </row>
    <row r="44" spans="2:39" s="57" customFormat="1" ht="18" customHeight="1" thickBot="1" x14ac:dyDescent="0.2">
      <c r="C44" s="130"/>
      <c r="D44" s="226"/>
      <c r="E44" s="227"/>
      <c r="F44" s="227"/>
      <c r="G44" s="227"/>
      <c r="H44" s="1055" t="s">
        <v>209</v>
      </c>
      <c r="I44" s="1056"/>
      <c r="J44" s="1056"/>
      <c r="K44" s="1056"/>
      <c r="L44" s="1056"/>
      <c r="M44" s="1056"/>
      <c r="N44" s="1056"/>
      <c r="O44" s="1056"/>
      <c r="P44" s="1056"/>
      <c r="Q44" s="1057"/>
      <c r="R44" s="1069">
        <f>IFERROR(VLOOKUP(V5,【様式８別添２】一覧表!D9:H17,5,),0)</f>
        <v>0</v>
      </c>
      <c r="S44" s="1070"/>
      <c r="T44" s="1070"/>
      <c r="U44" s="1070"/>
      <c r="V44" s="1070"/>
      <c r="W44" s="1070"/>
      <c r="X44" s="1070"/>
      <c r="Y44" s="1070"/>
      <c r="Z44" s="1070"/>
      <c r="AA44" s="1070"/>
      <c r="AB44" s="1070"/>
      <c r="AC44" s="1070"/>
      <c r="AD44" s="1070"/>
      <c r="AE44" s="1070"/>
      <c r="AF44" s="1070"/>
      <c r="AG44" s="1070"/>
      <c r="AH44" s="1071"/>
      <c r="AI44" s="73" t="s">
        <v>183</v>
      </c>
    </row>
    <row r="45" spans="2:39" ht="18" customHeight="1" x14ac:dyDescent="0.15">
      <c r="C45" s="70" t="s">
        <v>440</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2:39" ht="18" customHeight="1" x14ac:dyDescent="0.15">
      <c r="C46" s="121"/>
      <c r="D46" s="358"/>
      <c r="E46" s="358"/>
      <c r="F46" s="359"/>
      <c r="G46" s="359"/>
      <c r="H46" s="359"/>
      <c r="I46" s="359"/>
      <c r="J46" s="359"/>
      <c r="K46" s="359"/>
      <c r="L46" s="359"/>
      <c r="M46" s="359"/>
      <c r="N46" s="359"/>
      <c r="O46" s="359"/>
      <c r="P46" s="359"/>
      <c r="Q46" s="359"/>
      <c r="R46" s="360"/>
      <c r="S46" s="360"/>
      <c r="T46" s="360"/>
      <c r="U46" s="360"/>
      <c r="V46" s="360"/>
      <c r="W46" s="360"/>
      <c r="X46" s="360"/>
      <c r="Y46" s="360"/>
      <c r="Z46" s="360"/>
      <c r="AA46" s="360"/>
      <c r="AB46" s="360"/>
      <c r="AC46" s="360"/>
      <c r="AD46" s="360"/>
      <c r="AE46" s="360"/>
      <c r="AF46" s="360"/>
      <c r="AG46" s="360"/>
      <c r="AH46" s="360"/>
    </row>
    <row r="47" spans="2:39" ht="18" customHeight="1" thickBot="1" x14ac:dyDescent="0.2">
      <c r="B47" s="1" t="s">
        <v>322</v>
      </c>
      <c r="C47" s="332"/>
      <c r="D47" s="333"/>
      <c r="E47" s="333"/>
      <c r="F47" s="333"/>
      <c r="G47" s="333"/>
      <c r="H47" s="333"/>
      <c r="I47" s="333"/>
      <c r="J47" s="333"/>
      <c r="K47" s="333"/>
      <c r="L47" s="333"/>
      <c r="M47" s="333"/>
      <c r="N47" s="333"/>
      <c r="O47" s="333"/>
      <c r="P47" s="333"/>
      <c r="Q47" s="333"/>
      <c r="R47" s="174"/>
      <c r="S47" s="174"/>
      <c r="T47" s="174"/>
      <c r="U47" s="174"/>
      <c r="V47" s="174"/>
      <c r="W47" s="174"/>
      <c r="X47" s="174"/>
      <c r="Y47" s="174"/>
      <c r="Z47" s="174"/>
      <c r="AA47" s="174"/>
      <c r="AB47" s="174"/>
      <c r="AC47" s="174"/>
      <c r="AD47" s="174"/>
      <c r="AE47" s="174"/>
      <c r="AF47" s="174"/>
      <c r="AG47" s="174"/>
      <c r="AH47" s="174"/>
    </row>
    <row r="48" spans="2:39" ht="39.950000000000003" customHeight="1" x14ac:dyDescent="0.15">
      <c r="C48" s="233" t="s">
        <v>72</v>
      </c>
      <c r="D48" s="1462" t="s">
        <v>441</v>
      </c>
      <c r="E48" s="1462"/>
      <c r="F48" s="1463"/>
      <c r="G48" s="1463"/>
      <c r="H48" s="1463"/>
      <c r="I48" s="1463"/>
      <c r="J48" s="1463"/>
      <c r="K48" s="1463"/>
      <c r="L48" s="1463"/>
      <c r="M48" s="1463"/>
      <c r="N48" s="1463"/>
      <c r="O48" s="1463"/>
      <c r="P48" s="1463"/>
      <c r="Q48" s="1463"/>
      <c r="R48" s="1257" t="s">
        <v>442</v>
      </c>
      <c r="S48" s="1258"/>
      <c r="T48" s="1258"/>
      <c r="U48" s="1258"/>
      <c r="V48" s="1258"/>
      <c r="W48" s="1258"/>
      <c r="X48" s="1258"/>
      <c r="Y48" s="1258"/>
      <c r="Z48" s="1259"/>
      <c r="AA48" s="1260"/>
      <c r="AB48" s="1261"/>
      <c r="AC48" s="1261"/>
      <c r="AD48" s="1261"/>
      <c r="AE48" s="1261"/>
      <c r="AF48" s="1261"/>
      <c r="AG48" s="1261"/>
      <c r="AH48" s="1261"/>
      <c r="AI48" s="1262"/>
      <c r="AM48" s="1" t="s">
        <v>443</v>
      </c>
    </row>
    <row r="49" spans="3:39" ht="99.95" customHeight="1" x14ac:dyDescent="0.15">
      <c r="C49" s="243"/>
      <c r="D49" s="1468" t="s">
        <v>444</v>
      </c>
      <c r="E49" s="1469"/>
      <c r="F49" s="1469"/>
      <c r="G49" s="1469"/>
      <c r="H49" s="1469"/>
      <c r="I49" s="1469"/>
      <c r="J49" s="1469"/>
      <c r="K49" s="1469"/>
      <c r="L49" s="1469"/>
      <c r="M49" s="1469"/>
      <c r="N49" s="1469"/>
      <c r="O49" s="1469"/>
      <c r="P49" s="1469"/>
      <c r="Q49" s="1470"/>
      <c r="R49" s="1466">
        <f>IF(AA48="加算Ⅱ新規事由あり",R23-R28,ROUNDDOWN(R22-(【様式８別添１】内訳書!N24+【様式８別添１】内訳書!N45),-3))</f>
        <v>0</v>
      </c>
      <c r="S49" s="1467"/>
      <c r="T49" s="1467"/>
      <c r="U49" s="1467"/>
      <c r="V49" s="1467"/>
      <c r="W49" s="1467"/>
      <c r="X49" s="1467"/>
      <c r="Y49" s="1467"/>
      <c r="Z49" s="1467"/>
      <c r="AA49" s="1467"/>
      <c r="AB49" s="1467"/>
      <c r="AC49" s="1467"/>
      <c r="AD49" s="1467"/>
      <c r="AE49" s="1467"/>
      <c r="AF49" s="1467"/>
      <c r="AG49" s="1467"/>
      <c r="AH49" s="1467"/>
      <c r="AI49" s="336" t="s">
        <v>183</v>
      </c>
      <c r="AL49" s="335"/>
      <c r="AM49" s="1" t="s">
        <v>445</v>
      </c>
    </row>
    <row r="50" spans="3:39" ht="18" customHeight="1" x14ac:dyDescent="0.15">
      <c r="C50" s="337" t="s">
        <v>328</v>
      </c>
      <c r="D50" s="413"/>
      <c r="E50" s="413"/>
      <c r="F50" s="413"/>
      <c r="G50" s="413"/>
      <c r="H50" s="413"/>
      <c r="I50" s="413"/>
      <c r="J50" s="413"/>
      <c r="K50" s="413"/>
      <c r="L50" s="413"/>
      <c r="M50" s="413"/>
      <c r="N50" s="413"/>
      <c r="O50" s="413"/>
      <c r="Q50" s="413"/>
      <c r="R50" s="403"/>
      <c r="S50" s="338"/>
      <c r="T50" s="338"/>
      <c r="U50" s="338"/>
      <c r="V50" s="338"/>
      <c r="W50" s="338"/>
      <c r="X50" s="338"/>
      <c r="Y50" s="338"/>
      <c r="Z50" s="338"/>
      <c r="AA50" s="338"/>
      <c r="AB50" s="338"/>
      <c r="AC50" s="338"/>
      <c r="AD50" s="338"/>
      <c r="AE50" s="338"/>
      <c r="AF50" s="338"/>
      <c r="AG50" s="338"/>
      <c r="AH50" s="338"/>
      <c r="AI50" s="339"/>
      <c r="AL50" s="371"/>
    </row>
    <row r="51" spans="3:39" ht="18.75" customHeight="1" x14ac:dyDescent="0.15">
      <c r="C51" s="1265" t="s">
        <v>79</v>
      </c>
      <c r="D51" s="1453" t="s">
        <v>329</v>
      </c>
      <c r="E51" s="1453"/>
      <c r="F51" s="1453"/>
      <c r="G51" s="1453"/>
      <c r="H51" s="1453"/>
      <c r="I51" s="1453"/>
      <c r="J51" s="1453"/>
      <c r="K51" s="1453"/>
      <c r="L51" s="1453"/>
      <c r="M51" s="1453"/>
      <c r="N51" s="1453"/>
      <c r="O51" s="1453"/>
      <c r="P51" s="1453"/>
      <c r="Q51" s="1454"/>
      <c r="R51" s="1292" t="s">
        <v>297</v>
      </c>
      <c r="S51" s="1293"/>
      <c r="T51" s="1293"/>
      <c r="U51" s="1293"/>
      <c r="V51" s="1293"/>
      <c r="W51" s="1293"/>
      <c r="X51" s="1293"/>
      <c r="Y51" s="1293"/>
      <c r="Z51" s="1294"/>
      <c r="AA51" s="1292" t="s">
        <v>298</v>
      </c>
      <c r="AB51" s="1293"/>
      <c r="AC51" s="1293"/>
      <c r="AD51" s="1293"/>
      <c r="AE51" s="1293"/>
      <c r="AF51" s="1293"/>
      <c r="AG51" s="1293"/>
      <c r="AH51" s="1293"/>
      <c r="AI51" s="1435"/>
    </row>
    <row r="52" spans="3:39" ht="30" customHeight="1" x14ac:dyDescent="0.15">
      <c r="C52" s="1264"/>
      <c r="D52" s="789"/>
      <c r="E52" s="789"/>
      <c r="F52" s="789"/>
      <c r="G52" s="789"/>
      <c r="H52" s="789"/>
      <c r="I52" s="789"/>
      <c r="J52" s="789"/>
      <c r="K52" s="789"/>
      <c r="L52" s="789"/>
      <c r="M52" s="789"/>
      <c r="N52" s="789"/>
      <c r="O52" s="789"/>
      <c r="P52" s="789"/>
      <c r="Q52" s="1455"/>
      <c r="R52" s="1267" t="str">
        <f>IF(R49&gt;0,"〇","")</f>
        <v/>
      </c>
      <c r="S52" s="1268"/>
      <c r="T52" s="1268"/>
      <c r="U52" s="1268"/>
      <c r="V52" s="1268"/>
      <c r="W52" s="1268"/>
      <c r="X52" s="1268"/>
      <c r="Y52" s="1268"/>
      <c r="Z52" s="1269"/>
      <c r="AA52" s="1456"/>
      <c r="AB52" s="1457"/>
      <c r="AC52" s="1457"/>
      <c r="AD52" s="1457"/>
      <c r="AE52" s="1457"/>
      <c r="AF52" s="1457"/>
      <c r="AG52" s="1457"/>
      <c r="AH52" s="1457"/>
      <c r="AI52" s="1458"/>
    </row>
    <row r="53" spans="3:39" ht="18" customHeight="1" x14ac:dyDescent="0.15">
      <c r="C53" s="1265" t="s">
        <v>207</v>
      </c>
      <c r="D53" s="1447" t="s">
        <v>301</v>
      </c>
      <c r="E53" s="1447"/>
      <c r="F53" s="1447"/>
      <c r="G53" s="1447"/>
      <c r="H53" s="1447"/>
      <c r="I53" s="1447"/>
      <c r="J53" s="1447"/>
      <c r="K53" s="1447"/>
      <c r="L53" s="1447"/>
      <c r="M53" s="1447"/>
      <c r="N53" s="1447"/>
      <c r="O53" s="1447"/>
      <c r="P53" s="1447"/>
      <c r="Q53" s="1447"/>
      <c r="R53" s="1448"/>
      <c r="S53" s="90"/>
      <c r="T53" s="404" t="s">
        <v>300</v>
      </c>
      <c r="U53" s="404"/>
      <c r="V53" s="404"/>
      <c r="W53" s="404"/>
      <c r="X53" s="404"/>
      <c r="Y53" s="404"/>
      <c r="Z53" s="404"/>
      <c r="AA53" s="404"/>
      <c r="AB53" s="404"/>
      <c r="AC53" s="404"/>
      <c r="AD53" s="404"/>
      <c r="AE53" s="404"/>
      <c r="AF53" s="404"/>
      <c r="AG53" s="404"/>
      <c r="AH53" s="404"/>
      <c r="AI53" s="405"/>
    </row>
    <row r="54" spans="3:39" ht="18" customHeight="1" x14ac:dyDescent="0.15">
      <c r="C54" s="1433"/>
      <c r="D54" s="1449"/>
      <c r="E54" s="1449"/>
      <c r="F54" s="1449"/>
      <c r="G54" s="1449"/>
      <c r="H54" s="1449"/>
      <c r="I54" s="1449"/>
      <c r="J54" s="1449"/>
      <c r="K54" s="1449"/>
      <c r="L54" s="1449"/>
      <c r="M54" s="1449"/>
      <c r="N54" s="1449"/>
      <c r="O54" s="1449"/>
      <c r="P54" s="1449"/>
      <c r="Q54" s="1449"/>
      <c r="R54" s="1450"/>
      <c r="S54" s="90"/>
      <c r="T54" s="408" t="s">
        <v>302</v>
      </c>
      <c r="U54" s="406"/>
      <c r="V54" s="406"/>
      <c r="W54" s="406"/>
      <c r="X54" s="406"/>
      <c r="Y54" s="406"/>
      <c r="Z54" s="406"/>
      <c r="AA54" s="406"/>
      <c r="AB54" s="406"/>
      <c r="AC54" s="406"/>
      <c r="AD54" s="406"/>
      <c r="AE54" s="406"/>
      <c r="AF54" s="406"/>
      <c r="AG54" s="406"/>
      <c r="AH54" s="406"/>
      <c r="AI54" s="407"/>
    </row>
    <row r="55" spans="3:39" ht="18" customHeight="1" x14ac:dyDescent="0.15">
      <c r="C55" s="1433"/>
      <c r="D55" s="1449"/>
      <c r="E55" s="1449"/>
      <c r="F55" s="1449"/>
      <c r="G55" s="1449"/>
      <c r="H55" s="1449"/>
      <c r="I55" s="1449"/>
      <c r="J55" s="1449"/>
      <c r="K55" s="1449"/>
      <c r="L55" s="1449"/>
      <c r="M55" s="1449"/>
      <c r="N55" s="1449"/>
      <c r="O55" s="1449"/>
      <c r="P55" s="1449"/>
      <c r="Q55" s="1449"/>
      <c r="R55" s="1450"/>
      <c r="S55" s="90"/>
      <c r="T55" s="408" t="s">
        <v>303</v>
      </c>
      <c r="U55" s="408"/>
      <c r="V55" s="408"/>
      <c r="W55" s="408"/>
      <c r="X55" s="408"/>
      <c r="Y55" s="408"/>
      <c r="Z55" s="408"/>
      <c r="AA55" s="408"/>
      <c r="AB55" s="408"/>
      <c r="AC55" s="408"/>
      <c r="AD55" s="408"/>
      <c r="AE55" s="408"/>
      <c r="AF55" s="408"/>
      <c r="AG55" s="408"/>
      <c r="AH55" s="408"/>
      <c r="AI55" s="409"/>
    </row>
    <row r="56" spans="3:39" ht="18" customHeight="1" x14ac:dyDescent="0.15">
      <c r="C56" s="1339"/>
      <c r="D56" s="1451"/>
      <c r="E56" s="1451"/>
      <c r="F56" s="1451"/>
      <c r="G56" s="1451"/>
      <c r="H56" s="1451"/>
      <c r="I56" s="1451"/>
      <c r="J56" s="1451"/>
      <c r="K56" s="1451"/>
      <c r="L56" s="1451"/>
      <c r="M56" s="1451"/>
      <c r="N56" s="1451"/>
      <c r="O56" s="1451"/>
      <c r="P56" s="1451"/>
      <c r="Q56" s="1451"/>
      <c r="R56" s="1452"/>
      <c r="S56" s="90"/>
      <c r="T56" s="175" t="s">
        <v>304</v>
      </c>
      <c r="U56" s="410"/>
      <c r="V56" s="410"/>
      <c r="W56" s="410"/>
      <c r="X56" s="410"/>
      <c r="Y56" s="410"/>
      <c r="Z56" s="410"/>
      <c r="AA56" s="410"/>
      <c r="AB56" s="410"/>
      <c r="AC56" s="410"/>
      <c r="AD56" s="410"/>
      <c r="AE56" s="410"/>
      <c r="AF56" s="410"/>
      <c r="AG56" s="410"/>
      <c r="AH56" s="410"/>
      <c r="AI56" s="411"/>
    </row>
    <row r="57" spans="3:39" ht="18" customHeight="1" x14ac:dyDescent="0.15">
      <c r="C57" s="1265" t="s">
        <v>181</v>
      </c>
      <c r="D57" s="1108" t="s">
        <v>446</v>
      </c>
      <c r="E57" s="1442"/>
      <c r="F57" s="1442"/>
      <c r="G57" s="1442"/>
      <c r="H57" s="1442"/>
      <c r="I57" s="1442"/>
      <c r="J57" s="1442"/>
      <c r="K57" s="1442"/>
      <c r="L57" s="1442"/>
      <c r="M57" s="1442"/>
      <c r="N57" s="1442"/>
      <c r="O57" s="1442"/>
      <c r="P57" s="1442"/>
      <c r="Q57" s="1442"/>
      <c r="R57" s="1443"/>
      <c r="S57" s="1436"/>
      <c r="T57" s="1437"/>
      <c r="U57" s="1437"/>
      <c r="V57" s="1437"/>
      <c r="W57" s="1437"/>
      <c r="X57" s="1437"/>
      <c r="Y57" s="1437"/>
      <c r="Z57" s="1437"/>
      <c r="AA57" s="1437"/>
      <c r="AB57" s="1437"/>
      <c r="AC57" s="1437"/>
      <c r="AD57" s="1437"/>
      <c r="AE57" s="1437"/>
      <c r="AF57" s="1437"/>
      <c r="AG57" s="1437"/>
      <c r="AH57" s="1437"/>
      <c r="AI57" s="1438"/>
    </row>
    <row r="58" spans="3:39" ht="18" customHeight="1" x14ac:dyDescent="0.15">
      <c r="C58" s="1433"/>
      <c r="D58" s="1349"/>
      <c r="E58" s="1350"/>
      <c r="F58" s="1350"/>
      <c r="G58" s="1350"/>
      <c r="H58" s="1350"/>
      <c r="I58" s="1350"/>
      <c r="J58" s="1350"/>
      <c r="K58" s="1350"/>
      <c r="L58" s="1350"/>
      <c r="M58" s="1350"/>
      <c r="N58" s="1350"/>
      <c r="O58" s="1350"/>
      <c r="P58" s="1350"/>
      <c r="Q58" s="1350"/>
      <c r="R58" s="1351"/>
      <c r="S58" s="1439"/>
      <c r="T58" s="1440"/>
      <c r="U58" s="1440"/>
      <c r="V58" s="1440"/>
      <c r="W58" s="1440"/>
      <c r="X58" s="1440"/>
      <c r="Y58" s="1440"/>
      <c r="Z58" s="1440"/>
      <c r="AA58" s="1440"/>
      <c r="AB58" s="1440"/>
      <c r="AC58" s="1440"/>
      <c r="AD58" s="1440"/>
      <c r="AE58" s="1440"/>
      <c r="AF58" s="1440"/>
      <c r="AG58" s="1440"/>
      <c r="AH58" s="1440"/>
      <c r="AI58" s="1441"/>
    </row>
    <row r="59" spans="3:39" ht="18" customHeight="1" thickBot="1" x14ac:dyDescent="0.2">
      <c r="C59" s="1434"/>
      <c r="D59" s="1444"/>
      <c r="E59" s="1445"/>
      <c r="F59" s="1445"/>
      <c r="G59" s="1445"/>
      <c r="H59" s="1445"/>
      <c r="I59" s="1445"/>
      <c r="J59" s="1445"/>
      <c r="K59" s="1445"/>
      <c r="L59" s="1445"/>
      <c r="M59" s="1445"/>
      <c r="N59" s="1445"/>
      <c r="O59" s="1445"/>
      <c r="P59" s="1445"/>
      <c r="Q59" s="1445"/>
      <c r="R59" s="1446"/>
      <c r="S59" s="115"/>
      <c r="T59" s="116"/>
      <c r="U59" s="116"/>
      <c r="V59" s="116"/>
      <c r="W59" s="116"/>
      <c r="X59" s="116"/>
      <c r="Y59" s="116"/>
      <c r="Z59" s="116"/>
      <c r="AA59" s="116"/>
      <c r="AB59" s="116"/>
      <c r="AC59" s="116"/>
      <c r="AD59" s="116"/>
      <c r="AE59" s="116"/>
      <c r="AF59" s="116"/>
      <c r="AG59" s="116"/>
      <c r="AH59" s="116"/>
      <c r="AI59" s="117"/>
    </row>
    <row r="60" spans="3:39" ht="18" customHeight="1" x14ac:dyDescent="0.15">
      <c r="C60" s="268"/>
      <c r="D60" s="361"/>
      <c r="E60" s="361"/>
      <c r="F60" s="361"/>
      <c r="G60" s="361"/>
      <c r="H60" s="361"/>
      <c r="I60" s="361"/>
      <c r="J60" s="361"/>
      <c r="K60" s="361"/>
      <c r="L60" s="361"/>
      <c r="M60" s="361"/>
      <c r="N60" s="361"/>
      <c r="O60" s="361"/>
      <c r="P60" s="361"/>
      <c r="Q60" s="361"/>
      <c r="R60" s="174"/>
      <c r="S60" s="174"/>
      <c r="T60" s="174"/>
      <c r="U60" s="174"/>
      <c r="V60" s="174"/>
      <c r="W60" s="174"/>
      <c r="X60" s="174"/>
      <c r="Y60" s="174"/>
      <c r="Z60" s="174"/>
      <c r="AA60" s="174"/>
      <c r="AB60" s="174"/>
      <c r="AC60" s="174"/>
      <c r="AD60" s="174"/>
      <c r="AE60" s="174"/>
      <c r="AF60" s="174"/>
      <c r="AG60" s="174"/>
      <c r="AH60" s="174"/>
    </row>
    <row r="61" spans="3:39" ht="18" customHeight="1" x14ac:dyDescent="0.15">
      <c r="C61" s="1" t="s">
        <v>333</v>
      </c>
    </row>
    <row r="62" spans="3:39" s="57" customFormat="1" ht="18" customHeight="1" x14ac:dyDescent="0.15">
      <c r="C62" s="1"/>
      <c r="D62" s="1"/>
      <c r="E62" s="1"/>
      <c r="F62" s="1"/>
      <c r="G62" s="1"/>
      <c r="H62" s="1"/>
      <c r="I62" s="1"/>
      <c r="J62" s="1"/>
      <c r="K62" s="1"/>
      <c r="L62" s="1"/>
      <c r="M62" s="1"/>
      <c r="N62" s="1"/>
      <c r="O62" s="1"/>
      <c r="P62" s="1"/>
      <c r="Q62" s="1"/>
      <c r="R62" s="1431" t="s">
        <v>90</v>
      </c>
      <c r="S62" s="1431"/>
      <c r="T62" s="1431"/>
      <c r="U62" s="1431"/>
      <c r="V62" s="1431"/>
      <c r="W62" s="1431"/>
      <c r="X62" s="1431"/>
      <c r="Y62" s="1431"/>
      <c r="Z62" s="825"/>
      <c r="AA62" s="825"/>
      <c r="AB62" s="825"/>
      <c r="AC62" s="825"/>
      <c r="AD62" s="825"/>
      <c r="AE62" s="825"/>
      <c r="AF62" s="825"/>
      <c r="AG62" s="825"/>
      <c r="AH62" s="825"/>
    </row>
    <row r="63" spans="3:39" s="57" customFormat="1" ht="18" customHeight="1" x14ac:dyDescent="0.15">
      <c r="C63" s="1"/>
      <c r="D63" s="1"/>
      <c r="E63" s="1"/>
      <c r="F63" s="1"/>
      <c r="G63" s="1"/>
      <c r="H63" s="1"/>
      <c r="I63" s="1"/>
      <c r="J63" s="1"/>
      <c r="K63" s="1"/>
      <c r="L63" s="1"/>
      <c r="M63" s="1"/>
      <c r="N63" s="1"/>
      <c r="O63" s="1"/>
      <c r="P63" s="1"/>
      <c r="Q63" s="1"/>
      <c r="R63" s="1"/>
      <c r="S63" s="1"/>
      <c r="T63" s="1432" t="s">
        <v>91</v>
      </c>
      <c r="U63" s="1432"/>
      <c r="V63" s="1432"/>
      <c r="W63" s="1432"/>
      <c r="X63" s="1432"/>
      <c r="Y63" s="1432"/>
      <c r="Z63" s="865"/>
      <c r="AA63" s="865"/>
      <c r="AB63" s="865"/>
      <c r="AC63" s="865"/>
      <c r="AD63" s="865"/>
      <c r="AE63" s="865"/>
      <c r="AF63" s="865"/>
      <c r="AG63" s="865"/>
      <c r="AH63" s="865"/>
    </row>
    <row r="64" spans="3:39" s="57" customFormat="1" ht="18" customHeight="1" x14ac:dyDescent="0.15">
      <c r="C64" s="1"/>
      <c r="D64" s="1"/>
      <c r="E64" s="1"/>
      <c r="F64" s="1"/>
      <c r="G64" s="1"/>
      <c r="H64" s="1"/>
      <c r="I64" s="1"/>
      <c r="J64" s="1"/>
      <c r="K64" s="1"/>
      <c r="L64" s="1"/>
      <c r="M64" s="1"/>
      <c r="N64" s="1"/>
      <c r="O64" s="1"/>
      <c r="P64" s="1"/>
      <c r="Q64" s="1"/>
      <c r="R64" s="1"/>
      <c r="S64" s="1"/>
      <c r="T64" s="1239" t="s">
        <v>92</v>
      </c>
      <c r="U64" s="1239"/>
      <c r="V64" s="1239"/>
      <c r="W64" s="1239"/>
      <c r="X64" s="1239"/>
      <c r="Y64" s="1239"/>
      <c r="Z64" s="854"/>
      <c r="AA64" s="854"/>
      <c r="AB64" s="854"/>
      <c r="AC64" s="854"/>
      <c r="AD64" s="854"/>
      <c r="AE64" s="854"/>
      <c r="AF64" s="854"/>
      <c r="AG64" s="854"/>
      <c r="AH64" s="854"/>
    </row>
    <row r="65" spans="3:34" s="57" customFormat="1" ht="18" customHeight="1" x14ac:dyDescent="0.15"/>
    <row r="66" spans="3:34" ht="18" customHeight="1" x14ac:dyDescent="0.15">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row>
    <row r="67" spans="3:34" ht="18" customHeight="1" x14ac:dyDescent="0.15">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row>
    <row r="68" spans="3:34" ht="18" customHeight="1" x14ac:dyDescent="0.15">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row>
  </sheetData>
  <mergeCells count="83">
    <mergeCell ref="R34:AH34"/>
    <mergeCell ref="R36:AH36"/>
    <mergeCell ref="R37:AH37"/>
    <mergeCell ref="H42:Q42"/>
    <mergeCell ref="H44:Q44"/>
    <mergeCell ref="D41:P41"/>
    <mergeCell ref="R41:AH41"/>
    <mergeCell ref="R42:AH42"/>
    <mergeCell ref="D43:P43"/>
    <mergeCell ref="R43:AH43"/>
    <mergeCell ref="H35:Q35"/>
    <mergeCell ref="R35:AH35"/>
    <mergeCell ref="V5:AH5"/>
    <mergeCell ref="C12:C13"/>
    <mergeCell ref="D12:Q13"/>
    <mergeCell ref="R12:Z12"/>
    <mergeCell ref="AA12:AI12"/>
    <mergeCell ref="R13:Z13"/>
    <mergeCell ref="AA13:AI13"/>
    <mergeCell ref="B2:AI2"/>
    <mergeCell ref="P7:U7"/>
    <mergeCell ref="D14:K14"/>
    <mergeCell ref="S14:AI14"/>
    <mergeCell ref="D15:Q17"/>
    <mergeCell ref="S15:AI15"/>
    <mergeCell ref="R10:AH10"/>
    <mergeCell ref="D11:Q11"/>
    <mergeCell ref="S16:AI16"/>
    <mergeCell ref="S17:AI17"/>
    <mergeCell ref="R11:AH11"/>
    <mergeCell ref="P6:U6"/>
    <mergeCell ref="V6:AH6"/>
    <mergeCell ref="P4:U4"/>
    <mergeCell ref="V4:AH4"/>
    <mergeCell ref="P5:U5"/>
    <mergeCell ref="R52:Z52"/>
    <mergeCell ref="R30:AH30"/>
    <mergeCell ref="R31:AH31"/>
    <mergeCell ref="C21:C22"/>
    <mergeCell ref="D21:Q22"/>
    <mergeCell ref="G23:Q23"/>
    <mergeCell ref="R21:S21"/>
    <mergeCell ref="V21:W21"/>
    <mergeCell ref="R22:AH22"/>
    <mergeCell ref="D25:AI25"/>
    <mergeCell ref="R48:Z48"/>
    <mergeCell ref="AA48:AI48"/>
    <mergeCell ref="R49:AH49"/>
    <mergeCell ref="D49:Q49"/>
    <mergeCell ref="H34:Q34"/>
    <mergeCell ref="H36:Q36"/>
    <mergeCell ref="D18:Q18"/>
    <mergeCell ref="R18:AI18"/>
    <mergeCell ref="R23:AH23"/>
    <mergeCell ref="D48:Q48"/>
    <mergeCell ref="R44:AH44"/>
    <mergeCell ref="D24:Q24"/>
    <mergeCell ref="R24:AI24"/>
    <mergeCell ref="R28:AH28"/>
    <mergeCell ref="R29:AH29"/>
    <mergeCell ref="H32:Q32"/>
    <mergeCell ref="R33:AH33"/>
    <mergeCell ref="G30:Q30"/>
    <mergeCell ref="G31:Q31"/>
    <mergeCell ref="D28:Q28"/>
    <mergeCell ref="G37:Q37"/>
    <mergeCell ref="R38:AH38"/>
    <mergeCell ref="R62:Y62"/>
    <mergeCell ref="C51:C52"/>
    <mergeCell ref="T64:Y64"/>
    <mergeCell ref="Z64:AH64"/>
    <mergeCell ref="T63:Y63"/>
    <mergeCell ref="Z63:AH63"/>
    <mergeCell ref="Z62:AH62"/>
    <mergeCell ref="C53:C56"/>
    <mergeCell ref="C57:C59"/>
    <mergeCell ref="R51:Z51"/>
    <mergeCell ref="AA51:AI51"/>
    <mergeCell ref="S57:AI58"/>
    <mergeCell ref="D57:R59"/>
    <mergeCell ref="D53:R56"/>
    <mergeCell ref="D51:Q52"/>
    <mergeCell ref="AA52:AI52"/>
  </mergeCells>
  <phoneticPr fontId="4"/>
  <dataValidations count="2">
    <dataValidation type="list" allowBlank="1" showInputMessage="1" showErrorMessage="1" sqref="S53:S56 R14:R17">
      <formula1>$AL$1:$AL$2</formula1>
    </dataValidation>
    <dataValidation type="list" allowBlank="1" showInputMessage="1" showErrorMessage="1" sqref="AA48:AI48">
      <formula1>$AM$48:$AM$49</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1" manualBreakCount="1">
    <brk id="39" max="35" man="1"/>
  </rowBreaks>
  <ignoredErrors>
    <ignoredError sqref="R1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S45"/>
  <sheetViews>
    <sheetView showGridLines="0" view="pageBreakPreview" zoomScaleNormal="85" zoomScaleSheetLayoutView="100" workbookViewId="0">
      <selection activeCell="BA18" sqref="BA18"/>
    </sheetView>
  </sheetViews>
  <sheetFormatPr defaultColWidth="9" defaultRowHeight="13.5" x14ac:dyDescent="0.15"/>
  <cols>
    <col min="1" max="1" width="5.625" style="76" customWidth="1"/>
    <col min="2" max="4" width="3.125" style="76" customWidth="1"/>
    <col min="5" max="6" width="3.25" style="76" customWidth="1"/>
    <col min="7" max="9" width="3.75" style="76" customWidth="1"/>
    <col min="10" max="13" width="3.25" style="76" customWidth="1"/>
    <col min="14" max="16" width="2.875" style="76" customWidth="1"/>
    <col min="17" max="18" width="3" style="76" customWidth="1"/>
    <col min="19" max="19" width="4.625" style="76" customWidth="1"/>
    <col min="20" max="21" width="3" style="76" customWidth="1"/>
    <col min="22" max="22" width="4.625" style="76" customWidth="1"/>
    <col min="23" max="24" width="3" style="76" customWidth="1"/>
    <col min="25" max="28" width="2.875" style="76" customWidth="1"/>
    <col min="29" max="29" width="2.625" style="76" customWidth="1"/>
    <col min="30" max="32" width="2.875" style="76" customWidth="1"/>
    <col min="33" max="34" width="3" style="76" customWidth="1"/>
    <col min="35" max="35" width="4.625" style="76" customWidth="1"/>
    <col min="36" max="37" width="3" style="76" customWidth="1"/>
    <col min="38" max="38" width="4.625" style="76" customWidth="1"/>
    <col min="39" max="40" width="3" style="76" customWidth="1"/>
    <col min="41" max="44" width="2.875" style="76" customWidth="1"/>
    <col min="45" max="45" width="2.625" style="76" customWidth="1"/>
    <col min="46" max="16384" width="9" style="76"/>
  </cols>
  <sheetData>
    <row r="1" spans="1:45" ht="15" thickBot="1" x14ac:dyDescent="0.2">
      <c r="A1" s="362" t="s">
        <v>447</v>
      </c>
      <c r="B1" s="363"/>
    </row>
    <row r="2" spans="1:45" ht="20.25" customHeight="1" thickBot="1" x14ac:dyDescent="0.2">
      <c r="A2" s="362"/>
      <c r="B2" s="363"/>
      <c r="AD2" s="1375" t="s">
        <v>223</v>
      </c>
      <c r="AE2" s="1373"/>
      <c r="AF2" s="1373"/>
      <c r="AG2" s="1373"/>
      <c r="AH2" s="1374"/>
      <c r="AI2" s="1375">
        <f>【様式８】実績報告書Ⅱ!V5</f>
        <v>0</v>
      </c>
      <c r="AJ2" s="1373"/>
      <c r="AK2" s="1373"/>
      <c r="AL2" s="1373"/>
      <c r="AM2" s="1373"/>
      <c r="AN2" s="1373"/>
      <c r="AO2" s="1373"/>
      <c r="AP2" s="1373"/>
      <c r="AQ2" s="1373"/>
      <c r="AR2" s="1373"/>
      <c r="AS2" s="1374"/>
    </row>
    <row r="3" spans="1:45" ht="30" customHeight="1" x14ac:dyDescent="0.15">
      <c r="A3" s="82" t="s">
        <v>448</v>
      </c>
      <c r="B3" s="364"/>
    </row>
    <row r="4" spans="1:45" ht="15.6" customHeight="1" thickBot="1" x14ac:dyDescent="0.2">
      <c r="A4" s="1377" t="s">
        <v>449</v>
      </c>
      <c r="B4" s="1377"/>
      <c r="C4" s="1378"/>
      <c r="D4" s="1378"/>
      <c r="E4" s="1378"/>
      <c r="F4" s="1378"/>
      <c r="G4" s="1378"/>
      <c r="H4" s="1378"/>
      <c r="I4" s="1378"/>
      <c r="J4" s="1378"/>
      <c r="K4" s="1378"/>
      <c r="L4" s="1378"/>
      <c r="M4" s="1378"/>
      <c r="N4" s="1378"/>
      <c r="O4" s="1378"/>
      <c r="P4" s="1378"/>
      <c r="Q4" s="1378"/>
      <c r="R4" s="1378"/>
      <c r="S4" s="1378"/>
      <c r="T4" s="1378"/>
      <c r="U4" s="1378"/>
      <c r="V4" s="1378"/>
      <c r="W4" s="1378"/>
      <c r="X4" s="1378"/>
      <c r="Y4" s="1378"/>
      <c r="Z4" s="1378"/>
      <c r="AA4" s="1378"/>
      <c r="AB4" s="1378"/>
      <c r="AC4" s="1378"/>
      <c r="AD4" s="1379"/>
      <c r="AE4" s="1379"/>
      <c r="AF4" s="1379"/>
      <c r="AG4" s="1379"/>
      <c r="AH4" s="1379"/>
      <c r="AI4" s="1379"/>
      <c r="AJ4" s="1379"/>
      <c r="AK4" s="1379"/>
      <c r="AL4" s="1379"/>
      <c r="AM4" s="1379"/>
      <c r="AN4" s="1379"/>
      <c r="AO4" s="1379"/>
      <c r="AP4" s="1379"/>
      <c r="AQ4" s="1379"/>
      <c r="AR4" s="1379"/>
      <c r="AS4" s="1379"/>
    </row>
    <row r="5" spans="1:45" s="77" customFormat="1" ht="31.5" customHeight="1" x14ac:dyDescent="0.15">
      <c r="A5" s="1421" t="s">
        <v>279</v>
      </c>
      <c r="B5" s="732" t="s">
        <v>391</v>
      </c>
      <c r="C5" s="703"/>
      <c r="D5" s="703"/>
      <c r="E5" s="703"/>
      <c r="F5" s="728"/>
      <c r="G5" s="732" t="s">
        <v>51</v>
      </c>
      <c r="H5" s="703"/>
      <c r="I5" s="728"/>
      <c r="J5" s="734" t="s">
        <v>392</v>
      </c>
      <c r="K5" s="716"/>
      <c r="L5" s="716"/>
      <c r="M5" s="717"/>
      <c r="N5" s="732" t="s">
        <v>393</v>
      </c>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703"/>
      <c r="AP5" s="703"/>
      <c r="AQ5" s="703"/>
      <c r="AR5" s="703"/>
      <c r="AS5" s="738"/>
    </row>
    <row r="6" spans="1:45" s="77" customFormat="1" ht="31.5" customHeight="1" thickBot="1" x14ac:dyDescent="0.2">
      <c r="A6" s="1422"/>
      <c r="B6" s="1423"/>
      <c r="C6" s="1424"/>
      <c r="D6" s="1424"/>
      <c r="E6" s="1424"/>
      <c r="F6" s="932"/>
      <c r="G6" s="1423"/>
      <c r="H6" s="1424"/>
      <c r="I6" s="932"/>
      <c r="J6" s="1425"/>
      <c r="K6" s="1426"/>
      <c r="L6" s="1426"/>
      <c r="M6" s="1427"/>
      <c r="N6" s="244"/>
      <c r="O6" s="245"/>
      <c r="P6" s="245"/>
      <c r="Q6" s="245"/>
      <c r="R6" s="245"/>
      <c r="S6" s="245"/>
      <c r="T6" s="245"/>
      <c r="U6" s="245"/>
      <c r="V6" s="245"/>
      <c r="W6" s="245"/>
      <c r="X6" s="245"/>
      <c r="Y6" s="245"/>
      <c r="Z6" s="245"/>
      <c r="AA6" s="245"/>
      <c r="AB6" s="245"/>
      <c r="AC6" s="245"/>
      <c r="AD6" s="878" t="s">
        <v>415</v>
      </c>
      <c r="AE6" s="1384"/>
      <c r="AF6" s="1384"/>
      <c r="AG6" s="1384"/>
      <c r="AH6" s="1384"/>
      <c r="AI6" s="1384"/>
      <c r="AJ6" s="1384"/>
      <c r="AK6" s="1384"/>
      <c r="AL6" s="1384"/>
      <c r="AM6" s="1384"/>
      <c r="AN6" s="1384"/>
      <c r="AO6" s="1384"/>
      <c r="AP6" s="1384"/>
      <c r="AQ6" s="1384"/>
      <c r="AR6" s="1384"/>
      <c r="AS6" s="1385"/>
    </row>
    <row r="7" spans="1:45" ht="23.45" customHeight="1" x14ac:dyDescent="0.15">
      <c r="A7" s="372" t="s">
        <v>395</v>
      </c>
      <c r="B7" s="1490" t="s">
        <v>396</v>
      </c>
      <c r="C7" s="1491"/>
      <c r="D7" s="1491"/>
      <c r="E7" s="1491"/>
      <c r="F7" s="1491"/>
      <c r="G7" s="733" t="s">
        <v>397</v>
      </c>
      <c r="H7" s="730"/>
      <c r="I7" s="730"/>
      <c r="J7" s="733" t="s">
        <v>300</v>
      </c>
      <c r="K7" s="730"/>
      <c r="L7" s="730"/>
      <c r="M7" s="731"/>
      <c r="N7" s="1393">
        <v>40000</v>
      </c>
      <c r="O7" s="1394"/>
      <c r="P7" s="1394"/>
      <c r="Q7" s="97" t="s">
        <v>183</v>
      </c>
      <c r="R7" s="97" t="s">
        <v>398</v>
      </c>
      <c r="S7" s="212">
        <v>12</v>
      </c>
      <c r="T7" s="97" t="s">
        <v>399</v>
      </c>
      <c r="U7" s="97" t="s">
        <v>398</v>
      </c>
      <c r="V7" s="212">
        <v>2</v>
      </c>
      <c r="W7" s="97" t="s">
        <v>62</v>
      </c>
      <c r="X7" s="97" t="s">
        <v>400</v>
      </c>
      <c r="Y7" s="1394">
        <f>N7*S7*V7</f>
        <v>960000</v>
      </c>
      <c r="Z7" s="1394"/>
      <c r="AA7" s="1394"/>
      <c r="AB7" s="1394"/>
      <c r="AC7" s="373" t="s">
        <v>183</v>
      </c>
      <c r="AD7" s="1393">
        <v>2000</v>
      </c>
      <c r="AE7" s="1394"/>
      <c r="AF7" s="1394"/>
      <c r="AG7" s="97" t="s">
        <v>183</v>
      </c>
      <c r="AH7" s="97" t="s">
        <v>398</v>
      </c>
      <c r="AI7" s="212">
        <v>12</v>
      </c>
      <c r="AJ7" s="97" t="s">
        <v>399</v>
      </c>
      <c r="AK7" s="97" t="s">
        <v>398</v>
      </c>
      <c r="AL7" s="212">
        <v>2</v>
      </c>
      <c r="AM7" s="97" t="s">
        <v>62</v>
      </c>
      <c r="AN7" s="97" t="s">
        <v>400</v>
      </c>
      <c r="AO7" s="1394">
        <f>AD7*AI7*AL7</f>
        <v>48000</v>
      </c>
      <c r="AP7" s="1394"/>
      <c r="AQ7" s="1394"/>
      <c r="AR7" s="1394"/>
      <c r="AS7" s="119" t="s">
        <v>183</v>
      </c>
    </row>
    <row r="8" spans="1:45" ht="23.45" customHeight="1" x14ac:dyDescent="0.15">
      <c r="A8" s="365" t="s">
        <v>401</v>
      </c>
      <c r="B8" s="1050" t="s">
        <v>402</v>
      </c>
      <c r="C8" s="1042"/>
      <c r="D8" s="1042"/>
      <c r="E8" s="1042"/>
      <c r="F8" s="1042"/>
      <c r="G8" s="1403" t="s">
        <v>397</v>
      </c>
      <c r="H8" s="1404"/>
      <c r="I8" s="1404"/>
      <c r="J8" s="1403" t="s">
        <v>403</v>
      </c>
      <c r="K8" s="1404"/>
      <c r="L8" s="1404"/>
      <c r="M8" s="1405"/>
      <c r="N8" s="1389">
        <v>40000</v>
      </c>
      <c r="O8" s="1390"/>
      <c r="P8" s="1390"/>
      <c r="Q8" s="78" t="s">
        <v>183</v>
      </c>
      <c r="R8" s="78" t="s">
        <v>398</v>
      </c>
      <c r="S8" s="213">
        <v>12</v>
      </c>
      <c r="T8" s="78" t="s">
        <v>399</v>
      </c>
      <c r="U8" s="78" t="s">
        <v>398</v>
      </c>
      <c r="V8" s="213">
        <v>1</v>
      </c>
      <c r="W8" s="78" t="s">
        <v>62</v>
      </c>
      <c r="X8" s="78" t="s">
        <v>400</v>
      </c>
      <c r="Y8" s="1390">
        <f>N8*S8*V8</f>
        <v>480000</v>
      </c>
      <c r="Z8" s="1390"/>
      <c r="AA8" s="1390"/>
      <c r="AB8" s="1390"/>
      <c r="AC8" s="374" t="s">
        <v>183</v>
      </c>
      <c r="AD8" s="1389">
        <v>2000</v>
      </c>
      <c r="AE8" s="1390"/>
      <c r="AF8" s="1390"/>
      <c r="AG8" s="78" t="s">
        <v>183</v>
      </c>
      <c r="AH8" s="78" t="s">
        <v>398</v>
      </c>
      <c r="AI8" s="213">
        <v>12</v>
      </c>
      <c r="AJ8" s="78" t="s">
        <v>399</v>
      </c>
      <c r="AK8" s="78" t="s">
        <v>398</v>
      </c>
      <c r="AL8" s="213">
        <v>1</v>
      </c>
      <c r="AM8" s="78" t="s">
        <v>62</v>
      </c>
      <c r="AN8" s="78" t="s">
        <v>400</v>
      </c>
      <c r="AO8" s="1390">
        <f>AD8*AI8*AL8</f>
        <v>24000</v>
      </c>
      <c r="AP8" s="1390"/>
      <c r="AQ8" s="1390"/>
      <c r="AR8" s="1390"/>
      <c r="AS8" s="79" t="s">
        <v>183</v>
      </c>
    </row>
    <row r="9" spans="1:45" ht="23.45" customHeight="1" x14ac:dyDescent="0.15">
      <c r="A9" s="365" t="s">
        <v>404</v>
      </c>
      <c r="B9" s="1412" t="s">
        <v>405</v>
      </c>
      <c r="C9" s="1413"/>
      <c r="D9" s="1413"/>
      <c r="E9" s="1413"/>
      <c r="F9" s="1414"/>
      <c r="G9" s="1407" t="s">
        <v>406</v>
      </c>
      <c r="H9" s="1408"/>
      <c r="I9" s="1409"/>
      <c r="J9" s="1403" t="s">
        <v>300</v>
      </c>
      <c r="K9" s="1404"/>
      <c r="L9" s="1404"/>
      <c r="M9" s="1405"/>
      <c r="N9" s="1389">
        <v>40000</v>
      </c>
      <c r="O9" s="1390"/>
      <c r="P9" s="1390"/>
      <c r="Q9" s="78" t="s">
        <v>183</v>
      </c>
      <c r="R9" s="78" t="s">
        <v>398</v>
      </c>
      <c r="S9" s="213">
        <v>12</v>
      </c>
      <c r="T9" s="78" t="s">
        <v>399</v>
      </c>
      <c r="U9" s="78" t="s">
        <v>398</v>
      </c>
      <c r="V9" s="213">
        <v>1</v>
      </c>
      <c r="W9" s="78" t="s">
        <v>62</v>
      </c>
      <c r="X9" s="78" t="s">
        <v>400</v>
      </c>
      <c r="Y9" s="1390">
        <f t="shared" ref="Y9" si="0">N9*S9*V9</f>
        <v>480000</v>
      </c>
      <c r="Z9" s="1390"/>
      <c r="AA9" s="1390"/>
      <c r="AB9" s="1390"/>
      <c r="AC9" s="374" t="s">
        <v>183</v>
      </c>
      <c r="AD9" s="1389">
        <v>2000</v>
      </c>
      <c r="AE9" s="1390"/>
      <c r="AF9" s="1390"/>
      <c r="AG9" s="78" t="s">
        <v>183</v>
      </c>
      <c r="AH9" s="78" t="s">
        <v>398</v>
      </c>
      <c r="AI9" s="213">
        <v>12</v>
      </c>
      <c r="AJ9" s="78" t="s">
        <v>399</v>
      </c>
      <c r="AK9" s="78" t="s">
        <v>398</v>
      </c>
      <c r="AL9" s="213">
        <v>1</v>
      </c>
      <c r="AM9" s="78" t="s">
        <v>62</v>
      </c>
      <c r="AN9" s="78" t="s">
        <v>400</v>
      </c>
      <c r="AO9" s="1390">
        <f t="shared" ref="AO9" si="1">AD9*AI9*AL9</f>
        <v>24000</v>
      </c>
      <c r="AP9" s="1390"/>
      <c r="AQ9" s="1390"/>
      <c r="AR9" s="1390"/>
      <c r="AS9" s="79" t="s">
        <v>183</v>
      </c>
    </row>
    <row r="10" spans="1:45" ht="23.45" customHeight="1" x14ac:dyDescent="0.15">
      <c r="A10" s="365" t="s">
        <v>407</v>
      </c>
      <c r="B10" s="1050" t="s">
        <v>408</v>
      </c>
      <c r="C10" s="1042"/>
      <c r="D10" s="1042"/>
      <c r="E10" s="1042"/>
      <c r="F10" s="1042"/>
      <c r="G10" s="1403" t="s">
        <v>397</v>
      </c>
      <c r="H10" s="1404"/>
      <c r="I10" s="1404"/>
      <c r="J10" s="1403" t="s">
        <v>300</v>
      </c>
      <c r="K10" s="1404"/>
      <c r="L10" s="1404"/>
      <c r="M10" s="1405"/>
      <c r="N10" s="1389">
        <v>40000</v>
      </c>
      <c r="O10" s="1390"/>
      <c r="P10" s="1390"/>
      <c r="Q10" s="78" t="s">
        <v>183</v>
      </c>
      <c r="R10" s="78" t="s">
        <v>398</v>
      </c>
      <c r="S10" s="213">
        <v>12</v>
      </c>
      <c r="T10" s="78" t="s">
        <v>399</v>
      </c>
      <c r="U10" s="78" t="s">
        <v>398</v>
      </c>
      <c r="V10" s="213">
        <v>1</v>
      </c>
      <c r="W10" s="78" t="s">
        <v>62</v>
      </c>
      <c r="X10" s="78" t="s">
        <v>400</v>
      </c>
      <c r="Y10" s="1390">
        <f t="shared" ref="Y10:Y11" si="2">N10*S10*V10</f>
        <v>480000</v>
      </c>
      <c r="Z10" s="1390"/>
      <c r="AA10" s="1390"/>
      <c r="AB10" s="1390"/>
      <c r="AC10" s="374" t="s">
        <v>183</v>
      </c>
      <c r="AD10" s="1389">
        <v>2000</v>
      </c>
      <c r="AE10" s="1390"/>
      <c r="AF10" s="1390"/>
      <c r="AG10" s="78" t="s">
        <v>183</v>
      </c>
      <c r="AH10" s="78" t="s">
        <v>398</v>
      </c>
      <c r="AI10" s="213">
        <v>12</v>
      </c>
      <c r="AJ10" s="78" t="s">
        <v>399</v>
      </c>
      <c r="AK10" s="78" t="s">
        <v>398</v>
      </c>
      <c r="AL10" s="213">
        <v>1</v>
      </c>
      <c r="AM10" s="78" t="s">
        <v>62</v>
      </c>
      <c r="AN10" s="78" t="s">
        <v>400</v>
      </c>
      <c r="AO10" s="1390">
        <f t="shared" ref="AO10:AO11" si="3">AD10*AI10*AL10</f>
        <v>24000</v>
      </c>
      <c r="AP10" s="1390"/>
      <c r="AQ10" s="1390"/>
      <c r="AR10" s="1390"/>
      <c r="AS10" s="79" t="s">
        <v>183</v>
      </c>
    </row>
    <row r="11" spans="1:45" ht="23.45" customHeight="1" x14ac:dyDescent="0.15">
      <c r="A11" s="365" t="s">
        <v>409</v>
      </c>
      <c r="B11" s="1050" t="s">
        <v>408</v>
      </c>
      <c r="C11" s="1042"/>
      <c r="D11" s="1042"/>
      <c r="E11" s="1042"/>
      <c r="F11" s="1042"/>
      <c r="G11" s="733" t="s">
        <v>410</v>
      </c>
      <c r="H11" s="730"/>
      <c r="I11" s="730"/>
      <c r="J11" s="1403" t="s">
        <v>300</v>
      </c>
      <c r="K11" s="1404"/>
      <c r="L11" s="1404"/>
      <c r="M11" s="1405"/>
      <c r="N11" s="1389">
        <v>30000</v>
      </c>
      <c r="O11" s="1390"/>
      <c r="P11" s="1390"/>
      <c r="Q11" s="78" t="s">
        <v>183</v>
      </c>
      <c r="R11" s="78" t="s">
        <v>398</v>
      </c>
      <c r="S11" s="213">
        <v>12</v>
      </c>
      <c r="T11" s="78" t="s">
        <v>399</v>
      </c>
      <c r="U11" s="78" t="s">
        <v>398</v>
      </c>
      <c r="V11" s="213">
        <v>1</v>
      </c>
      <c r="W11" s="78" t="s">
        <v>62</v>
      </c>
      <c r="X11" s="78" t="s">
        <v>400</v>
      </c>
      <c r="Y11" s="1390">
        <f t="shared" si="2"/>
        <v>360000</v>
      </c>
      <c r="Z11" s="1390"/>
      <c r="AA11" s="1390"/>
      <c r="AB11" s="1390"/>
      <c r="AC11" s="374" t="s">
        <v>183</v>
      </c>
      <c r="AD11" s="1389">
        <v>1000</v>
      </c>
      <c r="AE11" s="1390"/>
      <c r="AF11" s="1390"/>
      <c r="AG11" s="78" t="s">
        <v>183</v>
      </c>
      <c r="AH11" s="78" t="s">
        <v>398</v>
      </c>
      <c r="AI11" s="213">
        <v>12</v>
      </c>
      <c r="AJ11" s="78" t="s">
        <v>399</v>
      </c>
      <c r="AK11" s="78" t="s">
        <v>398</v>
      </c>
      <c r="AL11" s="213">
        <v>1</v>
      </c>
      <c r="AM11" s="78" t="s">
        <v>62</v>
      </c>
      <c r="AN11" s="78" t="s">
        <v>400</v>
      </c>
      <c r="AO11" s="1390">
        <f t="shared" si="3"/>
        <v>12000</v>
      </c>
      <c r="AP11" s="1390"/>
      <c r="AQ11" s="1390"/>
      <c r="AR11" s="1390"/>
      <c r="AS11" s="79" t="s">
        <v>183</v>
      </c>
    </row>
    <row r="12" spans="1:45" ht="23.45" customHeight="1" x14ac:dyDescent="0.15">
      <c r="A12" s="365">
        <v>1</v>
      </c>
      <c r="B12" s="1396"/>
      <c r="C12" s="1494"/>
      <c r="D12" s="1494"/>
      <c r="E12" s="1494"/>
      <c r="F12" s="1494"/>
      <c r="G12" s="1400"/>
      <c r="H12" s="1401"/>
      <c r="I12" s="1401"/>
      <c r="J12" s="1400"/>
      <c r="K12" s="1401"/>
      <c r="L12" s="1401"/>
      <c r="M12" s="1402"/>
      <c r="N12" s="1381"/>
      <c r="O12" s="1382"/>
      <c r="P12" s="1382"/>
      <c r="Q12" s="78" t="s">
        <v>183</v>
      </c>
      <c r="R12" s="78" t="s">
        <v>398</v>
      </c>
      <c r="S12" s="211"/>
      <c r="T12" s="78" t="s">
        <v>399</v>
      </c>
      <c r="U12" s="78" t="s">
        <v>398</v>
      </c>
      <c r="V12" s="211"/>
      <c r="W12" s="78" t="s">
        <v>62</v>
      </c>
      <c r="X12" s="78" t="s">
        <v>400</v>
      </c>
      <c r="Y12" s="1115">
        <f>N12*S12*V12</f>
        <v>0</v>
      </c>
      <c r="Z12" s="1115"/>
      <c r="AA12" s="1115"/>
      <c r="AB12" s="1115"/>
      <c r="AC12" s="374" t="s">
        <v>183</v>
      </c>
      <c r="AD12" s="1381"/>
      <c r="AE12" s="1382"/>
      <c r="AF12" s="1382"/>
      <c r="AG12" s="78" t="s">
        <v>183</v>
      </c>
      <c r="AH12" s="78" t="s">
        <v>398</v>
      </c>
      <c r="AI12" s="211"/>
      <c r="AJ12" s="78" t="s">
        <v>399</v>
      </c>
      <c r="AK12" s="78" t="s">
        <v>398</v>
      </c>
      <c r="AL12" s="211"/>
      <c r="AM12" s="78" t="s">
        <v>62</v>
      </c>
      <c r="AN12" s="78" t="s">
        <v>400</v>
      </c>
      <c r="AO12" s="1115">
        <f>AD12*AI12*AL12</f>
        <v>0</v>
      </c>
      <c r="AP12" s="1115"/>
      <c r="AQ12" s="1115"/>
      <c r="AR12" s="1115"/>
      <c r="AS12" s="79" t="s">
        <v>183</v>
      </c>
    </row>
    <row r="13" spans="1:45" ht="23.45" customHeight="1" x14ac:dyDescent="0.15">
      <c r="A13" s="365">
        <v>2</v>
      </c>
      <c r="B13" s="1396"/>
      <c r="C13" s="1494"/>
      <c r="D13" s="1494"/>
      <c r="E13" s="1494"/>
      <c r="F13" s="1494"/>
      <c r="G13" s="1400"/>
      <c r="H13" s="1401"/>
      <c r="I13" s="1401"/>
      <c r="J13" s="1400"/>
      <c r="K13" s="1401"/>
      <c r="L13" s="1401"/>
      <c r="M13" s="1402"/>
      <c r="N13" s="1381"/>
      <c r="O13" s="1382"/>
      <c r="P13" s="1382"/>
      <c r="Q13" s="78" t="s">
        <v>183</v>
      </c>
      <c r="R13" s="78" t="s">
        <v>398</v>
      </c>
      <c r="S13" s="211"/>
      <c r="T13" s="78" t="s">
        <v>399</v>
      </c>
      <c r="U13" s="78" t="s">
        <v>398</v>
      </c>
      <c r="V13" s="211"/>
      <c r="W13" s="78" t="s">
        <v>62</v>
      </c>
      <c r="X13" s="78" t="s">
        <v>400</v>
      </c>
      <c r="Y13" s="1115">
        <f t="shared" ref="Y13:Y21" si="4">N13*S13*V13</f>
        <v>0</v>
      </c>
      <c r="Z13" s="1115"/>
      <c r="AA13" s="1115"/>
      <c r="AB13" s="1115"/>
      <c r="AC13" s="374" t="s">
        <v>183</v>
      </c>
      <c r="AD13" s="1381"/>
      <c r="AE13" s="1382"/>
      <c r="AF13" s="1382"/>
      <c r="AG13" s="78" t="s">
        <v>183</v>
      </c>
      <c r="AH13" s="78" t="s">
        <v>398</v>
      </c>
      <c r="AI13" s="211"/>
      <c r="AJ13" s="78" t="s">
        <v>399</v>
      </c>
      <c r="AK13" s="78" t="s">
        <v>398</v>
      </c>
      <c r="AL13" s="211"/>
      <c r="AM13" s="78" t="s">
        <v>62</v>
      </c>
      <c r="AN13" s="78" t="s">
        <v>400</v>
      </c>
      <c r="AO13" s="1115">
        <f t="shared" ref="AO13:AO15" si="5">AD13*AI13*AL13</f>
        <v>0</v>
      </c>
      <c r="AP13" s="1115"/>
      <c r="AQ13" s="1115"/>
      <c r="AR13" s="1115"/>
      <c r="AS13" s="79" t="s">
        <v>183</v>
      </c>
    </row>
    <row r="14" spans="1:45" ht="23.45" customHeight="1" x14ac:dyDescent="0.15">
      <c r="A14" s="365">
        <v>3</v>
      </c>
      <c r="B14" s="1396"/>
      <c r="C14" s="1494"/>
      <c r="D14" s="1494"/>
      <c r="E14" s="1494"/>
      <c r="F14" s="1494"/>
      <c r="G14" s="1400"/>
      <c r="H14" s="1401"/>
      <c r="I14" s="1401"/>
      <c r="J14" s="1400"/>
      <c r="K14" s="1401"/>
      <c r="L14" s="1401"/>
      <c r="M14" s="1402"/>
      <c r="N14" s="1381"/>
      <c r="O14" s="1382"/>
      <c r="P14" s="1382"/>
      <c r="Q14" s="78" t="s">
        <v>183</v>
      </c>
      <c r="R14" s="78" t="s">
        <v>398</v>
      </c>
      <c r="S14" s="211"/>
      <c r="T14" s="78" t="s">
        <v>399</v>
      </c>
      <c r="U14" s="78" t="s">
        <v>398</v>
      </c>
      <c r="V14" s="211"/>
      <c r="W14" s="78" t="s">
        <v>62</v>
      </c>
      <c r="X14" s="78" t="s">
        <v>400</v>
      </c>
      <c r="Y14" s="1115">
        <f t="shared" si="4"/>
        <v>0</v>
      </c>
      <c r="Z14" s="1115"/>
      <c r="AA14" s="1115"/>
      <c r="AB14" s="1115"/>
      <c r="AC14" s="374" t="s">
        <v>183</v>
      </c>
      <c r="AD14" s="1381"/>
      <c r="AE14" s="1382"/>
      <c r="AF14" s="1382"/>
      <c r="AG14" s="78" t="s">
        <v>183</v>
      </c>
      <c r="AH14" s="78" t="s">
        <v>398</v>
      </c>
      <c r="AI14" s="211"/>
      <c r="AJ14" s="78" t="s">
        <v>399</v>
      </c>
      <c r="AK14" s="78" t="s">
        <v>398</v>
      </c>
      <c r="AL14" s="211"/>
      <c r="AM14" s="78" t="s">
        <v>62</v>
      </c>
      <c r="AN14" s="78" t="s">
        <v>400</v>
      </c>
      <c r="AO14" s="1115">
        <f t="shared" si="5"/>
        <v>0</v>
      </c>
      <c r="AP14" s="1115"/>
      <c r="AQ14" s="1115"/>
      <c r="AR14" s="1115"/>
      <c r="AS14" s="79" t="s">
        <v>183</v>
      </c>
    </row>
    <row r="15" spans="1:45" ht="23.45" customHeight="1" x14ac:dyDescent="0.15">
      <c r="A15" s="365">
        <v>4</v>
      </c>
      <c r="B15" s="1396"/>
      <c r="C15" s="1494"/>
      <c r="D15" s="1494"/>
      <c r="E15" s="1494"/>
      <c r="F15" s="1494"/>
      <c r="G15" s="1400"/>
      <c r="H15" s="1401"/>
      <c r="I15" s="1401"/>
      <c r="J15" s="1400"/>
      <c r="K15" s="1401"/>
      <c r="L15" s="1401"/>
      <c r="M15" s="1402"/>
      <c r="N15" s="1381"/>
      <c r="O15" s="1382"/>
      <c r="P15" s="1382"/>
      <c r="Q15" s="78" t="s">
        <v>183</v>
      </c>
      <c r="R15" s="78" t="s">
        <v>398</v>
      </c>
      <c r="S15" s="211"/>
      <c r="T15" s="78" t="s">
        <v>399</v>
      </c>
      <c r="U15" s="78" t="s">
        <v>398</v>
      </c>
      <c r="V15" s="211"/>
      <c r="W15" s="78" t="s">
        <v>62</v>
      </c>
      <c r="X15" s="78" t="s">
        <v>400</v>
      </c>
      <c r="Y15" s="1115">
        <f t="shared" si="4"/>
        <v>0</v>
      </c>
      <c r="Z15" s="1115"/>
      <c r="AA15" s="1115"/>
      <c r="AB15" s="1115"/>
      <c r="AC15" s="374" t="s">
        <v>183</v>
      </c>
      <c r="AD15" s="1381"/>
      <c r="AE15" s="1382"/>
      <c r="AF15" s="1382"/>
      <c r="AG15" s="78" t="s">
        <v>183</v>
      </c>
      <c r="AH15" s="78" t="s">
        <v>398</v>
      </c>
      <c r="AI15" s="211"/>
      <c r="AJ15" s="78" t="s">
        <v>399</v>
      </c>
      <c r="AK15" s="78" t="s">
        <v>398</v>
      </c>
      <c r="AL15" s="211"/>
      <c r="AM15" s="78" t="s">
        <v>62</v>
      </c>
      <c r="AN15" s="78" t="s">
        <v>400</v>
      </c>
      <c r="AO15" s="1115">
        <f t="shared" si="5"/>
        <v>0</v>
      </c>
      <c r="AP15" s="1115"/>
      <c r="AQ15" s="1115"/>
      <c r="AR15" s="1115"/>
      <c r="AS15" s="79" t="s">
        <v>183</v>
      </c>
    </row>
    <row r="16" spans="1:45" ht="23.45" customHeight="1" x14ac:dyDescent="0.15">
      <c r="A16" s="366">
        <v>5</v>
      </c>
      <c r="B16" s="1396"/>
      <c r="C16" s="1494"/>
      <c r="D16" s="1494"/>
      <c r="E16" s="1494"/>
      <c r="F16" s="1494"/>
      <c r="G16" s="1400"/>
      <c r="H16" s="1401"/>
      <c r="I16" s="1401"/>
      <c r="J16" s="1400"/>
      <c r="K16" s="1401"/>
      <c r="L16" s="1401"/>
      <c r="M16" s="1402"/>
      <c r="N16" s="1381"/>
      <c r="O16" s="1382"/>
      <c r="P16" s="1382"/>
      <c r="Q16" s="78" t="s">
        <v>183</v>
      </c>
      <c r="R16" s="78" t="s">
        <v>398</v>
      </c>
      <c r="S16" s="211"/>
      <c r="T16" s="78" t="s">
        <v>399</v>
      </c>
      <c r="U16" s="78" t="s">
        <v>398</v>
      </c>
      <c r="V16" s="211"/>
      <c r="W16" s="78" t="s">
        <v>62</v>
      </c>
      <c r="X16" s="78" t="s">
        <v>400</v>
      </c>
      <c r="Y16" s="1115">
        <f>N16*S16*V16</f>
        <v>0</v>
      </c>
      <c r="Z16" s="1115"/>
      <c r="AA16" s="1115"/>
      <c r="AB16" s="1115"/>
      <c r="AC16" s="374" t="s">
        <v>183</v>
      </c>
      <c r="AD16" s="1381"/>
      <c r="AE16" s="1382"/>
      <c r="AF16" s="1382"/>
      <c r="AG16" s="78" t="s">
        <v>183</v>
      </c>
      <c r="AH16" s="78" t="s">
        <v>398</v>
      </c>
      <c r="AI16" s="211"/>
      <c r="AJ16" s="78" t="s">
        <v>399</v>
      </c>
      <c r="AK16" s="78" t="s">
        <v>398</v>
      </c>
      <c r="AL16" s="211"/>
      <c r="AM16" s="78" t="s">
        <v>62</v>
      </c>
      <c r="AN16" s="78" t="s">
        <v>400</v>
      </c>
      <c r="AO16" s="1115">
        <f>AD16*AI16*AL16</f>
        <v>0</v>
      </c>
      <c r="AP16" s="1115"/>
      <c r="AQ16" s="1115"/>
      <c r="AR16" s="1115"/>
      <c r="AS16" s="79" t="s">
        <v>183</v>
      </c>
    </row>
    <row r="17" spans="1:45" ht="23.45" customHeight="1" x14ac:dyDescent="0.15">
      <c r="A17" s="366">
        <v>6</v>
      </c>
      <c r="B17" s="1396"/>
      <c r="C17" s="1494"/>
      <c r="D17" s="1494"/>
      <c r="E17" s="1494"/>
      <c r="F17" s="1494"/>
      <c r="G17" s="1400"/>
      <c r="H17" s="1401"/>
      <c r="I17" s="1401"/>
      <c r="J17" s="1400"/>
      <c r="K17" s="1401"/>
      <c r="L17" s="1401"/>
      <c r="M17" s="1402"/>
      <c r="N17" s="1381"/>
      <c r="O17" s="1382"/>
      <c r="P17" s="1382"/>
      <c r="Q17" s="78" t="s">
        <v>183</v>
      </c>
      <c r="R17" s="78" t="s">
        <v>398</v>
      </c>
      <c r="S17" s="211"/>
      <c r="T17" s="78" t="s">
        <v>399</v>
      </c>
      <c r="U17" s="78" t="s">
        <v>398</v>
      </c>
      <c r="V17" s="211"/>
      <c r="W17" s="78" t="s">
        <v>62</v>
      </c>
      <c r="X17" s="78" t="s">
        <v>400</v>
      </c>
      <c r="Y17" s="1115">
        <f t="shared" si="4"/>
        <v>0</v>
      </c>
      <c r="Z17" s="1115"/>
      <c r="AA17" s="1115"/>
      <c r="AB17" s="1115"/>
      <c r="AC17" s="374" t="s">
        <v>183</v>
      </c>
      <c r="AD17" s="1381"/>
      <c r="AE17" s="1382"/>
      <c r="AF17" s="1382"/>
      <c r="AG17" s="78" t="s">
        <v>183</v>
      </c>
      <c r="AH17" s="78" t="s">
        <v>398</v>
      </c>
      <c r="AI17" s="211"/>
      <c r="AJ17" s="78" t="s">
        <v>399</v>
      </c>
      <c r="AK17" s="78" t="s">
        <v>398</v>
      </c>
      <c r="AL17" s="211"/>
      <c r="AM17" s="78" t="s">
        <v>62</v>
      </c>
      <c r="AN17" s="78" t="s">
        <v>400</v>
      </c>
      <c r="AO17" s="1115">
        <f t="shared" ref="AO17:AO21" si="6">AD17*AI17*AL17</f>
        <v>0</v>
      </c>
      <c r="AP17" s="1115"/>
      <c r="AQ17" s="1115"/>
      <c r="AR17" s="1115"/>
      <c r="AS17" s="79" t="s">
        <v>183</v>
      </c>
    </row>
    <row r="18" spans="1:45" ht="23.45" customHeight="1" x14ac:dyDescent="0.15">
      <c r="A18" s="366">
        <v>7</v>
      </c>
      <c r="B18" s="1396"/>
      <c r="C18" s="1494"/>
      <c r="D18" s="1494"/>
      <c r="E18" s="1494"/>
      <c r="F18" s="1494"/>
      <c r="G18" s="1400"/>
      <c r="H18" s="1401"/>
      <c r="I18" s="1401"/>
      <c r="J18" s="1400"/>
      <c r="K18" s="1401"/>
      <c r="L18" s="1401"/>
      <c r="M18" s="1402"/>
      <c r="N18" s="1381"/>
      <c r="O18" s="1382"/>
      <c r="P18" s="1382"/>
      <c r="Q18" s="78" t="s">
        <v>183</v>
      </c>
      <c r="R18" s="78" t="s">
        <v>398</v>
      </c>
      <c r="S18" s="211"/>
      <c r="T18" s="78" t="s">
        <v>399</v>
      </c>
      <c r="U18" s="78" t="s">
        <v>398</v>
      </c>
      <c r="V18" s="211"/>
      <c r="W18" s="78" t="s">
        <v>62</v>
      </c>
      <c r="X18" s="78" t="s">
        <v>400</v>
      </c>
      <c r="Y18" s="1115">
        <f t="shared" si="4"/>
        <v>0</v>
      </c>
      <c r="Z18" s="1115"/>
      <c r="AA18" s="1115"/>
      <c r="AB18" s="1115"/>
      <c r="AC18" s="374" t="s">
        <v>183</v>
      </c>
      <c r="AD18" s="1381"/>
      <c r="AE18" s="1382"/>
      <c r="AF18" s="1382"/>
      <c r="AG18" s="78" t="s">
        <v>183</v>
      </c>
      <c r="AH18" s="78" t="s">
        <v>398</v>
      </c>
      <c r="AI18" s="211"/>
      <c r="AJ18" s="78" t="s">
        <v>399</v>
      </c>
      <c r="AK18" s="78" t="s">
        <v>398</v>
      </c>
      <c r="AL18" s="211"/>
      <c r="AM18" s="78" t="s">
        <v>62</v>
      </c>
      <c r="AN18" s="78" t="s">
        <v>400</v>
      </c>
      <c r="AO18" s="1115">
        <f t="shared" si="6"/>
        <v>0</v>
      </c>
      <c r="AP18" s="1115"/>
      <c r="AQ18" s="1115"/>
      <c r="AR18" s="1115"/>
      <c r="AS18" s="79" t="s">
        <v>183</v>
      </c>
    </row>
    <row r="19" spans="1:45" ht="23.45" customHeight="1" x14ac:dyDescent="0.15">
      <c r="A19" s="366">
        <v>8</v>
      </c>
      <c r="B19" s="1396"/>
      <c r="C19" s="1494"/>
      <c r="D19" s="1494"/>
      <c r="E19" s="1494"/>
      <c r="F19" s="1494"/>
      <c r="G19" s="1400"/>
      <c r="H19" s="1401"/>
      <c r="I19" s="1401"/>
      <c r="J19" s="1400"/>
      <c r="K19" s="1401"/>
      <c r="L19" s="1401"/>
      <c r="M19" s="1402"/>
      <c r="N19" s="1381"/>
      <c r="O19" s="1382"/>
      <c r="P19" s="1382"/>
      <c r="Q19" s="78" t="s">
        <v>183</v>
      </c>
      <c r="R19" s="78" t="s">
        <v>398</v>
      </c>
      <c r="S19" s="211"/>
      <c r="T19" s="78" t="s">
        <v>399</v>
      </c>
      <c r="U19" s="78" t="s">
        <v>398</v>
      </c>
      <c r="V19" s="211"/>
      <c r="W19" s="78" t="s">
        <v>62</v>
      </c>
      <c r="X19" s="78" t="s">
        <v>400</v>
      </c>
      <c r="Y19" s="1115">
        <f t="shared" si="4"/>
        <v>0</v>
      </c>
      <c r="Z19" s="1115"/>
      <c r="AA19" s="1115"/>
      <c r="AB19" s="1115"/>
      <c r="AC19" s="374" t="s">
        <v>183</v>
      </c>
      <c r="AD19" s="1381"/>
      <c r="AE19" s="1382"/>
      <c r="AF19" s="1382"/>
      <c r="AG19" s="78" t="s">
        <v>183</v>
      </c>
      <c r="AH19" s="78" t="s">
        <v>398</v>
      </c>
      <c r="AI19" s="211"/>
      <c r="AJ19" s="78" t="s">
        <v>399</v>
      </c>
      <c r="AK19" s="78" t="s">
        <v>398</v>
      </c>
      <c r="AL19" s="211"/>
      <c r="AM19" s="78" t="s">
        <v>62</v>
      </c>
      <c r="AN19" s="78" t="s">
        <v>400</v>
      </c>
      <c r="AO19" s="1115">
        <f t="shared" si="6"/>
        <v>0</v>
      </c>
      <c r="AP19" s="1115"/>
      <c r="AQ19" s="1115"/>
      <c r="AR19" s="1115"/>
      <c r="AS19" s="79" t="s">
        <v>183</v>
      </c>
    </row>
    <row r="20" spans="1:45" ht="23.45" customHeight="1" x14ac:dyDescent="0.15">
      <c r="A20" s="366">
        <v>9</v>
      </c>
      <c r="B20" s="1396"/>
      <c r="C20" s="1494"/>
      <c r="D20" s="1494"/>
      <c r="E20" s="1494"/>
      <c r="F20" s="1494"/>
      <c r="G20" s="1400"/>
      <c r="H20" s="1401"/>
      <c r="I20" s="1401"/>
      <c r="J20" s="1400"/>
      <c r="K20" s="1401"/>
      <c r="L20" s="1401"/>
      <c r="M20" s="1402"/>
      <c r="N20" s="1381"/>
      <c r="O20" s="1382"/>
      <c r="P20" s="1382"/>
      <c r="Q20" s="78" t="s">
        <v>183</v>
      </c>
      <c r="R20" s="78" t="s">
        <v>398</v>
      </c>
      <c r="S20" s="211"/>
      <c r="T20" s="78" t="s">
        <v>399</v>
      </c>
      <c r="U20" s="78" t="s">
        <v>398</v>
      </c>
      <c r="V20" s="211"/>
      <c r="W20" s="78" t="s">
        <v>62</v>
      </c>
      <c r="X20" s="78" t="s">
        <v>400</v>
      </c>
      <c r="Y20" s="1115">
        <f t="shared" si="4"/>
        <v>0</v>
      </c>
      <c r="Z20" s="1115"/>
      <c r="AA20" s="1115"/>
      <c r="AB20" s="1115"/>
      <c r="AC20" s="374" t="s">
        <v>183</v>
      </c>
      <c r="AD20" s="1381"/>
      <c r="AE20" s="1382"/>
      <c r="AF20" s="1382"/>
      <c r="AG20" s="78" t="s">
        <v>183</v>
      </c>
      <c r="AH20" s="78" t="s">
        <v>398</v>
      </c>
      <c r="AI20" s="211"/>
      <c r="AJ20" s="78" t="s">
        <v>399</v>
      </c>
      <c r="AK20" s="78" t="s">
        <v>398</v>
      </c>
      <c r="AL20" s="211"/>
      <c r="AM20" s="78" t="s">
        <v>62</v>
      </c>
      <c r="AN20" s="78" t="s">
        <v>400</v>
      </c>
      <c r="AO20" s="1115">
        <f t="shared" si="6"/>
        <v>0</v>
      </c>
      <c r="AP20" s="1115"/>
      <c r="AQ20" s="1115"/>
      <c r="AR20" s="1115"/>
      <c r="AS20" s="79" t="s">
        <v>183</v>
      </c>
    </row>
    <row r="21" spans="1:45" ht="23.45" customHeight="1" thickBot="1" x14ac:dyDescent="0.2">
      <c r="A21" s="366">
        <v>10</v>
      </c>
      <c r="B21" s="1396"/>
      <c r="C21" s="1494"/>
      <c r="D21" s="1494"/>
      <c r="E21" s="1494"/>
      <c r="F21" s="1494"/>
      <c r="G21" s="1400"/>
      <c r="H21" s="1401"/>
      <c r="I21" s="1401"/>
      <c r="J21" s="1400"/>
      <c r="K21" s="1401"/>
      <c r="L21" s="1401"/>
      <c r="M21" s="1402"/>
      <c r="N21" s="1381"/>
      <c r="O21" s="1382"/>
      <c r="P21" s="1382"/>
      <c r="Q21" s="78" t="s">
        <v>183</v>
      </c>
      <c r="R21" s="78" t="s">
        <v>398</v>
      </c>
      <c r="S21" s="211"/>
      <c r="T21" s="78" t="s">
        <v>399</v>
      </c>
      <c r="U21" s="78" t="s">
        <v>398</v>
      </c>
      <c r="V21" s="211"/>
      <c r="W21" s="78" t="s">
        <v>62</v>
      </c>
      <c r="X21" s="78" t="s">
        <v>400</v>
      </c>
      <c r="Y21" s="1392">
        <f t="shared" si="4"/>
        <v>0</v>
      </c>
      <c r="Z21" s="1392"/>
      <c r="AA21" s="1392"/>
      <c r="AB21" s="1392"/>
      <c r="AC21" s="374" t="s">
        <v>183</v>
      </c>
      <c r="AD21" s="1381"/>
      <c r="AE21" s="1382"/>
      <c r="AF21" s="1382"/>
      <c r="AG21" s="78" t="s">
        <v>183</v>
      </c>
      <c r="AH21" s="78" t="s">
        <v>398</v>
      </c>
      <c r="AI21" s="211"/>
      <c r="AJ21" s="78" t="s">
        <v>399</v>
      </c>
      <c r="AK21" s="78" t="s">
        <v>398</v>
      </c>
      <c r="AL21" s="211"/>
      <c r="AM21" s="78" t="s">
        <v>62</v>
      </c>
      <c r="AN21" s="78" t="s">
        <v>400</v>
      </c>
      <c r="AO21" s="1392">
        <f t="shared" si="6"/>
        <v>0</v>
      </c>
      <c r="AP21" s="1392"/>
      <c r="AQ21" s="1392"/>
      <c r="AR21" s="1392"/>
      <c r="AS21" s="79" t="s">
        <v>183</v>
      </c>
    </row>
    <row r="22" spans="1:45" ht="26.1" customHeight="1" thickBot="1" x14ac:dyDescent="0.2">
      <c r="A22" s="1498" t="s">
        <v>450</v>
      </c>
      <c r="B22" s="1499"/>
      <c r="C22" s="1499"/>
      <c r="D22" s="1499"/>
      <c r="E22" s="1499"/>
      <c r="F22" s="1499"/>
      <c r="G22" s="1499"/>
      <c r="H22" s="1499"/>
      <c r="I22" s="1499"/>
      <c r="J22" s="1499"/>
      <c r="K22" s="1499"/>
      <c r="L22" s="1499"/>
      <c r="M22" s="1499"/>
      <c r="N22" s="1495">
        <f>SUM(Y12:AB21)</f>
        <v>0</v>
      </c>
      <c r="O22" s="1496"/>
      <c r="P22" s="1496"/>
      <c r="Q22" s="1496"/>
      <c r="R22" s="1496"/>
      <c r="S22" s="1496"/>
      <c r="T22" s="1496"/>
      <c r="U22" s="1496"/>
      <c r="V22" s="1496"/>
      <c r="W22" s="1496"/>
      <c r="X22" s="1496"/>
      <c r="Y22" s="1496"/>
      <c r="Z22" s="1496"/>
      <c r="AA22" s="1496"/>
      <c r="AB22" s="1496"/>
      <c r="AC22" s="375" t="s">
        <v>183</v>
      </c>
      <c r="AD22" s="1495">
        <f>SUM(AO12:AR21)</f>
        <v>0</v>
      </c>
      <c r="AE22" s="1496"/>
      <c r="AF22" s="1496"/>
      <c r="AG22" s="1496"/>
      <c r="AH22" s="1496"/>
      <c r="AI22" s="1496"/>
      <c r="AJ22" s="1496"/>
      <c r="AK22" s="1496"/>
      <c r="AL22" s="1496"/>
      <c r="AM22" s="1496"/>
      <c r="AN22" s="1496"/>
      <c r="AO22" s="1496"/>
      <c r="AP22" s="1496"/>
      <c r="AQ22" s="1496"/>
      <c r="AR22" s="1496"/>
      <c r="AS22" s="367" t="s">
        <v>183</v>
      </c>
    </row>
    <row r="23" spans="1:45" ht="26.1" customHeight="1" x14ac:dyDescent="0.15">
      <c r="A23" s="1419" t="s">
        <v>421</v>
      </c>
      <c r="B23" s="1413"/>
      <c r="C23" s="1413"/>
      <c r="D23" s="1413"/>
      <c r="E23" s="1413"/>
      <c r="F23" s="1413"/>
      <c r="G23" s="1413"/>
      <c r="H23" s="1413"/>
      <c r="I23" s="1413"/>
      <c r="J23" s="1413"/>
      <c r="K23" s="1413"/>
      <c r="L23" s="1413"/>
      <c r="M23" s="1414"/>
      <c r="N23" s="1415"/>
      <c r="O23" s="1416"/>
      <c r="P23" s="1416"/>
      <c r="Q23" s="1416"/>
      <c r="R23" s="1416"/>
      <c r="S23" s="1416"/>
      <c r="T23" s="1416"/>
      <c r="U23" s="1416"/>
      <c r="V23" s="1416"/>
      <c r="W23" s="1416"/>
      <c r="X23" s="1416"/>
      <c r="Y23" s="1416"/>
      <c r="Z23" s="1416"/>
      <c r="AA23" s="1416"/>
      <c r="AB23" s="1416"/>
      <c r="AC23" s="376" t="s">
        <v>183</v>
      </c>
      <c r="AD23" s="218"/>
      <c r="AE23" s="218"/>
      <c r="AF23" s="218"/>
      <c r="AG23" s="218"/>
      <c r="AH23" s="218"/>
      <c r="AI23" s="218"/>
      <c r="AJ23" s="218"/>
      <c r="AK23" s="218"/>
      <c r="AL23" s="218"/>
      <c r="AM23" s="218"/>
      <c r="AN23" s="218"/>
      <c r="AO23" s="218"/>
      <c r="AP23" s="218"/>
      <c r="AQ23" s="218"/>
      <c r="AR23" s="218"/>
      <c r="AS23" s="219"/>
    </row>
    <row r="24" spans="1:45" ht="26.1" customHeight="1" thickBot="1" x14ac:dyDescent="0.2">
      <c r="A24" s="1420" t="s">
        <v>413</v>
      </c>
      <c r="B24" s="1056"/>
      <c r="C24" s="1056"/>
      <c r="D24" s="1056"/>
      <c r="E24" s="1056"/>
      <c r="F24" s="1056"/>
      <c r="G24" s="1056"/>
      <c r="H24" s="1056"/>
      <c r="I24" s="1056"/>
      <c r="J24" s="1056"/>
      <c r="K24" s="1056"/>
      <c r="L24" s="1056"/>
      <c r="M24" s="1098"/>
      <c r="N24" s="1417">
        <f>N22+N23</f>
        <v>0</v>
      </c>
      <c r="O24" s="1418"/>
      <c r="P24" s="1418"/>
      <c r="Q24" s="1418"/>
      <c r="R24" s="1418"/>
      <c r="S24" s="1418"/>
      <c r="T24" s="1418"/>
      <c r="U24" s="1418"/>
      <c r="V24" s="1418"/>
      <c r="W24" s="1418"/>
      <c r="X24" s="1418"/>
      <c r="Y24" s="1418"/>
      <c r="Z24" s="1418"/>
      <c r="AA24" s="1418"/>
      <c r="AB24" s="1418"/>
      <c r="AC24" s="377" t="s">
        <v>183</v>
      </c>
      <c r="AD24" s="220"/>
      <c r="AE24" s="220"/>
      <c r="AF24" s="220"/>
      <c r="AG24" s="220"/>
      <c r="AH24" s="220"/>
      <c r="AI24" s="220"/>
      <c r="AJ24" s="220"/>
      <c r="AK24" s="220"/>
      <c r="AL24" s="220"/>
      <c r="AM24" s="220"/>
      <c r="AN24" s="220"/>
      <c r="AO24" s="220"/>
      <c r="AP24" s="220"/>
      <c r="AQ24" s="220"/>
      <c r="AR24" s="220"/>
      <c r="AS24" s="221"/>
    </row>
    <row r="25" spans="1:45" ht="30" customHeight="1" x14ac:dyDescent="0.15">
      <c r="A25" s="1" t="s">
        <v>451</v>
      </c>
    </row>
    <row r="26" spans="1:45" ht="34.5" customHeight="1" thickBot="1" x14ac:dyDescent="0.2">
      <c r="A26" s="1377" t="s">
        <v>449</v>
      </c>
      <c r="B26" s="1377"/>
      <c r="C26" s="1378"/>
      <c r="D26" s="1378"/>
      <c r="E26" s="1378"/>
      <c r="F26" s="1378"/>
      <c r="G26" s="1378"/>
      <c r="H26" s="1378"/>
      <c r="I26" s="1378"/>
      <c r="J26" s="1378"/>
      <c r="K26" s="1378"/>
      <c r="L26" s="1378"/>
      <c r="M26" s="1378"/>
      <c r="N26" s="1378"/>
      <c r="O26" s="1378"/>
      <c r="P26" s="1378"/>
      <c r="Q26" s="1378"/>
      <c r="R26" s="1378"/>
      <c r="S26" s="1378"/>
      <c r="T26" s="1378"/>
      <c r="U26" s="1378"/>
      <c r="V26" s="1378"/>
      <c r="W26" s="1378"/>
      <c r="X26" s="1378"/>
      <c r="Y26" s="1378"/>
      <c r="Z26" s="1378"/>
      <c r="AA26" s="1378"/>
      <c r="AB26" s="1378"/>
      <c r="AC26" s="1378"/>
      <c r="AD26" s="1379"/>
      <c r="AE26" s="1379"/>
      <c r="AF26" s="1379"/>
      <c r="AG26" s="1379"/>
      <c r="AH26" s="1379"/>
      <c r="AI26" s="1379"/>
      <c r="AJ26" s="1379"/>
      <c r="AK26" s="1379"/>
      <c r="AL26" s="1379"/>
      <c r="AM26" s="1379"/>
      <c r="AN26" s="1379"/>
      <c r="AO26" s="1379"/>
      <c r="AP26" s="1379"/>
      <c r="AQ26" s="1379"/>
      <c r="AR26" s="1379"/>
      <c r="AS26" s="1379"/>
    </row>
    <row r="27" spans="1:45" ht="31.5" customHeight="1" x14ac:dyDescent="0.15">
      <c r="A27" s="1421" t="s">
        <v>279</v>
      </c>
      <c r="B27" s="732" t="s">
        <v>391</v>
      </c>
      <c r="C27" s="703"/>
      <c r="D27" s="703"/>
      <c r="E27" s="703"/>
      <c r="F27" s="728"/>
      <c r="G27" s="732" t="s">
        <v>51</v>
      </c>
      <c r="H27" s="703"/>
      <c r="I27" s="728"/>
      <c r="J27" s="734" t="s">
        <v>392</v>
      </c>
      <c r="K27" s="716"/>
      <c r="L27" s="716"/>
      <c r="M27" s="717"/>
      <c r="N27" s="732" t="s">
        <v>393</v>
      </c>
      <c r="O27" s="703"/>
      <c r="P27" s="703"/>
      <c r="Q27" s="703"/>
      <c r="R27" s="703"/>
      <c r="S27" s="703"/>
      <c r="T27" s="703"/>
      <c r="U27" s="703"/>
      <c r="V27" s="703"/>
      <c r="W27" s="703"/>
      <c r="X27" s="703"/>
      <c r="Y27" s="703"/>
      <c r="Z27" s="703"/>
      <c r="AA27" s="703"/>
      <c r="AB27" s="703"/>
      <c r="AC27" s="703"/>
      <c r="AD27" s="703"/>
      <c r="AE27" s="703"/>
      <c r="AF27" s="703"/>
      <c r="AG27" s="703"/>
      <c r="AH27" s="703"/>
      <c r="AI27" s="703"/>
      <c r="AJ27" s="703"/>
      <c r="AK27" s="703"/>
      <c r="AL27" s="703"/>
      <c r="AM27" s="703"/>
      <c r="AN27" s="703"/>
      <c r="AO27" s="703"/>
      <c r="AP27" s="703"/>
      <c r="AQ27" s="703"/>
      <c r="AR27" s="703"/>
      <c r="AS27" s="738"/>
    </row>
    <row r="28" spans="1:45" ht="31.5" customHeight="1" thickBot="1" x14ac:dyDescent="0.2">
      <c r="A28" s="1422"/>
      <c r="B28" s="1423"/>
      <c r="C28" s="1424"/>
      <c r="D28" s="1424"/>
      <c r="E28" s="1424"/>
      <c r="F28" s="932"/>
      <c r="G28" s="1423"/>
      <c r="H28" s="1424"/>
      <c r="I28" s="932"/>
      <c r="J28" s="1425"/>
      <c r="K28" s="1426"/>
      <c r="L28" s="1504"/>
      <c r="M28" s="1505"/>
      <c r="N28" s="378"/>
      <c r="O28" s="379"/>
      <c r="P28" s="379"/>
      <c r="Q28" s="379"/>
      <c r="R28" s="245"/>
      <c r="S28" s="245"/>
      <c r="T28" s="245"/>
      <c r="U28" s="245"/>
      <c r="V28" s="245"/>
      <c r="W28" s="245"/>
      <c r="X28" s="245"/>
      <c r="Y28" s="245"/>
      <c r="Z28" s="245"/>
      <c r="AA28" s="245"/>
      <c r="AB28" s="245"/>
      <c r="AC28" s="245"/>
      <c r="AD28" s="878" t="s">
        <v>415</v>
      </c>
      <c r="AE28" s="1384"/>
      <c r="AF28" s="1384"/>
      <c r="AG28" s="1384"/>
      <c r="AH28" s="1384"/>
      <c r="AI28" s="1384"/>
      <c r="AJ28" s="1384"/>
      <c r="AK28" s="1384"/>
      <c r="AL28" s="1384"/>
      <c r="AM28" s="1384"/>
      <c r="AN28" s="1384"/>
      <c r="AO28" s="1384"/>
      <c r="AP28" s="1384"/>
      <c r="AQ28" s="1384"/>
      <c r="AR28" s="1384"/>
      <c r="AS28" s="1385"/>
    </row>
    <row r="29" spans="1:45" ht="23.45" customHeight="1" x14ac:dyDescent="0.15">
      <c r="A29" s="372" t="s">
        <v>395</v>
      </c>
      <c r="B29" s="1490" t="s">
        <v>416</v>
      </c>
      <c r="C29" s="1491"/>
      <c r="D29" s="1491"/>
      <c r="E29" s="1491"/>
      <c r="F29" s="1491"/>
      <c r="G29" s="733" t="s">
        <v>397</v>
      </c>
      <c r="H29" s="730"/>
      <c r="I29" s="730"/>
      <c r="J29" s="733" t="s">
        <v>300</v>
      </c>
      <c r="K29" s="730"/>
      <c r="L29" s="1492"/>
      <c r="M29" s="1493"/>
      <c r="N29" s="1393">
        <v>5000</v>
      </c>
      <c r="O29" s="1394"/>
      <c r="P29" s="1394"/>
      <c r="Q29" s="380" t="s">
        <v>183</v>
      </c>
      <c r="R29" s="97" t="s">
        <v>398</v>
      </c>
      <c r="S29" s="212">
        <v>12</v>
      </c>
      <c r="T29" s="97" t="s">
        <v>399</v>
      </c>
      <c r="U29" s="97" t="s">
        <v>398</v>
      </c>
      <c r="V29" s="212">
        <v>2</v>
      </c>
      <c r="W29" s="97" t="s">
        <v>62</v>
      </c>
      <c r="X29" s="97" t="s">
        <v>400</v>
      </c>
      <c r="Y29" s="1394">
        <v>120000</v>
      </c>
      <c r="Z29" s="1394"/>
      <c r="AA29" s="1394"/>
      <c r="AB29" s="1394"/>
      <c r="AC29" s="373" t="s">
        <v>183</v>
      </c>
      <c r="AD29" s="1386">
        <v>2000</v>
      </c>
      <c r="AE29" s="1387"/>
      <c r="AF29" s="1387"/>
      <c r="AG29" s="133" t="s">
        <v>183</v>
      </c>
      <c r="AH29" s="133" t="s">
        <v>398</v>
      </c>
      <c r="AI29" s="214">
        <v>12</v>
      </c>
      <c r="AJ29" s="133" t="s">
        <v>399</v>
      </c>
      <c r="AK29" s="133" t="s">
        <v>398</v>
      </c>
      <c r="AL29" s="214">
        <v>2</v>
      </c>
      <c r="AM29" s="133" t="s">
        <v>62</v>
      </c>
      <c r="AN29" s="133" t="s">
        <v>400</v>
      </c>
      <c r="AO29" s="1388">
        <f>AD29*AI29*AL29</f>
        <v>48000</v>
      </c>
      <c r="AP29" s="1388"/>
      <c r="AQ29" s="1388"/>
      <c r="AR29" s="1388"/>
      <c r="AS29" s="119" t="s">
        <v>183</v>
      </c>
    </row>
    <row r="30" spans="1:45" ht="23.45" customHeight="1" x14ac:dyDescent="0.15">
      <c r="A30" s="365" t="s">
        <v>401</v>
      </c>
      <c r="B30" s="1050" t="s">
        <v>417</v>
      </c>
      <c r="C30" s="1051"/>
      <c r="D30" s="1051"/>
      <c r="E30" s="1051"/>
      <c r="F30" s="1052"/>
      <c r="G30" s="1407" t="s">
        <v>406</v>
      </c>
      <c r="H30" s="1408"/>
      <c r="I30" s="1409"/>
      <c r="J30" s="1403" t="s">
        <v>300</v>
      </c>
      <c r="K30" s="1404"/>
      <c r="L30" s="1404"/>
      <c r="M30" s="1405"/>
      <c r="N30" s="1389">
        <v>5000</v>
      </c>
      <c r="O30" s="1390"/>
      <c r="P30" s="1390"/>
      <c r="Q30" s="381" t="s">
        <v>183</v>
      </c>
      <c r="R30" s="78" t="s">
        <v>398</v>
      </c>
      <c r="S30" s="213">
        <v>12</v>
      </c>
      <c r="T30" s="78" t="s">
        <v>399</v>
      </c>
      <c r="U30" s="78" t="s">
        <v>398</v>
      </c>
      <c r="V30" s="213">
        <v>1</v>
      </c>
      <c r="W30" s="78" t="s">
        <v>62</v>
      </c>
      <c r="X30" s="78" t="s">
        <v>400</v>
      </c>
      <c r="Y30" s="1390">
        <v>60000</v>
      </c>
      <c r="Z30" s="1390"/>
      <c r="AA30" s="1390"/>
      <c r="AB30" s="1390"/>
      <c r="AC30" s="374" t="s">
        <v>183</v>
      </c>
      <c r="AD30" s="1389">
        <v>2000</v>
      </c>
      <c r="AE30" s="1390"/>
      <c r="AF30" s="1390"/>
      <c r="AG30" s="78" t="s">
        <v>183</v>
      </c>
      <c r="AH30" s="78" t="s">
        <v>398</v>
      </c>
      <c r="AI30" s="213">
        <v>12</v>
      </c>
      <c r="AJ30" s="78" t="s">
        <v>399</v>
      </c>
      <c r="AK30" s="78" t="s">
        <v>398</v>
      </c>
      <c r="AL30" s="213">
        <v>1</v>
      </c>
      <c r="AM30" s="78" t="s">
        <v>62</v>
      </c>
      <c r="AN30" s="78" t="s">
        <v>400</v>
      </c>
      <c r="AO30" s="1391">
        <f t="shared" ref="AO30:AO32" si="7">AD30*AI30*AL30</f>
        <v>24000</v>
      </c>
      <c r="AP30" s="1391"/>
      <c r="AQ30" s="1391"/>
      <c r="AR30" s="1391"/>
      <c r="AS30" s="79" t="s">
        <v>183</v>
      </c>
    </row>
    <row r="31" spans="1:45" ht="23.45" customHeight="1" x14ac:dyDescent="0.15">
      <c r="A31" s="365" t="s">
        <v>404</v>
      </c>
      <c r="B31" s="1050" t="s">
        <v>418</v>
      </c>
      <c r="C31" s="1042"/>
      <c r="D31" s="1042"/>
      <c r="E31" s="1042"/>
      <c r="F31" s="1042"/>
      <c r="G31" s="1403" t="s">
        <v>419</v>
      </c>
      <c r="H31" s="1404"/>
      <c r="I31" s="1404"/>
      <c r="J31" s="1403" t="s">
        <v>403</v>
      </c>
      <c r="K31" s="1404"/>
      <c r="L31" s="1502"/>
      <c r="M31" s="1503"/>
      <c r="N31" s="1389">
        <v>5000</v>
      </c>
      <c r="O31" s="1390"/>
      <c r="P31" s="1390"/>
      <c r="Q31" s="381" t="s">
        <v>183</v>
      </c>
      <c r="R31" s="78" t="s">
        <v>398</v>
      </c>
      <c r="S31" s="213">
        <v>12</v>
      </c>
      <c r="T31" s="78" t="s">
        <v>399</v>
      </c>
      <c r="U31" s="78" t="s">
        <v>398</v>
      </c>
      <c r="V31" s="213">
        <v>1</v>
      </c>
      <c r="W31" s="78" t="s">
        <v>62</v>
      </c>
      <c r="X31" s="78" t="s">
        <v>400</v>
      </c>
      <c r="Y31" s="1390">
        <v>60000</v>
      </c>
      <c r="Z31" s="1390"/>
      <c r="AA31" s="1390"/>
      <c r="AB31" s="1390"/>
      <c r="AC31" s="374" t="s">
        <v>183</v>
      </c>
      <c r="AD31" s="1389">
        <v>2000</v>
      </c>
      <c r="AE31" s="1390"/>
      <c r="AF31" s="1390"/>
      <c r="AG31" s="78" t="s">
        <v>183</v>
      </c>
      <c r="AH31" s="78" t="s">
        <v>398</v>
      </c>
      <c r="AI31" s="213">
        <v>12</v>
      </c>
      <c r="AJ31" s="78" t="s">
        <v>399</v>
      </c>
      <c r="AK31" s="78" t="s">
        <v>398</v>
      </c>
      <c r="AL31" s="213">
        <v>1</v>
      </c>
      <c r="AM31" s="78" t="s">
        <v>62</v>
      </c>
      <c r="AN31" s="78" t="s">
        <v>400</v>
      </c>
      <c r="AO31" s="1391">
        <f t="shared" si="7"/>
        <v>24000</v>
      </c>
      <c r="AP31" s="1391"/>
      <c r="AQ31" s="1391"/>
      <c r="AR31" s="1391"/>
      <c r="AS31" s="79" t="s">
        <v>183</v>
      </c>
    </row>
    <row r="32" spans="1:45" ht="23.45" customHeight="1" x14ac:dyDescent="0.15">
      <c r="A32" s="365" t="s">
        <v>407</v>
      </c>
      <c r="B32" s="1050" t="s">
        <v>420</v>
      </c>
      <c r="C32" s="1042"/>
      <c r="D32" s="1042"/>
      <c r="E32" s="1042"/>
      <c r="F32" s="1042"/>
      <c r="G32" s="733" t="s">
        <v>410</v>
      </c>
      <c r="H32" s="730"/>
      <c r="I32" s="730"/>
      <c r="J32" s="1403" t="s">
        <v>300</v>
      </c>
      <c r="K32" s="1404"/>
      <c r="L32" s="1502"/>
      <c r="M32" s="1503"/>
      <c r="N32" s="1389">
        <v>5000</v>
      </c>
      <c r="O32" s="1390"/>
      <c r="P32" s="1390"/>
      <c r="Q32" s="381" t="s">
        <v>183</v>
      </c>
      <c r="R32" s="78" t="s">
        <v>398</v>
      </c>
      <c r="S32" s="213">
        <v>12</v>
      </c>
      <c r="T32" s="78" t="s">
        <v>399</v>
      </c>
      <c r="U32" s="78" t="s">
        <v>398</v>
      </c>
      <c r="V32" s="213">
        <v>1</v>
      </c>
      <c r="W32" s="78" t="s">
        <v>62</v>
      </c>
      <c r="X32" s="78" t="s">
        <v>400</v>
      </c>
      <c r="Y32" s="1390">
        <v>60000</v>
      </c>
      <c r="Z32" s="1390"/>
      <c r="AA32" s="1390"/>
      <c r="AB32" s="1390"/>
      <c r="AC32" s="374" t="s">
        <v>183</v>
      </c>
      <c r="AD32" s="1389">
        <v>1000</v>
      </c>
      <c r="AE32" s="1390"/>
      <c r="AF32" s="1390"/>
      <c r="AG32" s="78" t="s">
        <v>183</v>
      </c>
      <c r="AH32" s="78" t="s">
        <v>398</v>
      </c>
      <c r="AI32" s="213">
        <v>12</v>
      </c>
      <c r="AJ32" s="78" t="s">
        <v>399</v>
      </c>
      <c r="AK32" s="78" t="s">
        <v>398</v>
      </c>
      <c r="AL32" s="213">
        <v>1</v>
      </c>
      <c r="AM32" s="78" t="s">
        <v>62</v>
      </c>
      <c r="AN32" s="78" t="s">
        <v>400</v>
      </c>
      <c r="AO32" s="1391">
        <f t="shared" si="7"/>
        <v>12000</v>
      </c>
      <c r="AP32" s="1391"/>
      <c r="AQ32" s="1391"/>
      <c r="AR32" s="1391"/>
      <c r="AS32" s="79" t="s">
        <v>183</v>
      </c>
    </row>
    <row r="33" spans="1:45" ht="23.45" customHeight="1" x14ac:dyDescent="0.15">
      <c r="A33" s="365">
        <v>1</v>
      </c>
      <c r="B33" s="1396"/>
      <c r="C33" s="1397"/>
      <c r="D33" s="1397"/>
      <c r="E33" s="1397"/>
      <c r="F33" s="1397"/>
      <c r="G33" s="1398"/>
      <c r="H33" s="1399"/>
      <c r="I33" s="1399"/>
      <c r="J33" s="1400"/>
      <c r="K33" s="1401"/>
      <c r="L33" s="1401"/>
      <c r="M33" s="1402"/>
      <c r="N33" s="1500"/>
      <c r="O33" s="1501"/>
      <c r="P33" s="1501"/>
      <c r="Q33" s="78" t="s">
        <v>183</v>
      </c>
      <c r="R33" s="78" t="s">
        <v>398</v>
      </c>
      <c r="S33" s="211"/>
      <c r="T33" s="78" t="s">
        <v>399</v>
      </c>
      <c r="U33" s="78" t="s">
        <v>398</v>
      </c>
      <c r="V33" s="211"/>
      <c r="W33" s="78" t="s">
        <v>62</v>
      </c>
      <c r="X33" s="78" t="s">
        <v>400</v>
      </c>
      <c r="Y33" s="1497">
        <f>N33*S33*V33</f>
        <v>0</v>
      </c>
      <c r="Z33" s="1497"/>
      <c r="AA33" s="1497"/>
      <c r="AB33" s="1497"/>
      <c r="AC33" s="374" t="s">
        <v>183</v>
      </c>
      <c r="AD33" s="1381"/>
      <c r="AE33" s="1382"/>
      <c r="AF33" s="1382"/>
      <c r="AG33" s="78" t="s">
        <v>183</v>
      </c>
      <c r="AH33" s="78" t="s">
        <v>398</v>
      </c>
      <c r="AI33" s="211"/>
      <c r="AJ33" s="78" t="s">
        <v>399</v>
      </c>
      <c r="AK33" s="78" t="s">
        <v>398</v>
      </c>
      <c r="AL33" s="211"/>
      <c r="AM33" s="78" t="s">
        <v>62</v>
      </c>
      <c r="AN33" s="78" t="s">
        <v>400</v>
      </c>
      <c r="AO33" s="1497">
        <f>AD33*AI33*AL33</f>
        <v>0</v>
      </c>
      <c r="AP33" s="1497"/>
      <c r="AQ33" s="1497"/>
      <c r="AR33" s="1497"/>
      <c r="AS33" s="79" t="s">
        <v>183</v>
      </c>
    </row>
    <row r="34" spans="1:45" ht="23.45" customHeight="1" x14ac:dyDescent="0.15">
      <c r="A34" s="365">
        <v>2</v>
      </c>
      <c r="B34" s="1396"/>
      <c r="C34" s="1397"/>
      <c r="D34" s="1397"/>
      <c r="E34" s="1397"/>
      <c r="F34" s="1397"/>
      <c r="G34" s="1398"/>
      <c r="H34" s="1399"/>
      <c r="I34" s="1399"/>
      <c r="J34" s="1400"/>
      <c r="K34" s="1401"/>
      <c r="L34" s="1401"/>
      <c r="M34" s="1402"/>
      <c r="N34" s="1500"/>
      <c r="O34" s="1501"/>
      <c r="P34" s="1501"/>
      <c r="Q34" s="78" t="s">
        <v>183</v>
      </c>
      <c r="R34" s="78" t="s">
        <v>398</v>
      </c>
      <c r="S34" s="211"/>
      <c r="T34" s="78" t="s">
        <v>399</v>
      </c>
      <c r="U34" s="78" t="s">
        <v>398</v>
      </c>
      <c r="V34" s="211"/>
      <c r="W34" s="78" t="s">
        <v>62</v>
      </c>
      <c r="X34" s="78" t="s">
        <v>400</v>
      </c>
      <c r="Y34" s="1497">
        <f t="shared" ref="Y34:Y42" si="8">N34*S34*V34</f>
        <v>0</v>
      </c>
      <c r="Z34" s="1497"/>
      <c r="AA34" s="1497"/>
      <c r="AB34" s="1497"/>
      <c r="AC34" s="374" t="s">
        <v>183</v>
      </c>
      <c r="AD34" s="1381"/>
      <c r="AE34" s="1382"/>
      <c r="AF34" s="1382"/>
      <c r="AG34" s="78" t="s">
        <v>183</v>
      </c>
      <c r="AH34" s="78" t="s">
        <v>398</v>
      </c>
      <c r="AI34" s="211"/>
      <c r="AJ34" s="78" t="s">
        <v>399</v>
      </c>
      <c r="AK34" s="78" t="s">
        <v>398</v>
      </c>
      <c r="AL34" s="211"/>
      <c r="AM34" s="78" t="s">
        <v>62</v>
      </c>
      <c r="AN34" s="78" t="s">
        <v>400</v>
      </c>
      <c r="AO34" s="1497">
        <f t="shared" ref="AO34:AO42" si="9">AD34*AI34*AL34</f>
        <v>0</v>
      </c>
      <c r="AP34" s="1497"/>
      <c r="AQ34" s="1497"/>
      <c r="AR34" s="1497"/>
      <c r="AS34" s="79" t="s">
        <v>183</v>
      </c>
    </row>
    <row r="35" spans="1:45" ht="23.45" customHeight="1" x14ac:dyDescent="0.15">
      <c r="A35" s="365">
        <v>3</v>
      </c>
      <c r="B35" s="1396"/>
      <c r="C35" s="1397"/>
      <c r="D35" s="1397"/>
      <c r="E35" s="1397"/>
      <c r="F35" s="1397"/>
      <c r="G35" s="1398"/>
      <c r="H35" s="1399"/>
      <c r="I35" s="1399"/>
      <c r="J35" s="1400"/>
      <c r="K35" s="1401"/>
      <c r="L35" s="1401"/>
      <c r="M35" s="1402"/>
      <c r="N35" s="1500"/>
      <c r="O35" s="1501"/>
      <c r="P35" s="1501"/>
      <c r="Q35" s="78" t="s">
        <v>183</v>
      </c>
      <c r="R35" s="78" t="s">
        <v>398</v>
      </c>
      <c r="S35" s="211"/>
      <c r="T35" s="78" t="s">
        <v>399</v>
      </c>
      <c r="U35" s="78" t="s">
        <v>398</v>
      </c>
      <c r="V35" s="211"/>
      <c r="W35" s="78" t="s">
        <v>62</v>
      </c>
      <c r="X35" s="78" t="s">
        <v>400</v>
      </c>
      <c r="Y35" s="1497">
        <f t="shared" si="8"/>
        <v>0</v>
      </c>
      <c r="Z35" s="1497"/>
      <c r="AA35" s="1497"/>
      <c r="AB35" s="1497"/>
      <c r="AC35" s="374" t="s">
        <v>183</v>
      </c>
      <c r="AD35" s="1381"/>
      <c r="AE35" s="1382"/>
      <c r="AF35" s="1382"/>
      <c r="AG35" s="78" t="s">
        <v>183</v>
      </c>
      <c r="AH35" s="78" t="s">
        <v>398</v>
      </c>
      <c r="AI35" s="211"/>
      <c r="AJ35" s="78" t="s">
        <v>399</v>
      </c>
      <c r="AK35" s="78" t="s">
        <v>398</v>
      </c>
      <c r="AL35" s="211"/>
      <c r="AM35" s="78" t="s">
        <v>62</v>
      </c>
      <c r="AN35" s="78" t="s">
        <v>400</v>
      </c>
      <c r="AO35" s="1497">
        <f t="shared" si="9"/>
        <v>0</v>
      </c>
      <c r="AP35" s="1497"/>
      <c r="AQ35" s="1497"/>
      <c r="AR35" s="1497"/>
      <c r="AS35" s="79" t="s">
        <v>183</v>
      </c>
    </row>
    <row r="36" spans="1:45" ht="23.45" customHeight="1" x14ac:dyDescent="0.15">
      <c r="A36" s="365">
        <v>4</v>
      </c>
      <c r="B36" s="1396"/>
      <c r="C36" s="1397"/>
      <c r="D36" s="1397"/>
      <c r="E36" s="1397"/>
      <c r="F36" s="1397"/>
      <c r="G36" s="1398"/>
      <c r="H36" s="1399"/>
      <c r="I36" s="1399"/>
      <c r="J36" s="1400"/>
      <c r="K36" s="1401"/>
      <c r="L36" s="1401"/>
      <c r="M36" s="1402"/>
      <c r="N36" s="1500"/>
      <c r="O36" s="1501"/>
      <c r="P36" s="1501"/>
      <c r="Q36" s="78" t="s">
        <v>183</v>
      </c>
      <c r="R36" s="78" t="s">
        <v>398</v>
      </c>
      <c r="S36" s="211"/>
      <c r="T36" s="78" t="s">
        <v>399</v>
      </c>
      <c r="U36" s="78" t="s">
        <v>398</v>
      </c>
      <c r="V36" s="211"/>
      <c r="W36" s="78" t="s">
        <v>62</v>
      </c>
      <c r="X36" s="78" t="s">
        <v>400</v>
      </c>
      <c r="Y36" s="1497">
        <f t="shared" si="8"/>
        <v>0</v>
      </c>
      <c r="Z36" s="1497"/>
      <c r="AA36" s="1497"/>
      <c r="AB36" s="1497"/>
      <c r="AC36" s="374" t="s">
        <v>183</v>
      </c>
      <c r="AD36" s="1381"/>
      <c r="AE36" s="1382"/>
      <c r="AF36" s="1382"/>
      <c r="AG36" s="78" t="s">
        <v>183</v>
      </c>
      <c r="AH36" s="78" t="s">
        <v>398</v>
      </c>
      <c r="AI36" s="211"/>
      <c r="AJ36" s="78" t="s">
        <v>399</v>
      </c>
      <c r="AK36" s="78" t="s">
        <v>398</v>
      </c>
      <c r="AL36" s="211"/>
      <c r="AM36" s="78" t="s">
        <v>62</v>
      </c>
      <c r="AN36" s="78" t="s">
        <v>400</v>
      </c>
      <c r="AO36" s="1497">
        <f t="shared" si="9"/>
        <v>0</v>
      </c>
      <c r="AP36" s="1497"/>
      <c r="AQ36" s="1497"/>
      <c r="AR36" s="1497"/>
      <c r="AS36" s="79" t="s">
        <v>183</v>
      </c>
    </row>
    <row r="37" spans="1:45" ht="23.45" customHeight="1" x14ac:dyDescent="0.15">
      <c r="A37" s="365">
        <v>5</v>
      </c>
      <c r="B37" s="1396"/>
      <c r="C37" s="1397"/>
      <c r="D37" s="1397"/>
      <c r="E37" s="1397"/>
      <c r="F37" s="1397"/>
      <c r="G37" s="1398"/>
      <c r="H37" s="1399"/>
      <c r="I37" s="1399"/>
      <c r="J37" s="1400"/>
      <c r="K37" s="1401"/>
      <c r="L37" s="1401"/>
      <c r="M37" s="1402"/>
      <c r="N37" s="1500"/>
      <c r="O37" s="1501"/>
      <c r="P37" s="1501"/>
      <c r="Q37" s="78" t="s">
        <v>183</v>
      </c>
      <c r="R37" s="78" t="s">
        <v>398</v>
      </c>
      <c r="S37" s="211"/>
      <c r="T37" s="78" t="s">
        <v>399</v>
      </c>
      <c r="U37" s="78" t="s">
        <v>398</v>
      </c>
      <c r="V37" s="211"/>
      <c r="W37" s="78" t="s">
        <v>62</v>
      </c>
      <c r="X37" s="78" t="s">
        <v>400</v>
      </c>
      <c r="Y37" s="1497">
        <f t="shared" si="8"/>
        <v>0</v>
      </c>
      <c r="Z37" s="1497"/>
      <c r="AA37" s="1497"/>
      <c r="AB37" s="1497"/>
      <c r="AC37" s="374" t="s">
        <v>183</v>
      </c>
      <c r="AD37" s="1381"/>
      <c r="AE37" s="1382"/>
      <c r="AF37" s="1382"/>
      <c r="AG37" s="78" t="s">
        <v>183</v>
      </c>
      <c r="AH37" s="78" t="s">
        <v>398</v>
      </c>
      <c r="AI37" s="211"/>
      <c r="AJ37" s="78" t="s">
        <v>399</v>
      </c>
      <c r="AK37" s="78" t="s">
        <v>398</v>
      </c>
      <c r="AL37" s="211"/>
      <c r="AM37" s="78" t="s">
        <v>62</v>
      </c>
      <c r="AN37" s="78" t="s">
        <v>400</v>
      </c>
      <c r="AO37" s="1497">
        <f t="shared" si="9"/>
        <v>0</v>
      </c>
      <c r="AP37" s="1497"/>
      <c r="AQ37" s="1497"/>
      <c r="AR37" s="1497"/>
      <c r="AS37" s="79" t="s">
        <v>183</v>
      </c>
    </row>
    <row r="38" spans="1:45" ht="23.45" customHeight="1" x14ac:dyDescent="0.15">
      <c r="A38" s="365">
        <v>6</v>
      </c>
      <c r="B38" s="1396"/>
      <c r="C38" s="1397"/>
      <c r="D38" s="1397"/>
      <c r="E38" s="1397"/>
      <c r="F38" s="1397"/>
      <c r="G38" s="1398"/>
      <c r="H38" s="1399"/>
      <c r="I38" s="1399"/>
      <c r="J38" s="1400"/>
      <c r="K38" s="1401"/>
      <c r="L38" s="1401"/>
      <c r="M38" s="1402"/>
      <c r="N38" s="1500"/>
      <c r="O38" s="1501"/>
      <c r="P38" s="1501"/>
      <c r="Q38" s="78" t="s">
        <v>183</v>
      </c>
      <c r="R38" s="78" t="s">
        <v>398</v>
      </c>
      <c r="S38" s="211"/>
      <c r="T38" s="78" t="s">
        <v>399</v>
      </c>
      <c r="U38" s="78" t="s">
        <v>398</v>
      </c>
      <c r="V38" s="211"/>
      <c r="W38" s="78" t="s">
        <v>62</v>
      </c>
      <c r="X38" s="78" t="s">
        <v>400</v>
      </c>
      <c r="Y38" s="1497">
        <f t="shared" si="8"/>
        <v>0</v>
      </c>
      <c r="Z38" s="1497"/>
      <c r="AA38" s="1497"/>
      <c r="AB38" s="1497"/>
      <c r="AC38" s="374" t="s">
        <v>183</v>
      </c>
      <c r="AD38" s="1381"/>
      <c r="AE38" s="1382"/>
      <c r="AF38" s="1382"/>
      <c r="AG38" s="78" t="s">
        <v>183</v>
      </c>
      <c r="AH38" s="78" t="s">
        <v>398</v>
      </c>
      <c r="AI38" s="211"/>
      <c r="AJ38" s="78" t="s">
        <v>399</v>
      </c>
      <c r="AK38" s="78" t="s">
        <v>398</v>
      </c>
      <c r="AL38" s="211"/>
      <c r="AM38" s="78" t="s">
        <v>62</v>
      </c>
      <c r="AN38" s="78" t="s">
        <v>400</v>
      </c>
      <c r="AO38" s="1497">
        <f t="shared" si="9"/>
        <v>0</v>
      </c>
      <c r="AP38" s="1497"/>
      <c r="AQ38" s="1497"/>
      <c r="AR38" s="1497"/>
      <c r="AS38" s="79" t="s">
        <v>183</v>
      </c>
    </row>
    <row r="39" spans="1:45" ht="23.45" customHeight="1" x14ac:dyDescent="0.15">
      <c r="A39" s="365">
        <v>7</v>
      </c>
      <c r="B39" s="1396"/>
      <c r="C39" s="1397"/>
      <c r="D39" s="1397"/>
      <c r="E39" s="1397"/>
      <c r="F39" s="1397"/>
      <c r="G39" s="1398"/>
      <c r="H39" s="1399"/>
      <c r="I39" s="1399"/>
      <c r="J39" s="1400"/>
      <c r="K39" s="1401"/>
      <c r="L39" s="1401"/>
      <c r="M39" s="1402"/>
      <c r="N39" s="1500"/>
      <c r="O39" s="1501"/>
      <c r="P39" s="1501"/>
      <c r="Q39" s="78" t="s">
        <v>183</v>
      </c>
      <c r="R39" s="78" t="s">
        <v>398</v>
      </c>
      <c r="S39" s="211"/>
      <c r="T39" s="78" t="s">
        <v>399</v>
      </c>
      <c r="U39" s="78" t="s">
        <v>398</v>
      </c>
      <c r="V39" s="211"/>
      <c r="W39" s="78" t="s">
        <v>62</v>
      </c>
      <c r="X39" s="78" t="s">
        <v>400</v>
      </c>
      <c r="Y39" s="1497">
        <f t="shared" si="8"/>
        <v>0</v>
      </c>
      <c r="Z39" s="1497"/>
      <c r="AA39" s="1497"/>
      <c r="AB39" s="1497"/>
      <c r="AC39" s="374" t="s">
        <v>183</v>
      </c>
      <c r="AD39" s="1381"/>
      <c r="AE39" s="1382"/>
      <c r="AF39" s="1382"/>
      <c r="AG39" s="78" t="s">
        <v>183</v>
      </c>
      <c r="AH39" s="78" t="s">
        <v>398</v>
      </c>
      <c r="AI39" s="211"/>
      <c r="AJ39" s="78" t="s">
        <v>399</v>
      </c>
      <c r="AK39" s="78" t="s">
        <v>398</v>
      </c>
      <c r="AL39" s="211"/>
      <c r="AM39" s="78" t="s">
        <v>62</v>
      </c>
      <c r="AN39" s="78" t="s">
        <v>400</v>
      </c>
      <c r="AO39" s="1497">
        <f t="shared" si="9"/>
        <v>0</v>
      </c>
      <c r="AP39" s="1497"/>
      <c r="AQ39" s="1497"/>
      <c r="AR39" s="1497"/>
      <c r="AS39" s="79" t="s">
        <v>183</v>
      </c>
    </row>
    <row r="40" spans="1:45" ht="23.45" customHeight="1" x14ac:dyDescent="0.15">
      <c r="A40" s="365">
        <v>8</v>
      </c>
      <c r="B40" s="1396"/>
      <c r="C40" s="1397"/>
      <c r="D40" s="1397"/>
      <c r="E40" s="1397"/>
      <c r="F40" s="1397"/>
      <c r="G40" s="1398"/>
      <c r="H40" s="1399"/>
      <c r="I40" s="1399"/>
      <c r="J40" s="1400"/>
      <c r="K40" s="1401"/>
      <c r="L40" s="1401"/>
      <c r="M40" s="1402"/>
      <c r="N40" s="1500"/>
      <c r="O40" s="1501"/>
      <c r="P40" s="1501"/>
      <c r="Q40" s="78" t="s">
        <v>183</v>
      </c>
      <c r="R40" s="78" t="s">
        <v>398</v>
      </c>
      <c r="S40" s="211"/>
      <c r="T40" s="78" t="s">
        <v>399</v>
      </c>
      <c r="U40" s="78" t="s">
        <v>398</v>
      </c>
      <c r="V40" s="211"/>
      <c r="W40" s="78" t="s">
        <v>62</v>
      </c>
      <c r="X40" s="78" t="s">
        <v>400</v>
      </c>
      <c r="Y40" s="1497">
        <f t="shared" si="8"/>
        <v>0</v>
      </c>
      <c r="Z40" s="1497"/>
      <c r="AA40" s="1497"/>
      <c r="AB40" s="1497"/>
      <c r="AC40" s="374" t="s">
        <v>183</v>
      </c>
      <c r="AD40" s="1381"/>
      <c r="AE40" s="1382"/>
      <c r="AF40" s="1382"/>
      <c r="AG40" s="78" t="s">
        <v>183</v>
      </c>
      <c r="AH40" s="78" t="s">
        <v>398</v>
      </c>
      <c r="AI40" s="211"/>
      <c r="AJ40" s="78" t="s">
        <v>399</v>
      </c>
      <c r="AK40" s="78" t="s">
        <v>398</v>
      </c>
      <c r="AL40" s="211"/>
      <c r="AM40" s="78" t="s">
        <v>62</v>
      </c>
      <c r="AN40" s="78" t="s">
        <v>400</v>
      </c>
      <c r="AO40" s="1497">
        <f t="shared" si="9"/>
        <v>0</v>
      </c>
      <c r="AP40" s="1497"/>
      <c r="AQ40" s="1497"/>
      <c r="AR40" s="1497"/>
      <c r="AS40" s="79" t="s">
        <v>183</v>
      </c>
    </row>
    <row r="41" spans="1:45" ht="23.45" customHeight="1" x14ac:dyDescent="0.15">
      <c r="A41" s="365">
        <v>9</v>
      </c>
      <c r="B41" s="1396"/>
      <c r="C41" s="1397"/>
      <c r="D41" s="1397"/>
      <c r="E41" s="1397"/>
      <c r="F41" s="1397"/>
      <c r="G41" s="1398"/>
      <c r="H41" s="1399"/>
      <c r="I41" s="1399"/>
      <c r="J41" s="1400"/>
      <c r="K41" s="1401"/>
      <c r="L41" s="1401"/>
      <c r="M41" s="1402"/>
      <c r="N41" s="1500"/>
      <c r="O41" s="1501"/>
      <c r="P41" s="1501"/>
      <c r="Q41" s="78" t="s">
        <v>183</v>
      </c>
      <c r="R41" s="78" t="s">
        <v>398</v>
      </c>
      <c r="S41" s="211"/>
      <c r="T41" s="78" t="s">
        <v>399</v>
      </c>
      <c r="U41" s="78" t="s">
        <v>398</v>
      </c>
      <c r="V41" s="211"/>
      <c r="W41" s="78" t="s">
        <v>62</v>
      </c>
      <c r="X41" s="78" t="s">
        <v>400</v>
      </c>
      <c r="Y41" s="1497">
        <f t="shared" si="8"/>
        <v>0</v>
      </c>
      <c r="Z41" s="1497"/>
      <c r="AA41" s="1497"/>
      <c r="AB41" s="1497"/>
      <c r="AC41" s="374" t="s">
        <v>183</v>
      </c>
      <c r="AD41" s="1381"/>
      <c r="AE41" s="1382"/>
      <c r="AF41" s="1382"/>
      <c r="AG41" s="78" t="s">
        <v>183</v>
      </c>
      <c r="AH41" s="78" t="s">
        <v>398</v>
      </c>
      <c r="AI41" s="211"/>
      <c r="AJ41" s="78" t="s">
        <v>399</v>
      </c>
      <c r="AK41" s="78" t="s">
        <v>398</v>
      </c>
      <c r="AL41" s="211"/>
      <c r="AM41" s="78" t="s">
        <v>62</v>
      </c>
      <c r="AN41" s="78" t="s">
        <v>400</v>
      </c>
      <c r="AO41" s="1497">
        <f t="shared" si="9"/>
        <v>0</v>
      </c>
      <c r="AP41" s="1497"/>
      <c r="AQ41" s="1497"/>
      <c r="AR41" s="1497"/>
      <c r="AS41" s="79" t="s">
        <v>183</v>
      </c>
    </row>
    <row r="42" spans="1:45" ht="23.45" customHeight="1" thickBot="1" x14ac:dyDescent="0.2">
      <c r="A42" s="366">
        <v>10</v>
      </c>
      <c r="B42" s="1396"/>
      <c r="C42" s="1397"/>
      <c r="D42" s="1397"/>
      <c r="E42" s="1397"/>
      <c r="F42" s="1397"/>
      <c r="G42" s="1398"/>
      <c r="H42" s="1399"/>
      <c r="I42" s="1399"/>
      <c r="J42" s="1400"/>
      <c r="K42" s="1401"/>
      <c r="L42" s="1401"/>
      <c r="M42" s="1402"/>
      <c r="N42" s="1500"/>
      <c r="O42" s="1501"/>
      <c r="P42" s="1501"/>
      <c r="Q42" s="78" t="s">
        <v>183</v>
      </c>
      <c r="R42" s="78" t="s">
        <v>398</v>
      </c>
      <c r="S42" s="211"/>
      <c r="T42" s="78" t="s">
        <v>399</v>
      </c>
      <c r="U42" s="78" t="s">
        <v>398</v>
      </c>
      <c r="V42" s="211"/>
      <c r="W42" s="78" t="s">
        <v>62</v>
      </c>
      <c r="X42" s="78" t="s">
        <v>400</v>
      </c>
      <c r="Y42" s="1497">
        <f t="shared" si="8"/>
        <v>0</v>
      </c>
      <c r="Z42" s="1497"/>
      <c r="AA42" s="1497"/>
      <c r="AB42" s="1497"/>
      <c r="AC42" s="374" t="s">
        <v>183</v>
      </c>
      <c r="AD42" s="1381"/>
      <c r="AE42" s="1382"/>
      <c r="AF42" s="1382"/>
      <c r="AG42" s="78" t="s">
        <v>183</v>
      </c>
      <c r="AH42" s="78" t="s">
        <v>398</v>
      </c>
      <c r="AI42" s="211"/>
      <c r="AJ42" s="78" t="s">
        <v>399</v>
      </c>
      <c r="AK42" s="78" t="s">
        <v>398</v>
      </c>
      <c r="AL42" s="211"/>
      <c r="AM42" s="78" t="s">
        <v>62</v>
      </c>
      <c r="AN42" s="78" t="s">
        <v>400</v>
      </c>
      <c r="AO42" s="1497">
        <f t="shared" si="9"/>
        <v>0</v>
      </c>
      <c r="AP42" s="1497"/>
      <c r="AQ42" s="1497"/>
      <c r="AR42" s="1497"/>
      <c r="AS42" s="79" t="s">
        <v>183</v>
      </c>
    </row>
    <row r="43" spans="1:45" ht="26.1" customHeight="1" thickBot="1" x14ac:dyDescent="0.2">
      <c r="A43" s="1498" t="s">
        <v>450</v>
      </c>
      <c r="B43" s="1499"/>
      <c r="C43" s="1499"/>
      <c r="D43" s="1499"/>
      <c r="E43" s="1499"/>
      <c r="F43" s="1499"/>
      <c r="G43" s="1499"/>
      <c r="H43" s="1499"/>
      <c r="I43" s="1499"/>
      <c r="J43" s="1499"/>
      <c r="K43" s="1499"/>
      <c r="L43" s="1499"/>
      <c r="M43" s="1499"/>
      <c r="N43" s="1495">
        <f>SUM(Y33:AB42)</f>
        <v>0</v>
      </c>
      <c r="O43" s="1496"/>
      <c r="P43" s="1496"/>
      <c r="Q43" s="1496"/>
      <c r="R43" s="1496"/>
      <c r="S43" s="1496"/>
      <c r="T43" s="1496"/>
      <c r="U43" s="1496"/>
      <c r="V43" s="1496"/>
      <c r="W43" s="1496"/>
      <c r="X43" s="1496"/>
      <c r="Y43" s="1496"/>
      <c r="Z43" s="1496"/>
      <c r="AA43" s="1496"/>
      <c r="AB43" s="1496"/>
      <c r="AC43" s="375" t="s">
        <v>183</v>
      </c>
      <c r="AD43" s="1495">
        <f>SUM(AO33:AR42)</f>
        <v>0</v>
      </c>
      <c r="AE43" s="1496"/>
      <c r="AF43" s="1496"/>
      <c r="AG43" s="1496"/>
      <c r="AH43" s="1496"/>
      <c r="AI43" s="1496"/>
      <c r="AJ43" s="1496"/>
      <c r="AK43" s="1496"/>
      <c r="AL43" s="1496"/>
      <c r="AM43" s="1496"/>
      <c r="AN43" s="1496"/>
      <c r="AO43" s="1496"/>
      <c r="AP43" s="1496"/>
      <c r="AQ43" s="1496"/>
      <c r="AR43" s="1496"/>
      <c r="AS43" s="367" t="s">
        <v>183</v>
      </c>
    </row>
    <row r="44" spans="1:45" ht="26.1" customHeight="1" x14ac:dyDescent="0.15">
      <c r="A44" s="1419" t="s">
        <v>421</v>
      </c>
      <c r="B44" s="1413"/>
      <c r="C44" s="1413"/>
      <c r="D44" s="1413"/>
      <c r="E44" s="1413"/>
      <c r="F44" s="1413"/>
      <c r="G44" s="1413"/>
      <c r="H44" s="1413"/>
      <c r="I44" s="1413"/>
      <c r="J44" s="1413"/>
      <c r="K44" s="1413"/>
      <c r="L44" s="1413"/>
      <c r="M44" s="1414"/>
      <c r="N44" s="1415"/>
      <c r="O44" s="1416"/>
      <c r="P44" s="1416"/>
      <c r="Q44" s="1416"/>
      <c r="R44" s="1416"/>
      <c r="S44" s="1416"/>
      <c r="T44" s="1416"/>
      <c r="U44" s="1416"/>
      <c r="V44" s="1416"/>
      <c r="W44" s="1416"/>
      <c r="X44" s="1416"/>
      <c r="Y44" s="1416"/>
      <c r="Z44" s="1416"/>
      <c r="AA44" s="1416"/>
      <c r="AB44" s="1416"/>
      <c r="AC44" s="376" t="s">
        <v>183</v>
      </c>
      <c r="AD44" s="218"/>
      <c r="AE44" s="218"/>
      <c r="AF44" s="218"/>
      <c r="AG44" s="218"/>
      <c r="AH44" s="218"/>
      <c r="AI44" s="218"/>
      <c r="AJ44" s="218"/>
      <c r="AK44" s="218"/>
      <c r="AL44" s="218"/>
      <c r="AM44" s="218"/>
      <c r="AN44" s="218"/>
      <c r="AO44" s="218"/>
      <c r="AP44" s="218"/>
      <c r="AQ44" s="218"/>
      <c r="AR44" s="218"/>
      <c r="AS44" s="219"/>
    </row>
    <row r="45" spans="1:45" ht="26.1" customHeight="1" thickBot="1" x14ac:dyDescent="0.2">
      <c r="A45" s="1420" t="s">
        <v>413</v>
      </c>
      <c r="B45" s="1056"/>
      <c r="C45" s="1056"/>
      <c r="D45" s="1056"/>
      <c r="E45" s="1056"/>
      <c r="F45" s="1056"/>
      <c r="G45" s="1056"/>
      <c r="H45" s="1056"/>
      <c r="I45" s="1056"/>
      <c r="J45" s="1056"/>
      <c r="K45" s="1056"/>
      <c r="L45" s="1056"/>
      <c r="M45" s="1098"/>
      <c r="N45" s="1417">
        <f>N43+N44</f>
        <v>0</v>
      </c>
      <c r="O45" s="1418"/>
      <c r="P45" s="1418"/>
      <c r="Q45" s="1418"/>
      <c r="R45" s="1418"/>
      <c r="S45" s="1418"/>
      <c r="T45" s="1418"/>
      <c r="U45" s="1418"/>
      <c r="V45" s="1418"/>
      <c r="W45" s="1418"/>
      <c r="X45" s="1418"/>
      <c r="Y45" s="1418"/>
      <c r="Z45" s="1418"/>
      <c r="AA45" s="1418"/>
      <c r="AB45" s="1418"/>
      <c r="AC45" s="377" t="s">
        <v>183</v>
      </c>
      <c r="AD45" s="220"/>
      <c r="AE45" s="220"/>
      <c r="AF45" s="220"/>
      <c r="AG45" s="220"/>
      <c r="AH45" s="220"/>
      <c r="AI45" s="220"/>
      <c r="AJ45" s="220"/>
      <c r="AK45" s="220"/>
      <c r="AL45" s="220"/>
      <c r="AM45" s="220"/>
      <c r="AN45" s="220"/>
      <c r="AO45" s="220"/>
      <c r="AP45" s="220"/>
      <c r="AQ45" s="220"/>
      <c r="AR45" s="220"/>
      <c r="AS45" s="221"/>
    </row>
  </sheetData>
  <sheetProtection insertColumns="0" insertRows="0"/>
  <mergeCells count="233">
    <mergeCell ref="A44:M44"/>
    <mergeCell ref="N44:AB44"/>
    <mergeCell ref="A45:M45"/>
    <mergeCell ref="N45:AB45"/>
    <mergeCell ref="A5:A6"/>
    <mergeCell ref="J27:M28"/>
    <mergeCell ref="N27:AS27"/>
    <mergeCell ref="N5:AS5"/>
    <mergeCell ref="G27:I28"/>
    <mergeCell ref="B27:F28"/>
    <mergeCell ref="A27:A28"/>
    <mergeCell ref="B7:F7"/>
    <mergeCell ref="G7:I7"/>
    <mergeCell ref="J7:M7"/>
    <mergeCell ref="N7:P7"/>
    <mergeCell ref="Y7:AB7"/>
    <mergeCell ref="J5:M6"/>
    <mergeCell ref="G5:I6"/>
    <mergeCell ref="B5:F6"/>
    <mergeCell ref="B8:F8"/>
    <mergeCell ref="G8:I8"/>
    <mergeCell ref="J8:M8"/>
    <mergeCell ref="N8:P8"/>
    <mergeCell ref="Y8:AB8"/>
    <mergeCell ref="B10:F10"/>
    <mergeCell ref="G10:I10"/>
    <mergeCell ref="J10:M10"/>
    <mergeCell ref="N10:P10"/>
    <mergeCell ref="Y10:AB10"/>
    <mergeCell ref="N9:P9"/>
    <mergeCell ref="Y9:AB9"/>
    <mergeCell ref="B11:F11"/>
    <mergeCell ref="G11:I11"/>
    <mergeCell ref="J11:M11"/>
    <mergeCell ref="N11:P11"/>
    <mergeCell ref="Y11:AB11"/>
    <mergeCell ref="B12:F12"/>
    <mergeCell ref="G12:I12"/>
    <mergeCell ref="J12:M12"/>
    <mergeCell ref="N12:P12"/>
    <mergeCell ref="Y12:AB12"/>
    <mergeCell ref="B13:F13"/>
    <mergeCell ref="G13:I13"/>
    <mergeCell ref="J13:M13"/>
    <mergeCell ref="N13:P13"/>
    <mergeCell ref="Y13:AB13"/>
    <mergeCell ref="B14:F14"/>
    <mergeCell ref="G14:I14"/>
    <mergeCell ref="J14:M14"/>
    <mergeCell ref="N14:P14"/>
    <mergeCell ref="Y14:AB14"/>
    <mergeCell ref="B15:F15"/>
    <mergeCell ref="G15:I15"/>
    <mergeCell ref="J15:M15"/>
    <mergeCell ref="N15:P15"/>
    <mergeCell ref="Y15:AB15"/>
    <mergeCell ref="B16:F16"/>
    <mergeCell ref="G16:I16"/>
    <mergeCell ref="J16:M16"/>
    <mergeCell ref="N16:P16"/>
    <mergeCell ref="Y16:AB16"/>
    <mergeCell ref="J20:M20"/>
    <mergeCell ref="N20:P20"/>
    <mergeCell ref="Y20:AB20"/>
    <mergeCell ref="B17:F17"/>
    <mergeCell ref="G17:I17"/>
    <mergeCell ref="J17:M17"/>
    <mergeCell ref="N17:P17"/>
    <mergeCell ref="Y17:AB17"/>
    <mergeCell ref="B18:F18"/>
    <mergeCell ref="G18:I18"/>
    <mergeCell ref="J18:M18"/>
    <mergeCell ref="N18:P18"/>
    <mergeCell ref="Y18:AB18"/>
    <mergeCell ref="B31:F31"/>
    <mergeCell ref="G31:I31"/>
    <mergeCell ref="J31:M31"/>
    <mergeCell ref="N31:P31"/>
    <mergeCell ref="Y31:AB31"/>
    <mergeCell ref="B21:F21"/>
    <mergeCell ref="G21:I21"/>
    <mergeCell ref="J21:M21"/>
    <mergeCell ref="N21:P21"/>
    <mergeCell ref="Y21:AB21"/>
    <mergeCell ref="A22:M22"/>
    <mergeCell ref="N22:AB22"/>
    <mergeCell ref="A23:M23"/>
    <mergeCell ref="N23:AB23"/>
    <mergeCell ref="A24:M24"/>
    <mergeCell ref="N24:AB24"/>
    <mergeCell ref="B32:F32"/>
    <mergeCell ref="G32:I32"/>
    <mergeCell ref="J32:M32"/>
    <mergeCell ref="N32:P32"/>
    <mergeCell ref="Y32:AB32"/>
    <mergeCell ref="B33:F33"/>
    <mergeCell ref="G33:I33"/>
    <mergeCell ref="J33:M33"/>
    <mergeCell ref="N33:P33"/>
    <mergeCell ref="Y33:AB33"/>
    <mergeCell ref="B34:F34"/>
    <mergeCell ref="G34:I34"/>
    <mergeCell ref="J34:M34"/>
    <mergeCell ref="N34:P34"/>
    <mergeCell ref="Y34:AB34"/>
    <mergeCell ref="G35:I35"/>
    <mergeCell ref="J35:M35"/>
    <mergeCell ref="N35:P35"/>
    <mergeCell ref="Y35:AB35"/>
    <mergeCell ref="B36:F36"/>
    <mergeCell ref="G36:I36"/>
    <mergeCell ref="J36:M36"/>
    <mergeCell ref="N36:P36"/>
    <mergeCell ref="Y36:AB36"/>
    <mergeCell ref="AD7:AF7"/>
    <mergeCell ref="AO7:AR7"/>
    <mergeCell ref="AD8:AF8"/>
    <mergeCell ref="AO8:AR8"/>
    <mergeCell ref="AD10:AF10"/>
    <mergeCell ref="AO10:AR10"/>
    <mergeCell ref="AD11:AF11"/>
    <mergeCell ref="B35:F35"/>
    <mergeCell ref="AD18:AF18"/>
    <mergeCell ref="AO18:AR18"/>
    <mergeCell ref="AD19:AF19"/>
    <mergeCell ref="AO19:AR19"/>
    <mergeCell ref="AD20:AF20"/>
    <mergeCell ref="AO20:AR20"/>
    <mergeCell ref="AD15:AF15"/>
    <mergeCell ref="AO15:AR15"/>
    <mergeCell ref="AD16:AF16"/>
    <mergeCell ref="AO16:AR16"/>
    <mergeCell ref="AD17:AF17"/>
    <mergeCell ref="B41:F41"/>
    <mergeCell ref="G41:I41"/>
    <mergeCell ref="J41:M41"/>
    <mergeCell ref="N41:P41"/>
    <mergeCell ref="Y41:AB41"/>
    <mergeCell ref="B39:F39"/>
    <mergeCell ref="G39:I39"/>
    <mergeCell ref="J39:M39"/>
    <mergeCell ref="N39:P39"/>
    <mergeCell ref="Y39:AB39"/>
    <mergeCell ref="B40:F40"/>
    <mergeCell ref="G40:I40"/>
    <mergeCell ref="J40:M40"/>
    <mergeCell ref="N40:P40"/>
    <mergeCell ref="Y40:AB40"/>
    <mergeCell ref="B37:F37"/>
    <mergeCell ref="AO11:AR11"/>
    <mergeCell ref="AD12:AF12"/>
    <mergeCell ref="AO12:AR12"/>
    <mergeCell ref="AD13:AF13"/>
    <mergeCell ref="AO13:AR13"/>
    <mergeCell ref="AD14:AF14"/>
    <mergeCell ref="AO14:AR14"/>
    <mergeCell ref="A43:M43"/>
    <mergeCell ref="N43:AB43"/>
    <mergeCell ref="B42:F42"/>
    <mergeCell ref="G42:I42"/>
    <mergeCell ref="J42:M42"/>
    <mergeCell ref="N42:P42"/>
    <mergeCell ref="Y42:AB42"/>
    <mergeCell ref="G37:I37"/>
    <mergeCell ref="J37:M37"/>
    <mergeCell ref="N37:P37"/>
    <mergeCell ref="Y37:AB37"/>
    <mergeCell ref="B38:F38"/>
    <mergeCell ref="G38:I38"/>
    <mergeCell ref="J38:M38"/>
    <mergeCell ref="N38:P38"/>
    <mergeCell ref="Y38:AB38"/>
    <mergeCell ref="AO36:AR36"/>
    <mergeCell ref="AD31:AF31"/>
    <mergeCell ref="AO17:AR17"/>
    <mergeCell ref="AO31:AR31"/>
    <mergeCell ref="AD32:AF32"/>
    <mergeCell ref="AO32:AR32"/>
    <mergeCell ref="AD33:AF33"/>
    <mergeCell ref="AO33:AR33"/>
    <mergeCell ref="AD21:AF21"/>
    <mergeCell ref="AO21:AR21"/>
    <mergeCell ref="AD22:AR22"/>
    <mergeCell ref="AD29:AF29"/>
    <mergeCell ref="AO29:AR29"/>
    <mergeCell ref="AD2:AH2"/>
    <mergeCell ref="AI2:AS2"/>
    <mergeCell ref="AD43:AR43"/>
    <mergeCell ref="AD6:AS6"/>
    <mergeCell ref="A4:AS4"/>
    <mergeCell ref="A26:AS26"/>
    <mergeCell ref="AD28:AS28"/>
    <mergeCell ref="AD40:AF40"/>
    <mergeCell ref="AO40:AR40"/>
    <mergeCell ref="AD41:AF41"/>
    <mergeCell ref="AO41:AR41"/>
    <mergeCell ref="AD42:AF42"/>
    <mergeCell ref="AO42:AR42"/>
    <mergeCell ref="AD37:AF37"/>
    <mergeCell ref="AO37:AR37"/>
    <mergeCell ref="AD38:AF38"/>
    <mergeCell ref="AO38:AR38"/>
    <mergeCell ref="AD39:AF39"/>
    <mergeCell ref="AO39:AR39"/>
    <mergeCell ref="AD34:AF34"/>
    <mergeCell ref="AO34:AR34"/>
    <mergeCell ref="AD35:AF35"/>
    <mergeCell ref="AO35:AR35"/>
    <mergeCell ref="AD36:AF36"/>
    <mergeCell ref="AD9:AF9"/>
    <mergeCell ref="AO9:AR9"/>
    <mergeCell ref="B9:F9"/>
    <mergeCell ref="G9:I9"/>
    <mergeCell ref="J9:M9"/>
    <mergeCell ref="N30:P30"/>
    <mergeCell ref="Y30:AB30"/>
    <mergeCell ref="AD30:AF30"/>
    <mergeCell ref="AO30:AR30"/>
    <mergeCell ref="G30:I30"/>
    <mergeCell ref="J30:M30"/>
    <mergeCell ref="B30:F30"/>
    <mergeCell ref="B29:F29"/>
    <mergeCell ref="G29:I29"/>
    <mergeCell ref="J29:M29"/>
    <mergeCell ref="N29:P29"/>
    <mergeCell ref="Y29:AB29"/>
    <mergeCell ref="B19:F19"/>
    <mergeCell ref="G19:I19"/>
    <mergeCell ref="J19:M19"/>
    <mergeCell ref="N19:P19"/>
    <mergeCell ref="Y19:AB19"/>
    <mergeCell ref="B20:F20"/>
    <mergeCell ref="G20:I20"/>
  </mergeCells>
  <phoneticPr fontId="4"/>
  <printOptions horizontalCentered="1"/>
  <pageMargins left="0.78740157480314965" right="0.78740157480314965" top="0.59055118110236227" bottom="0.59055118110236227" header="0.51181102362204722" footer="0.51181102362204722"/>
  <pageSetup paperSize="9" scale="56" fitToHeight="0" orientation="portrait" r:id="rId1"/>
  <headerFooter alignWithMargins="0"/>
  <rowBreaks count="1" manualBreakCount="1">
    <brk id="24"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28"/>
  <sheetViews>
    <sheetView showGridLines="0" view="pageBreakPreview" zoomScaleNormal="100" zoomScaleSheetLayoutView="100" workbookViewId="0">
      <selection activeCell="BA18" sqref="BA18"/>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x14ac:dyDescent="0.2">
      <c r="A1" s="86" t="s">
        <v>452</v>
      </c>
    </row>
    <row r="2" spans="1:8" ht="18" customHeight="1" thickBot="1" x14ac:dyDescent="0.2">
      <c r="E2" s="382" t="s">
        <v>223</v>
      </c>
      <c r="F2" s="1231">
        <f>【様式８】実績報告書Ⅱ!V5</f>
        <v>0</v>
      </c>
      <c r="G2" s="1232"/>
      <c r="H2" s="1233"/>
    </row>
    <row r="4" spans="1:8" ht="18" customHeight="1" x14ac:dyDescent="0.15">
      <c r="A4" s="825" t="s">
        <v>453</v>
      </c>
      <c r="B4" s="825"/>
      <c r="C4" s="825"/>
      <c r="D4" s="825"/>
      <c r="E4" s="825"/>
      <c r="F4" s="825"/>
      <c r="G4" s="825"/>
      <c r="H4" s="826"/>
    </row>
    <row r="5" spans="1:8" ht="18" customHeight="1" thickBot="1" x14ac:dyDescent="0.2">
      <c r="A5" s="9"/>
      <c r="B5" s="9"/>
      <c r="C5" s="9"/>
      <c r="D5" s="9"/>
      <c r="E5" s="9"/>
      <c r="F5" s="9"/>
      <c r="G5" s="9"/>
      <c r="H5" s="9"/>
    </row>
    <row r="6" spans="1:8" ht="39.950000000000003" customHeight="1" x14ac:dyDescent="0.15">
      <c r="A6" s="1234" t="s">
        <v>279</v>
      </c>
      <c r="B6" s="1236" t="s">
        <v>280</v>
      </c>
      <c r="C6" s="1236" t="s">
        <v>281</v>
      </c>
      <c r="D6" s="1236" t="s">
        <v>282</v>
      </c>
      <c r="E6" s="1238" t="s">
        <v>283</v>
      </c>
      <c r="F6" s="782"/>
      <c r="G6" s="1238" t="s">
        <v>284</v>
      </c>
      <c r="H6" s="905"/>
    </row>
    <row r="7" spans="1:8" ht="56.1" customHeight="1" thickBot="1" x14ac:dyDescent="0.2">
      <c r="A7" s="1235"/>
      <c r="B7" s="1237"/>
      <c r="C7" s="1237"/>
      <c r="D7" s="1237"/>
      <c r="E7" s="301"/>
      <c r="F7" s="223" t="s">
        <v>285</v>
      </c>
      <c r="G7" s="43"/>
      <c r="H7" s="224" t="s">
        <v>285</v>
      </c>
    </row>
    <row r="8" spans="1:8" ht="21.75" customHeight="1" x14ac:dyDescent="0.15">
      <c r="A8" s="302" t="s">
        <v>286</v>
      </c>
      <c r="B8" s="303" t="s">
        <v>287</v>
      </c>
      <c r="C8" s="303" t="s">
        <v>288</v>
      </c>
      <c r="D8" s="303" t="s">
        <v>289</v>
      </c>
      <c r="E8" s="199">
        <v>200000</v>
      </c>
      <c r="F8" s="199"/>
      <c r="G8" s="383"/>
      <c r="H8" s="200"/>
    </row>
    <row r="9" spans="1:8" ht="21.75" customHeight="1" x14ac:dyDescent="0.15">
      <c r="A9" s="84"/>
      <c r="B9" s="238"/>
      <c r="C9" s="238"/>
      <c r="D9" s="238"/>
      <c r="E9" s="201"/>
      <c r="F9" s="201"/>
      <c r="G9" s="202"/>
      <c r="H9" s="234"/>
    </row>
    <row r="10" spans="1:8" ht="21.75" customHeight="1" x14ac:dyDescent="0.15">
      <c r="A10" s="84"/>
      <c r="B10" s="238"/>
      <c r="C10" s="238"/>
      <c r="D10" s="238"/>
      <c r="E10" s="201"/>
      <c r="F10" s="201"/>
      <c r="G10" s="202"/>
      <c r="H10" s="203"/>
    </row>
    <row r="11" spans="1:8" ht="21.75" customHeight="1" x14ac:dyDescent="0.15">
      <c r="A11" s="84"/>
      <c r="B11" s="238"/>
      <c r="C11" s="238"/>
      <c r="D11" s="238"/>
      <c r="E11" s="201"/>
      <c r="F11" s="201"/>
      <c r="G11" s="202"/>
      <c r="H11" s="203"/>
    </row>
    <row r="12" spans="1:8" ht="21.75" customHeight="1" x14ac:dyDescent="0.15">
      <c r="A12" s="84"/>
      <c r="B12" s="238"/>
      <c r="C12" s="238"/>
      <c r="D12" s="238"/>
      <c r="E12" s="201"/>
      <c r="F12" s="201"/>
      <c r="G12" s="202"/>
      <c r="H12" s="203"/>
    </row>
    <row r="13" spans="1:8" ht="21.75" customHeight="1" x14ac:dyDescent="0.15">
      <c r="A13" s="84"/>
      <c r="B13" s="238"/>
      <c r="C13" s="238"/>
      <c r="D13" s="238"/>
      <c r="E13" s="201"/>
      <c r="F13" s="201"/>
      <c r="G13" s="202"/>
      <c r="H13" s="203"/>
    </row>
    <row r="14" spans="1:8" ht="21.75" customHeight="1" x14ac:dyDescent="0.15">
      <c r="A14" s="84"/>
      <c r="B14" s="238"/>
      <c r="C14" s="238"/>
      <c r="D14" s="238"/>
      <c r="E14" s="201"/>
      <c r="F14" s="201"/>
      <c r="G14" s="202"/>
      <c r="H14" s="203"/>
    </row>
    <row r="15" spans="1:8" ht="21.75" customHeight="1" x14ac:dyDescent="0.15">
      <c r="A15" s="84"/>
      <c r="B15" s="238"/>
      <c r="C15" s="238"/>
      <c r="D15" s="238"/>
      <c r="E15" s="201"/>
      <c r="F15" s="201"/>
      <c r="G15" s="202"/>
      <c r="H15" s="203"/>
    </row>
    <row r="16" spans="1:8" ht="21.75" customHeight="1" x14ac:dyDescent="0.15">
      <c r="A16" s="84"/>
      <c r="B16" s="238"/>
      <c r="C16" s="238"/>
      <c r="D16" s="238"/>
      <c r="E16" s="201"/>
      <c r="F16" s="201"/>
      <c r="G16" s="202"/>
      <c r="H16" s="203"/>
    </row>
    <row r="17" spans="1:17" ht="21.75" customHeight="1" x14ac:dyDescent="0.15">
      <c r="A17" s="96"/>
      <c r="B17" s="95"/>
      <c r="C17" s="95"/>
      <c r="D17" s="95"/>
      <c r="E17" s="204"/>
      <c r="F17" s="204"/>
      <c r="G17" s="205"/>
      <c r="H17" s="206"/>
    </row>
    <row r="18" spans="1:17" ht="21.75" customHeight="1" thickBot="1" x14ac:dyDescent="0.2">
      <c r="A18" s="1225" t="s">
        <v>290</v>
      </c>
      <c r="B18" s="1226"/>
      <c r="C18" s="1226"/>
      <c r="D18" s="1227"/>
      <c r="E18" s="207">
        <f>SUM(E9:E17)</f>
        <v>0</v>
      </c>
      <c r="F18" s="208">
        <f>SUM(F9:F17)</f>
        <v>0</v>
      </c>
      <c r="G18" s="209">
        <f>SUM(G9:G17)</f>
        <v>0</v>
      </c>
      <c r="H18" s="210">
        <f>SUM(H9:H17)</f>
        <v>0</v>
      </c>
    </row>
    <row r="19" spans="1:17" ht="19.5" customHeight="1" x14ac:dyDescent="0.15">
      <c r="A19" s="304" t="s">
        <v>188</v>
      </c>
      <c r="B19" s="1228" t="s">
        <v>291</v>
      </c>
      <c r="C19" s="1228"/>
      <c r="D19" s="1228"/>
      <c r="E19" s="1228"/>
      <c r="F19" s="1228"/>
      <c r="G19" s="1228"/>
      <c r="H19" s="1228"/>
    </row>
    <row r="20" spans="1:17" ht="19.5" customHeight="1" x14ac:dyDescent="0.15">
      <c r="A20" s="305"/>
      <c r="B20" s="1229"/>
      <c r="C20" s="1229"/>
      <c r="D20" s="1229"/>
      <c r="E20" s="1229"/>
      <c r="F20" s="1229"/>
      <c r="G20" s="1229"/>
      <c r="H20" s="1229"/>
    </row>
    <row r="21" spans="1:17" ht="18" customHeight="1" x14ac:dyDescent="0.15">
      <c r="A21" s="306"/>
      <c r="B21" s="1230"/>
      <c r="C21" s="1230"/>
      <c r="D21" s="1230"/>
      <c r="E21" s="1230"/>
      <c r="F21" s="1230"/>
      <c r="G21" s="1230"/>
      <c r="H21" s="1230"/>
    </row>
    <row r="25" spans="1:17" ht="18" customHeight="1" x14ac:dyDescent="0.15">
      <c r="L25" s="57"/>
      <c r="M25" s="57"/>
      <c r="N25" s="57"/>
      <c r="O25" s="57"/>
      <c r="P25" s="57"/>
      <c r="Q25" s="57"/>
    </row>
    <row r="26" spans="1:17" ht="18" customHeight="1" x14ac:dyDescent="0.15">
      <c r="L26" s="57"/>
      <c r="M26" s="57"/>
      <c r="N26" s="57"/>
      <c r="O26" s="57"/>
      <c r="P26" s="57"/>
      <c r="Q26" s="57"/>
    </row>
    <row r="27" spans="1:17" ht="18" customHeight="1" x14ac:dyDescent="0.15">
      <c r="L27" s="57"/>
      <c r="M27" s="57"/>
      <c r="N27" s="57"/>
      <c r="O27" s="57"/>
      <c r="P27" s="57"/>
      <c r="Q27" s="57"/>
    </row>
    <row r="28" spans="1:17" ht="18" customHeight="1" x14ac:dyDescent="0.15">
      <c r="L28" s="57"/>
      <c r="M28" s="57"/>
      <c r="N28" s="57"/>
      <c r="O28" s="57"/>
      <c r="P28" s="57"/>
      <c r="Q28" s="57"/>
    </row>
  </sheetData>
  <sheetProtection insertColumns="0" insertRows="0"/>
  <mergeCells count="11">
    <mergeCell ref="B21:H21"/>
    <mergeCell ref="F2:H2"/>
    <mergeCell ref="B19:H20"/>
    <mergeCell ref="A4:H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ignoredErrors>
    <ignoredError sqref="E1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P57"/>
  <sheetViews>
    <sheetView showGridLines="0" view="pageBreakPreview" zoomScale="85" zoomScaleNormal="85" zoomScaleSheetLayoutView="85" workbookViewId="0">
      <selection activeCell="F6" sqref="F6"/>
    </sheetView>
  </sheetViews>
  <sheetFormatPr defaultColWidth="9" defaultRowHeight="18" customHeight="1" x14ac:dyDescent="0.15"/>
  <cols>
    <col min="1" max="1" width="2.5" style="390" customWidth="1"/>
    <col min="2" max="3" width="3" style="390" customWidth="1"/>
    <col min="4" max="16" width="3.125" style="390" customWidth="1"/>
    <col min="17" max="34" width="3" style="390" customWidth="1"/>
    <col min="35" max="35" width="2.5" style="390" customWidth="1"/>
    <col min="36" max="41" width="3" style="390" customWidth="1"/>
    <col min="42" max="42" width="3" style="390" hidden="1" customWidth="1"/>
    <col min="43" max="47" width="3" style="390" customWidth="1"/>
    <col min="48" max="16384" width="9" style="390"/>
  </cols>
  <sheetData>
    <row r="1" spans="2:42" ht="18" customHeight="1" x14ac:dyDescent="0.15">
      <c r="B1" s="461" t="s">
        <v>454</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P1" s="390" t="s">
        <v>176</v>
      </c>
    </row>
    <row r="2" spans="2:42" ht="18" customHeight="1" x14ac:dyDescent="0.15">
      <c r="B2" s="462"/>
      <c r="C2" s="1511" t="s">
        <v>455</v>
      </c>
      <c r="D2" s="1511"/>
      <c r="E2" s="1511"/>
      <c r="F2" s="1511"/>
      <c r="G2" s="1511"/>
      <c r="H2" s="1511"/>
      <c r="I2" s="1511"/>
      <c r="J2" s="1511"/>
      <c r="K2" s="1511"/>
      <c r="L2" s="1511"/>
      <c r="M2" s="1511"/>
      <c r="N2" s="1511"/>
      <c r="O2" s="1511"/>
      <c r="P2" s="1511"/>
      <c r="Q2" s="1511"/>
      <c r="R2" s="1511"/>
      <c r="S2" s="1511"/>
      <c r="T2" s="1511"/>
      <c r="U2" s="1511"/>
      <c r="V2" s="1511"/>
      <c r="W2" s="1511"/>
      <c r="X2" s="1511"/>
      <c r="Y2" s="1511"/>
      <c r="Z2" s="1511"/>
      <c r="AA2" s="1511"/>
      <c r="AB2" s="1511"/>
      <c r="AC2" s="1511"/>
      <c r="AD2" s="1511"/>
      <c r="AE2" s="1511"/>
      <c r="AF2" s="1511"/>
      <c r="AG2" s="1511"/>
      <c r="AH2" s="1511"/>
      <c r="AI2" s="1511"/>
      <c r="AJ2" s="1511"/>
      <c r="AK2" s="1511"/>
      <c r="AL2" s="1511"/>
      <c r="AM2" s="1511"/>
    </row>
    <row r="3" spans="2:42" ht="11.45" customHeight="1" x14ac:dyDescent="0.15">
      <c r="B3" s="462"/>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4"/>
      <c r="AM3" s="462"/>
    </row>
    <row r="4" spans="2:42" ht="11.45" customHeight="1" thickBot="1" x14ac:dyDescent="0.2">
      <c r="B4" s="462"/>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6"/>
      <c r="AJ4" s="462"/>
      <c r="AK4" s="1512"/>
      <c r="AL4" s="1512"/>
      <c r="AM4" s="462"/>
    </row>
    <row r="5" spans="2:42" ht="18" customHeight="1" x14ac:dyDescent="0.15">
      <c r="B5" s="462"/>
      <c r="C5" s="462"/>
      <c r="D5" s="462"/>
      <c r="E5" s="462"/>
      <c r="F5" s="462"/>
      <c r="G5" s="462"/>
      <c r="H5" s="462"/>
      <c r="I5" s="462"/>
      <c r="J5" s="462"/>
      <c r="K5" s="462"/>
      <c r="L5" s="462"/>
      <c r="M5" s="462"/>
      <c r="N5" s="462"/>
      <c r="O5" s="462"/>
      <c r="P5" s="462"/>
      <c r="Q5" s="462"/>
      <c r="R5" s="462"/>
      <c r="S5" s="462"/>
      <c r="T5" s="1513" t="s">
        <v>8</v>
      </c>
      <c r="U5" s="1514"/>
      <c r="V5" s="1514"/>
      <c r="W5" s="1514"/>
      <c r="X5" s="1514"/>
      <c r="Y5" s="1514"/>
      <c r="Z5" s="1515"/>
      <c r="AA5" s="1516">
        <f>'【様式４】加算人数認定（加算Ⅲ）(R5)'!U7</f>
        <v>0</v>
      </c>
      <c r="AB5" s="1517"/>
      <c r="AC5" s="1517"/>
      <c r="AD5" s="1517"/>
      <c r="AE5" s="1517"/>
      <c r="AF5" s="1517"/>
      <c r="AG5" s="1517"/>
      <c r="AH5" s="1517"/>
      <c r="AI5" s="1517"/>
      <c r="AJ5" s="1517"/>
      <c r="AK5" s="1517"/>
      <c r="AL5" s="1517"/>
      <c r="AM5" s="1518"/>
    </row>
    <row r="6" spans="2:42" ht="18" customHeight="1" x14ac:dyDescent="0.15">
      <c r="B6" s="462"/>
      <c r="C6" s="462"/>
      <c r="D6" s="462"/>
      <c r="E6" s="462"/>
      <c r="F6" s="462"/>
      <c r="G6" s="462"/>
      <c r="H6" s="462"/>
      <c r="I6" s="462"/>
      <c r="J6" s="462"/>
      <c r="K6" s="462"/>
      <c r="L6" s="462"/>
      <c r="M6" s="462"/>
      <c r="N6" s="462"/>
      <c r="O6" s="462"/>
      <c r="P6" s="462"/>
      <c r="Q6" s="462"/>
      <c r="R6" s="462"/>
      <c r="S6" s="462"/>
      <c r="T6" s="1519" t="s">
        <v>10</v>
      </c>
      <c r="U6" s="1520"/>
      <c r="V6" s="1520"/>
      <c r="W6" s="1520"/>
      <c r="X6" s="1520"/>
      <c r="Y6" s="1520"/>
      <c r="Z6" s="1521"/>
      <c r="AA6" s="1522">
        <f>'【様式４】加算人数認定（加算Ⅲ）(R5)'!U8</f>
        <v>0</v>
      </c>
      <c r="AB6" s="1523"/>
      <c r="AC6" s="1523"/>
      <c r="AD6" s="1523"/>
      <c r="AE6" s="1523"/>
      <c r="AF6" s="1523"/>
      <c r="AG6" s="1523"/>
      <c r="AH6" s="1523"/>
      <c r="AI6" s="1523"/>
      <c r="AJ6" s="1523"/>
      <c r="AK6" s="1523"/>
      <c r="AL6" s="1523"/>
      <c r="AM6" s="1524"/>
    </row>
    <row r="7" spans="2:42" ht="18" customHeight="1" x14ac:dyDescent="0.15">
      <c r="B7" s="462"/>
      <c r="C7" s="462"/>
      <c r="D7" s="462"/>
      <c r="E7" s="462"/>
      <c r="F7" s="462"/>
      <c r="G7" s="462"/>
      <c r="H7" s="462"/>
      <c r="I7" s="462"/>
      <c r="J7" s="462"/>
      <c r="K7" s="462"/>
      <c r="L7" s="462"/>
      <c r="M7" s="462"/>
      <c r="N7" s="462"/>
      <c r="O7" s="462"/>
      <c r="P7" s="462"/>
      <c r="Q7" s="462"/>
      <c r="R7" s="462"/>
      <c r="S7" s="462"/>
      <c r="T7" s="1519" t="s">
        <v>12</v>
      </c>
      <c r="U7" s="1520"/>
      <c r="V7" s="1520"/>
      <c r="W7" s="1520"/>
      <c r="X7" s="1520"/>
      <c r="Y7" s="1520"/>
      <c r="Z7" s="1521"/>
      <c r="AA7" s="1522">
        <f>'【様式４】加算人数認定（加算Ⅲ）(R5)'!U9</f>
        <v>0</v>
      </c>
      <c r="AB7" s="1523"/>
      <c r="AC7" s="1523"/>
      <c r="AD7" s="1523"/>
      <c r="AE7" s="1523"/>
      <c r="AF7" s="1523"/>
      <c r="AG7" s="1523"/>
      <c r="AH7" s="1523"/>
      <c r="AI7" s="1523"/>
      <c r="AJ7" s="1523"/>
      <c r="AK7" s="1523"/>
      <c r="AL7" s="1523"/>
      <c r="AM7" s="1524"/>
    </row>
    <row r="8" spans="2:42" ht="18" customHeight="1" thickBot="1" x14ac:dyDescent="0.2">
      <c r="B8" s="462"/>
      <c r="C8" s="462"/>
      <c r="D8" s="462"/>
      <c r="E8" s="462"/>
      <c r="F8" s="462"/>
      <c r="G8" s="462"/>
      <c r="H8" s="462"/>
      <c r="I8" s="462"/>
      <c r="J8" s="462"/>
      <c r="K8" s="462"/>
      <c r="L8" s="462"/>
      <c r="M8" s="462"/>
      <c r="N8" s="462"/>
      <c r="O8" s="462"/>
      <c r="P8" s="462"/>
      <c r="Q8" s="462"/>
      <c r="R8" s="462"/>
      <c r="S8" s="462"/>
      <c r="T8" s="1525" t="s">
        <v>14</v>
      </c>
      <c r="U8" s="1526"/>
      <c r="V8" s="1526"/>
      <c r="W8" s="1526"/>
      <c r="X8" s="1526"/>
      <c r="Y8" s="1526"/>
      <c r="Z8" s="1527"/>
      <c r="AA8" s="481">
        <f>'【様式４】加算人数認定（加算Ⅲ）(R5)'!U10</f>
        <v>0</v>
      </c>
      <c r="AB8" s="474">
        <f>'【様式４】加算人数認定（加算Ⅲ）(R5)'!V10</f>
        <v>0</v>
      </c>
      <c r="AC8" s="473">
        <f>'【様式４】加算人数認定（加算Ⅲ）(R5)'!W10</f>
        <v>0</v>
      </c>
      <c r="AD8" s="475">
        <f>'【様式４】加算人数認定（加算Ⅲ）(R5)'!X10</f>
        <v>0</v>
      </c>
      <c r="AE8" s="474">
        <f>'【様式４】加算人数認定（加算Ⅲ）(R5)'!Y10</f>
        <v>0</v>
      </c>
      <c r="AF8" s="473">
        <f>'【様式４】加算人数認定（加算Ⅲ）(R5)'!Z10</f>
        <v>0</v>
      </c>
      <c r="AG8" s="474">
        <f>'【様式４】加算人数認定（加算Ⅲ）(R5)'!AA10</f>
        <v>0</v>
      </c>
      <c r="AH8" s="473">
        <f>'【様式４】加算人数認定（加算Ⅲ）(R5)'!AB10</f>
        <v>0</v>
      </c>
      <c r="AI8" s="475">
        <f>'【様式４】加算人数認定（加算Ⅲ）(R5)'!AC10</f>
        <v>0</v>
      </c>
      <c r="AJ8" s="475">
        <f>'【様式４】加算人数認定（加算Ⅲ）(R5)'!AD10</f>
        <v>0</v>
      </c>
      <c r="AK8" s="475">
        <f>'【様式４】加算人数認定（加算Ⅲ）(R5)'!AE10</f>
        <v>0</v>
      </c>
      <c r="AL8" s="474">
        <f>'【様式４】加算人数認定（加算Ⅲ）(R5)'!AF10</f>
        <v>0</v>
      </c>
      <c r="AM8" s="476">
        <f>'【様式４】加算人数認定（加算Ⅲ）(R5)'!AG10</f>
        <v>0</v>
      </c>
    </row>
    <row r="9" spans="2:42" ht="10.9" customHeight="1" x14ac:dyDescent="0.15">
      <c r="B9" s="462"/>
      <c r="C9" s="462"/>
      <c r="D9" s="466"/>
      <c r="E9" s="466"/>
      <c r="F9" s="466"/>
      <c r="G9" s="466"/>
      <c r="H9" s="466"/>
      <c r="I9" s="466"/>
      <c r="J9" s="467"/>
      <c r="K9" s="467"/>
      <c r="L9" s="467"/>
      <c r="M9" s="467"/>
      <c r="N9" s="467"/>
      <c r="O9" s="467"/>
      <c r="P9" s="466"/>
      <c r="Q9" s="466"/>
      <c r="R9" s="466"/>
      <c r="S9" s="466"/>
      <c r="T9" s="466"/>
      <c r="U9" s="467"/>
      <c r="V9" s="467"/>
      <c r="W9" s="467"/>
      <c r="X9" s="467"/>
      <c r="Y9" s="467"/>
      <c r="Z9" s="467"/>
      <c r="AA9" s="468"/>
      <c r="AB9" s="468"/>
      <c r="AC9" s="468"/>
      <c r="AD9" s="468"/>
      <c r="AE9" s="468"/>
      <c r="AF9" s="468"/>
      <c r="AG9" s="468"/>
      <c r="AH9" s="468"/>
      <c r="AI9" s="468"/>
      <c r="AJ9" s="468"/>
      <c r="AK9" s="468"/>
      <c r="AL9" s="462"/>
      <c r="AM9" s="462"/>
    </row>
    <row r="10" spans="2:42" ht="18" customHeight="1" thickBot="1" x14ac:dyDescent="0.2">
      <c r="B10" s="462" t="s">
        <v>348</v>
      </c>
      <c r="C10" s="462"/>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K10" s="462"/>
      <c r="AL10" s="462"/>
      <c r="AM10" s="462"/>
    </row>
    <row r="11" spans="2:42" s="1" customFormat="1" ht="18" customHeight="1" thickBot="1" x14ac:dyDescent="0.2">
      <c r="C11" s="134" t="s">
        <v>72</v>
      </c>
      <c r="D11" s="1528" t="s">
        <v>456</v>
      </c>
      <c r="E11" s="1529"/>
      <c r="F11" s="1529"/>
      <c r="G11" s="1529"/>
      <c r="H11" s="1529"/>
      <c r="I11" s="1529"/>
      <c r="J11" s="1529"/>
      <c r="K11" s="1529"/>
      <c r="L11" s="1529"/>
      <c r="M11" s="1529"/>
      <c r="N11" s="1529"/>
      <c r="O11" s="1529"/>
      <c r="P11" s="1529"/>
      <c r="Q11" s="512"/>
      <c r="R11" s="512"/>
      <c r="S11" s="512"/>
      <c r="T11" s="512"/>
      <c r="U11" s="513"/>
      <c r="V11" s="1346"/>
      <c r="W11" s="1347"/>
      <c r="X11" s="1347"/>
      <c r="Y11" s="1348"/>
      <c r="Z11" s="93"/>
      <c r="AA11" s="11"/>
      <c r="AB11" s="11"/>
      <c r="AC11" s="11"/>
      <c r="AD11" s="11"/>
      <c r="AE11" s="11"/>
    </row>
    <row r="12" spans="2:42" s="1" customFormat="1" ht="18" customHeight="1" thickBot="1" x14ac:dyDescent="0.2">
      <c r="C12" s="1265" t="s">
        <v>79</v>
      </c>
      <c r="D12" s="1506" t="s">
        <v>351</v>
      </c>
      <c r="E12" s="1453"/>
      <c r="F12" s="1453"/>
      <c r="G12" s="1453"/>
      <c r="H12" s="1453"/>
      <c r="I12" s="1453"/>
      <c r="J12" s="1453"/>
      <c r="K12" s="1453"/>
      <c r="L12" s="1453"/>
      <c r="M12" s="1453"/>
      <c r="N12" s="1453"/>
      <c r="O12" s="1453"/>
      <c r="P12" s="1453"/>
      <c r="Q12" s="1507"/>
      <c r="R12" s="1507"/>
      <c r="S12" s="1507"/>
      <c r="T12" s="1507"/>
      <c r="U12" s="1508"/>
      <c r="V12" s="1532" t="s">
        <v>457</v>
      </c>
      <c r="W12" s="1533"/>
      <c r="X12" s="1534"/>
      <c r="Y12" s="1534"/>
      <c r="Z12" s="1534"/>
      <c r="AA12" s="1534"/>
      <c r="AB12" s="1535"/>
      <c r="AC12" s="1536"/>
      <c r="AD12" s="1535"/>
      <c r="AE12" s="540" t="s">
        <v>62</v>
      </c>
      <c r="AF12" s="93"/>
      <c r="AG12" s="11"/>
      <c r="AH12" s="11"/>
      <c r="AI12" s="11"/>
      <c r="AJ12" s="11"/>
      <c r="AK12" s="11"/>
      <c r="AL12" s="11"/>
      <c r="AM12" s="11"/>
    </row>
    <row r="13" spans="2:42" s="1" customFormat="1" ht="18" customHeight="1" x14ac:dyDescent="0.15">
      <c r="C13" s="1339"/>
      <c r="D13" s="1305"/>
      <c r="E13" s="1509"/>
      <c r="F13" s="1509"/>
      <c r="G13" s="1509"/>
      <c r="H13" s="1509"/>
      <c r="I13" s="1509"/>
      <c r="J13" s="1509"/>
      <c r="K13" s="1509"/>
      <c r="L13" s="1509"/>
      <c r="M13" s="1509"/>
      <c r="N13" s="1509"/>
      <c r="O13" s="1509"/>
      <c r="P13" s="1509"/>
      <c r="Q13" s="708"/>
      <c r="R13" s="708"/>
      <c r="S13" s="708"/>
      <c r="T13" s="708"/>
      <c r="U13" s="709"/>
      <c r="V13" s="1510"/>
      <c r="W13" s="1345"/>
      <c r="X13" s="1345"/>
      <c r="Y13" s="1345"/>
      <c r="Z13" s="1345"/>
      <c r="AA13" s="1345"/>
      <c r="AB13" s="1345"/>
      <c r="AC13" s="1345"/>
      <c r="AD13" s="1345"/>
      <c r="AE13" s="1345"/>
      <c r="AF13" s="1345"/>
      <c r="AG13" s="1345"/>
      <c r="AH13" s="1345"/>
      <c r="AI13" s="1345"/>
      <c r="AJ13" s="1345"/>
      <c r="AK13" s="1345"/>
      <c r="AL13" s="1345"/>
      <c r="AM13" s="66" t="s">
        <v>183</v>
      </c>
    </row>
    <row r="14" spans="2:42" s="1" customFormat="1" ht="33.950000000000003" customHeight="1" thickBot="1" x14ac:dyDescent="0.2">
      <c r="C14" s="173" t="s">
        <v>207</v>
      </c>
      <c r="D14" s="559"/>
      <c r="E14" s="82"/>
      <c r="F14" s="1530" t="s">
        <v>355</v>
      </c>
      <c r="G14" s="1531"/>
      <c r="H14" s="1531"/>
      <c r="I14" s="1531"/>
      <c r="J14" s="1531"/>
      <c r="K14" s="1531"/>
      <c r="L14" s="1531"/>
      <c r="M14" s="1531"/>
      <c r="N14" s="1531"/>
      <c r="O14" s="1531"/>
      <c r="P14" s="1531"/>
      <c r="Q14" s="875"/>
      <c r="R14" s="875"/>
      <c r="S14" s="875"/>
      <c r="T14" s="875"/>
      <c r="U14" s="876"/>
      <c r="V14" s="1343"/>
      <c r="W14" s="1344"/>
      <c r="X14" s="1344"/>
      <c r="Y14" s="1344"/>
      <c r="Z14" s="1344"/>
      <c r="AA14" s="1344"/>
      <c r="AB14" s="1344"/>
      <c r="AC14" s="1344"/>
      <c r="AD14" s="1344"/>
      <c r="AE14" s="1344"/>
      <c r="AF14" s="1344"/>
      <c r="AG14" s="1344"/>
      <c r="AH14" s="1344"/>
      <c r="AI14" s="1344"/>
      <c r="AJ14" s="1344"/>
      <c r="AK14" s="1344"/>
      <c r="AL14" s="1344"/>
      <c r="AM14" s="67" t="s">
        <v>183</v>
      </c>
    </row>
    <row r="15" spans="2:42" s="1" customFormat="1" ht="18" customHeight="1" thickBot="1" x14ac:dyDescent="0.2">
      <c r="C15" s="136" t="s">
        <v>181</v>
      </c>
      <c r="D15" s="1537" t="s">
        <v>186</v>
      </c>
      <c r="E15" s="1538"/>
      <c r="F15" s="1538"/>
      <c r="G15" s="1538"/>
      <c r="H15" s="1538"/>
      <c r="I15" s="1538"/>
      <c r="J15" s="1538"/>
      <c r="K15" s="1538"/>
      <c r="L15" s="1538"/>
      <c r="M15" s="1538"/>
      <c r="N15" s="1538"/>
      <c r="O15" s="1538"/>
      <c r="P15" s="1538"/>
      <c r="Q15" s="1539"/>
      <c r="R15" s="1539"/>
      <c r="S15" s="1539"/>
      <c r="T15" s="1539"/>
      <c r="U15" s="1540"/>
      <c r="V15" s="1360" t="s">
        <v>187</v>
      </c>
      <c r="W15" s="1361"/>
      <c r="X15" s="1361"/>
      <c r="Y15" s="1361"/>
      <c r="Z15" s="1361"/>
      <c r="AA15" s="1361"/>
      <c r="AB15" s="1361"/>
      <c r="AC15" s="1361"/>
      <c r="AD15" s="1361"/>
      <c r="AE15" s="1361"/>
      <c r="AF15" s="1361"/>
      <c r="AG15" s="1361"/>
      <c r="AH15" s="1361"/>
      <c r="AI15" s="350" t="s">
        <v>356</v>
      </c>
      <c r="AJ15" s="247"/>
      <c r="AK15" s="49" t="s">
        <v>357</v>
      </c>
      <c r="AL15" s="350"/>
      <c r="AM15" s="351" t="s">
        <v>358</v>
      </c>
    </row>
    <row r="16" spans="2:42" s="1" customFormat="1" ht="45" customHeight="1" x14ac:dyDescent="0.15">
      <c r="C16" s="514" t="s">
        <v>25</v>
      </c>
      <c r="D16" s="1541" t="s">
        <v>359</v>
      </c>
      <c r="E16" s="1541"/>
      <c r="F16" s="1541"/>
      <c r="G16" s="1541"/>
      <c r="H16" s="1541"/>
      <c r="I16" s="1541"/>
      <c r="J16" s="1541"/>
      <c r="K16" s="1541"/>
      <c r="L16" s="1541"/>
      <c r="M16" s="1541"/>
      <c r="N16" s="1541"/>
      <c r="O16" s="1541"/>
      <c r="P16" s="1541"/>
      <c r="Q16" s="1541"/>
      <c r="R16" s="1541"/>
      <c r="S16" s="1541"/>
      <c r="T16" s="1541"/>
      <c r="U16" s="1541"/>
      <c r="V16" s="1541"/>
      <c r="W16" s="1541"/>
      <c r="X16" s="1541"/>
      <c r="Y16" s="1541"/>
      <c r="Z16" s="1541"/>
      <c r="AA16" s="1541"/>
      <c r="AB16" s="1541"/>
      <c r="AC16" s="1541"/>
      <c r="AD16" s="1541"/>
      <c r="AE16" s="1541"/>
      <c r="AF16" s="1541"/>
      <c r="AG16" s="1541"/>
      <c r="AH16" s="1541"/>
      <c r="AI16" s="1002"/>
      <c r="AJ16" s="1002"/>
      <c r="AK16" s="1002"/>
      <c r="AL16" s="1002"/>
      <c r="AM16" s="1002"/>
    </row>
    <row r="17" spans="2:39" ht="18" customHeight="1" x14ac:dyDescent="0.15">
      <c r="B17" s="462"/>
      <c r="C17" s="564"/>
      <c r="D17" s="508"/>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c r="AL17" s="564"/>
      <c r="AM17" s="564"/>
    </row>
    <row r="18" spans="2:39" ht="18" customHeight="1" thickBot="1" x14ac:dyDescent="0.2">
      <c r="B18" s="390" t="s">
        <v>192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21"/>
      <c r="AJ18" s="121"/>
      <c r="AK18" s="121"/>
      <c r="AL18" s="121"/>
      <c r="AM18" s="121"/>
    </row>
    <row r="19" spans="2:39" ht="31.5" customHeight="1" x14ac:dyDescent="0.15">
      <c r="B19" s="449"/>
      <c r="C19" s="565" t="s">
        <v>458</v>
      </c>
      <c r="D19" s="867" t="s">
        <v>459</v>
      </c>
      <c r="E19" s="1546"/>
      <c r="F19" s="1546"/>
      <c r="G19" s="1546"/>
      <c r="H19" s="1546"/>
      <c r="I19" s="1546"/>
      <c r="J19" s="1546"/>
      <c r="K19" s="1546"/>
      <c r="L19" s="1546"/>
      <c r="M19" s="1546"/>
      <c r="N19" s="1546"/>
      <c r="O19" s="1546"/>
      <c r="P19" s="1546"/>
      <c r="Q19" s="1547"/>
      <c r="R19" s="1547"/>
      <c r="S19" s="1547"/>
      <c r="T19" s="1547"/>
      <c r="U19" s="1547"/>
      <c r="V19" s="1079">
        <f>ROUNDDOWN(V20+V28,-3)</f>
        <v>0</v>
      </c>
      <c r="W19" s="1116"/>
      <c r="X19" s="1116"/>
      <c r="Y19" s="1116"/>
      <c r="Z19" s="1116"/>
      <c r="AA19" s="1116"/>
      <c r="AB19" s="1116"/>
      <c r="AC19" s="1116"/>
      <c r="AD19" s="1116"/>
      <c r="AE19" s="1116"/>
      <c r="AF19" s="1116"/>
      <c r="AG19" s="1116"/>
      <c r="AH19" s="1116"/>
      <c r="AI19" s="1116"/>
      <c r="AJ19" s="1116"/>
      <c r="AK19" s="1116"/>
      <c r="AL19" s="1116"/>
      <c r="AM19" s="232" t="s">
        <v>183</v>
      </c>
    </row>
    <row r="20" spans="2:39" ht="18" customHeight="1" x14ac:dyDescent="0.15">
      <c r="B20" s="449"/>
      <c r="C20" s="566"/>
      <c r="D20" s="313"/>
      <c r="E20" s="1542" t="s">
        <v>460</v>
      </c>
      <c r="F20" s="1447"/>
      <c r="G20" s="1447"/>
      <c r="H20" s="1447"/>
      <c r="I20" s="1447"/>
      <c r="J20" s="1447"/>
      <c r="K20" s="1447"/>
      <c r="L20" s="1447"/>
      <c r="M20" s="1447"/>
      <c r="N20" s="1447"/>
      <c r="O20" s="1447"/>
      <c r="P20" s="1447"/>
      <c r="Q20" s="1543"/>
      <c r="R20" s="1543"/>
      <c r="S20" s="1543"/>
      <c r="T20" s="1543"/>
      <c r="U20" s="1543"/>
      <c r="V20" s="1544">
        <f>V21-V22-V23-V24</f>
        <v>0</v>
      </c>
      <c r="W20" s="1545"/>
      <c r="X20" s="1545"/>
      <c r="Y20" s="1545"/>
      <c r="Z20" s="1545"/>
      <c r="AA20" s="1545"/>
      <c r="AB20" s="1545"/>
      <c r="AC20" s="1545"/>
      <c r="AD20" s="1545"/>
      <c r="AE20" s="1545"/>
      <c r="AF20" s="1545"/>
      <c r="AG20" s="1545"/>
      <c r="AH20" s="1545"/>
      <c r="AI20" s="1545"/>
      <c r="AJ20" s="1545"/>
      <c r="AK20" s="1545"/>
      <c r="AL20" s="1545"/>
      <c r="AM20" s="67" t="s">
        <v>183</v>
      </c>
    </row>
    <row r="21" spans="2:39" ht="18" customHeight="1" x14ac:dyDescent="0.15">
      <c r="B21" s="449"/>
      <c r="C21" s="566"/>
      <c r="D21" s="313"/>
      <c r="E21" s="46"/>
      <c r="F21" s="1548" t="s">
        <v>195</v>
      </c>
      <c r="G21" s="1549"/>
      <c r="H21" s="1549"/>
      <c r="I21" s="1549"/>
      <c r="J21" s="1549"/>
      <c r="K21" s="1549"/>
      <c r="L21" s="1549"/>
      <c r="M21" s="1549"/>
      <c r="N21" s="1549"/>
      <c r="O21" s="1549"/>
      <c r="P21" s="1549"/>
      <c r="Q21" s="1550"/>
      <c r="R21" s="1550"/>
      <c r="S21" s="1550"/>
      <c r="T21" s="1550"/>
      <c r="U21" s="1550"/>
      <c r="V21" s="1551">
        <v>0</v>
      </c>
      <c r="W21" s="1552"/>
      <c r="X21" s="1552"/>
      <c r="Y21" s="1552"/>
      <c r="Z21" s="1552"/>
      <c r="AA21" s="1552"/>
      <c r="AB21" s="1552"/>
      <c r="AC21" s="1552"/>
      <c r="AD21" s="1552"/>
      <c r="AE21" s="1552"/>
      <c r="AF21" s="1552"/>
      <c r="AG21" s="1552"/>
      <c r="AH21" s="1552"/>
      <c r="AI21" s="1552"/>
      <c r="AJ21" s="1552"/>
      <c r="AK21" s="1552"/>
      <c r="AL21" s="1552"/>
      <c r="AM21" s="67" t="s">
        <v>183</v>
      </c>
    </row>
    <row r="22" spans="2:39" ht="36.75" customHeight="1" x14ac:dyDescent="0.15">
      <c r="B22" s="449"/>
      <c r="C22" s="566"/>
      <c r="D22" s="313"/>
      <c r="E22" s="46"/>
      <c r="F22" s="1553" t="s">
        <v>461</v>
      </c>
      <c r="G22" s="1477"/>
      <c r="H22" s="1477"/>
      <c r="I22" s="1477"/>
      <c r="J22" s="1477"/>
      <c r="K22" s="1477"/>
      <c r="L22" s="1477"/>
      <c r="M22" s="1477"/>
      <c r="N22" s="1477"/>
      <c r="O22" s="1477"/>
      <c r="P22" s="1477"/>
      <c r="Q22" s="1550"/>
      <c r="R22" s="1550"/>
      <c r="S22" s="1550"/>
      <c r="T22" s="1550"/>
      <c r="U22" s="1550"/>
      <c r="V22" s="1551">
        <v>0</v>
      </c>
      <c r="W22" s="1552"/>
      <c r="X22" s="1552"/>
      <c r="Y22" s="1552"/>
      <c r="Z22" s="1552"/>
      <c r="AA22" s="1552"/>
      <c r="AB22" s="1552"/>
      <c r="AC22" s="1552"/>
      <c r="AD22" s="1552"/>
      <c r="AE22" s="1552"/>
      <c r="AF22" s="1552"/>
      <c r="AG22" s="1552"/>
      <c r="AH22" s="1552"/>
      <c r="AI22" s="1552"/>
      <c r="AJ22" s="1552"/>
      <c r="AK22" s="1552"/>
      <c r="AL22" s="1552"/>
      <c r="AM22" s="67" t="s">
        <v>183</v>
      </c>
    </row>
    <row r="23" spans="2:39" ht="35.450000000000003" customHeight="1" x14ac:dyDescent="0.15">
      <c r="B23" s="449"/>
      <c r="C23" s="566"/>
      <c r="D23" s="313"/>
      <c r="E23" s="46"/>
      <c r="F23" s="1553" t="s">
        <v>462</v>
      </c>
      <c r="G23" s="1477"/>
      <c r="H23" s="1477"/>
      <c r="I23" s="1477"/>
      <c r="J23" s="1477"/>
      <c r="K23" s="1477"/>
      <c r="L23" s="1477"/>
      <c r="M23" s="1477"/>
      <c r="N23" s="1477"/>
      <c r="O23" s="1477"/>
      <c r="P23" s="1477"/>
      <c r="Q23" s="1550"/>
      <c r="R23" s="1550"/>
      <c r="S23" s="1550"/>
      <c r="T23" s="1550"/>
      <c r="U23" s="1550"/>
      <c r="V23" s="1551">
        <v>0</v>
      </c>
      <c r="W23" s="1552"/>
      <c r="X23" s="1552"/>
      <c r="Y23" s="1552"/>
      <c r="Z23" s="1552"/>
      <c r="AA23" s="1552"/>
      <c r="AB23" s="1552"/>
      <c r="AC23" s="1552"/>
      <c r="AD23" s="1552"/>
      <c r="AE23" s="1552"/>
      <c r="AF23" s="1552"/>
      <c r="AG23" s="1552"/>
      <c r="AH23" s="1552"/>
      <c r="AI23" s="1552"/>
      <c r="AJ23" s="1552"/>
      <c r="AK23" s="1552"/>
      <c r="AL23" s="1552"/>
      <c r="AM23" s="67" t="s">
        <v>183</v>
      </c>
    </row>
    <row r="24" spans="2:39" ht="18" customHeight="1" x14ac:dyDescent="0.15">
      <c r="B24" s="449"/>
      <c r="C24" s="566"/>
      <c r="D24" s="313"/>
      <c r="E24" s="567"/>
      <c r="F24" s="1542" t="s">
        <v>463</v>
      </c>
      <c r="G24" s="1447"/>
      <c r="H24" s="1447"/>
      <c r="I24" s="1447"/>
      <c r="J24" s="1447"/>
      <c r="K24" s="1447"/>
      <c r="L24" s="1447"/>
      <c r="M24" s="1447"/>
      <c r="N24" s="1447"/>
      <c r="O24" s="1447"/>
      <c r="P24" s="1447"/>
      <c r="Q24" s="1543"/>
      <c r="R24" s="1543"/>
      <c r="S24" s="1543"/>
      <c r="T24" s="1543"/>
      <c r="U24" s="1543"/>
      <c r="V24" s="1114">
        <f>V25+V26-V27</f>
        <v>0</v>
      </c>
      <c r="W24" s="1115"/>
      <c r="X24" s="1115"/>
      <c r="Y24" s="1115"/>
      <c r="Z24" s="1115"/>
      <c r="AA24" s="1115"/>
      <c r="AB24" s="1115"/>
      <c r="AC24" s="1115"/>
      <c r="AD24" s="1115"/>
      <c r="AE24" s="1115"/>
      <c r="AF24" s="1115"/>
      <c r="AG24" s="1115"/>
      <c r="AH24" s="1115"/>
      <c r="AI24" s="1115"/>
      <c r="AJ24" s="1115"/>
      <c r="AK24" s="1115"/>
      <c r="AL24" s="1115"/>
      <c r="AM24" s="68" t="s">
        <v>183</v>
      </c>
    </row>
    <row r="25" spans="2:39" ht="48.6" customHeight="1" x14ac:dyDescent="0.15">
      <c r="B25" s="449"/>
      <c r="C25" s="566"/>
      <c r="D25" s="313"/>
      <c r="E25" s="46"/>
      <c r="F25" s="568"/>
      <c r="G25" s="1553" t="s">
        <v>464</v>
      </c>
      <c r="H25" s="1477"/>
      <c r="I25" s="1477"/>
      <c r="J25" s="1477"/>
      <c r="K25" s="1477"/>
      <c r="L25" s="1477"/>
      <c r="M25" s="1477"/>
      <c r="N25" s="1477"/>
      <c r="O25" s="1477"/>
      <c r="P25" s="1477"/>
      <c r="Q25" s="1550"/>
      <c r="R25" s="1550"/>
      <c r="S25" s="1550"/>
      <c r="T25" s="1550"/>
      <c r="U25" s="1550"/>
      <c r="V25" s="1551">
        <v>0</v>
      </c>
      <c r="W25" s="1552"/>
      <c r="X25" s="1552"/>
      <c r="Y25" s="1552"/>
      <c r="Z25" s="1552"/>
      <c r="AA25" s="1552"/>
      <c r="AB25" s="1552"/>
      <c r="AC25" s="1552"/>
      <c r="AD25" s="1552"/>
      <c r="AE25" s="1552"/>
      <c r="AF25" s="1552"/>
      <c r="AG25" s="1552"/>
      <c r="AH25" s="1552"/>
      <c r="AI25" s="1552"/>
      <c r="AJ25" s="1552"/>
      <c r="AK25" s="1552"/>
      <c r="AL25" s="1552"/>
      <c r="AM25" s="68" t="s">
        <v>183</v>
      </c>
    </row>
    <row r="26" spans="2:39" ht="33" customHeight="1" x14ac:dyDescent="0.15">
      <c r="B26" s="449"/>
      <c r="C26" s="566"/>
      <c r="D26" s="313"/>
      <c r="E26" s="46"/>
      <c r="F26" s="569"/>
      <c r="G26" s="1553" t="s">
        <v>465</v>
      </c>
      <c r="H26" s="1477"/>
      <c r="I26" s="1477"/>
      <c r="J26" s="1477"/>
      <c r="K26" s="1477"/>
      <c r="L26" s="1477"/>
      <c r="M26" s="1477"/>
      <c r="N26" s="1477"/>
      <c r="O26" s="1477"/>
      <c r="P26" s="1477"/>
      <c r="Q26" s="1550"/>
      <c r="R26" s="1550"/>
      <c r="S26" s="1550"/>
      <c r="T26" s="1550"/>
      <c r="U26" s="1550"/>
      <c r="V26" s="1551">
        <v>0</v>
      </c>
      <c r="W26" s="1552"/>
      <c r="X26" s="1552"/>
      <c r="Y26" s="1552"/>
      <c r="Z26" s="1552"/>
      <c r="AA26" s="1552"/>
      <c r="AB26" s="1552"/>
      <c r="AC26" s="1552"/>
      <c r="AD26" s="1552"/>
      <c r="AE26" s="1552"/>
      <c r="AF26" s="1552"/>
      <c r="AG26" s="1552"/>
      <c r="AH26" s="1552"/>
      <c r="AI26" s="1552"/>
      <c r="AJ26" s="1552"/>
      <c r="AK26" s="1552"/>
      <c r="AL26" s="1552"/>
      <c r="AM26" s="68" t="s">
        <v>183</v>
      </c>
    </row>
    <row r="27" spans="2:39" ht="14.25" x14ac:dyDescent="0.15">
      <c r="B27" s="449"/>
      <c r="C27" s="566"/>
      <c r="D27" s="313"/>
      <c r="E27" s="35"/>
      <c r="F27" s="570"/>
      <c r="G27" s="1553" t="s">
        <v>466</v>
      </c>
      <c r="H27" s="1477"/>
      <c r="I27" s="1477"/>
      <c r="J27" s="1477"/>
      <c r="K27" s="1477"/>
      <c r="L27" s="1477"/>
      <c r="M27" s="1477"/>
      <c r="N27" s="1477"/>
      <c r="O27" s="1477"/>
      <c r="P27" s="1477"/>
      <c r="Q27" s="1550"/>
      <c r="R27" s="1550"/>
      <c r="S27" s="1550"/>
      <c r="T27" s="1550"/>
      <c r="U27" s="1550"/>
      <c r="V27" s="1551">
        <v>0</v>
      </c>
      <c r="W27" s="1552"/>
      <c r="X27" s="1552"/>
      <c r="Y27" s="1552"/>
      <c r="Z27" s="1552"/>
      <c r="AA27" s="1552"/>
      <c r="AB27" s="1552"/>
      <c r="AC27" s="1552"/>
      <c r="AD27" s="1552"/>
      <c r="AE27" s="1552"/>
      <c r="AF27" s="1552"/>
      <c r="AG27" s="1552"/>
      <c r="AH27" s="1552"/>
      <c r="AI27" s="1552"/>
      <c r="AJ27" s="1552"/>
      <c r="AK27" s="1552"/>
      <c r="AL27" s="1552"/>
      <c r="AM27" s="68" t="s">
        <v>183</v>
      </c>
    </row>
    <row r="28" spans="2:39" ht="18" customHeight="1" thickBot="1" x14ac:dyDescent="0.2">
      <c r="B28" s="449"/>
      <c r="C28" s="518"/>
      <c r="D28" s="93"/>
      <c r="E28" s="1554" t="s">
        <v>467</v>
      </c>
      <c r="F28" s="1555"/>
      <c r="G28" s="1555"/>
      <c r="H28" s="1555"/>
      <c r="I28" s="1555"/>
      <c r="J28" s="1555"/>
      <c r="K28" s="1555"/>
      <c r="L28" s="1555"/>
      <c r="M28" s="1555"/>
      <c r="N28" s="1555"/>
      <c r="O28" s="1555"/>
      <c r="P28" s="1555"/>
      <c r="Q28" s="1555"/>
      <c r="R28" s="1555"/>
      <c r="S28" s="1555"/>
      <c r="T28" s="1555"/>
      <c r="U28" s="1555"/>
      <c r="V28" s="1556">
        <v>0</v>
      </c>
      <c r="W28" s="1557"/>
      <c r="X28" s="1557"/>
      <c r="Y28" s="1557"/>
      <c r="Z28" s="1557"/>
      <c r="AA28" s="1557"/>
      <c r="AB28" s="1557"/>
      <c r="AC28" s="1557"/>
      <c r="AD28" s="1557"/>
      <c r="AE28" s="1557"/>
      <c r="AF28" s="1557"/>
      <c r="AG28" s="1557"/>
      <c r="AH28" s="1557"/>
      <c r="AI28" s="1557"/>
      <c r="AJ28" s="1557"/>
      <c r="AK28" s="1557"/>
      <c r="AL28" s="1557"/>
      <c r="AM28" s="92" t="s">
        <v>183</v>
      </c>
    </row>
    <row r="29" spans="2:39" ht="18" customHeight="1" x14ac:dyDescent="0.15">
      <c r="B29" s="462"/>
      <c r="C29" s="508"/>
      <c r="D29" s="564"/>
      <c r="E29" s="564"/>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08"/>
    </row>
    <row r="30" spans="2:39" ht="18" customHeight="1" thickBot="1" x14ac:dyDescent="0.2">
      <c r="B30" s="462" t="s">
        <v>468</v>
      </c>
      <c r="C30" s="508"/>
      <c r="D30" s="509"/>
      <c r="E30" s="509"/>
      <c r="F30" s="509"/>
      <c r="G30" s="509"/>
      <c r="H30" s="509"/>
      <c r="I30" s="509"/>
      <c r="J30" s="509"/>
      <c r="K30" s="509"/>
      <c r="L30" s="509"/>
      <c r="M30" s="509"/>
      <c r="N30" s="509"/>
      <c r="O30" s="509"/>
      <c r="P30" s="509"/>
      <c r="Q30" s="509"/>
      <c r="R30" s="509"/>
      <c r="S30" s="509"/>
      <c r="T30" s="509"/>
      <c r="U30" s="509"/>
      <c r="V30" s="510"/>
      <c r="W30" s="510"/>
      <c r="X30" s="510"/>
      <c r="Y30" s="510"/>
      <c r="Z30" s="510"/>
      <c r="AA30" s="510"/>
      <c r="AB30" s="510"/>
      <c r="AC30" s="510"/>
      <c r="AD30" s="510"/>
      <c r="AE30" s="510"/>
      <c r="AF30" s="510"/>
      <c r="AG30" s="510"/>
      <c r="AH30" s="510"/>
      <c r="AI30" s="510"/>
      <c r="AJ30" s="510"/>
      <c r="AK30" s="510"/>
      <c r="AL30" s="510"/>
      <c r="AM30" s="510"/>
    </row>
    <row r="31" spans="2:39" s="57" customFormat="1" ht="18" customHeight="1" x14ac:dyDescent="0.15">
      <c r="C31" s="528" t="s">
        <v>72</v>
      </c>
      <c r="D31" s="1558" t="s">
        <v>205</v>
      </c>
      <c r="E31" s="1559"/>
      <c r="F31" s="1559"/>
      <c r="G31" s="1559"/>
      <c r="H31" s="1559"/>
      <c r="I31" s="1559"/>
      <c r="J31" s="1559"/>
      <c r="K31" s="1559"/>
      <c r="L31" s="1559"/>
      <c r="M31" s="1559"/>
      <c r="N31" s="1559"/>
      <c r="O31" s="1559"/>
      <c r="P31" s="1559"/>
      <c r="Q31" s="512"/>
      <c r="R31" s="512"/>
      <c r="S31" s="512"/>
      <c r="T31" s="512"/>
      <c r="U31" s="515"/>
      <c r="V31" s="1060">
        <f>IFERROR(VLOOKUP(AA6,'【様式９別添２】一覧表（R5）'!D9:H17,2,),0)</f>
        <v>0</v>
      </c>
      <c r="W31" s="1061"/>
      <c r="X31" s="1061"/>
      <c r="Y31" s="1061"/>
      <c r="Z31" s="1061"/>
      <c r="AA31" s="1061"/>
      <c r="AB31" s="1061"/>
      <c r="AC31" s="1061"/>
      <c r="AD31" s="1061"/>
      <c r="AE31" s="1061"/>
      <c r="AF31" s="1061"/>
      <c r="AG31" s="1061"/>
      <c r="AH31" s="1061"/>
      <c r="AI31" s="1061"/>
      <c r="AJ31" s="1061"/>
      <c r="AK31" s="1061"/>
      <c r="AL31" s="1062"/>
      <c r="AM31" s="89" t="s">
        <v>183</v>
      </c>
    </row>
    <row r="32" spans="2:39" s="57" customFormat="1" ht="18" customHeight="1" x14ac:dyDescent="0.15">
      <c r="C32" s="566"/>
      <c r="D32" s="559"/>
      <c r="E32" s="82"/>
      <c r="F32" s="82"/>
      <c r="G32" s="82"/>
      <c r="H32" s="1548" t="s">
        <v>206</v>
      </c>
      <c r="I32" s="1549"/>
      <c r="J32" s="1549"/>
      <c r="K32" s="1549"/>
      <c r="L32" s="1549"/>
      <c r="M32" s="1549"/>
      <c r="N32" s="1549"/>
      <c r="O32" s="1549"/>
      <c r="P32" s="1549"/>
      <c r="Q32" s="516"/>
      <c r="R32" s="516"/>
      <c r="S32" s="516"/>
      <c r="T32" s="516"/>
      <c r="U32" s="517"/>
      <c r="V32" s="1066">
        <f>IFERROR(VLOOKUP(AA6,'【様式９別添２】一覧表（R5）'!D9:H17,3,),0)</f>
        <v>0</v>
      </c>
      <c r="W32" s="1067"/>
      <c r="X32" s="1067"/>
      <c r="Y32" s="1067"/>
      <c r="Z32" s="1067"/>
      <c r="AA32" s="1067"/>
      <c r="AB32" s="1067"/>
      <c r="AC32" s="1067"/>
      <c r="AD32" s="1067"/>
      <c r="AE32" s="1067"/>
      <c r="AF32" s="1067"/>
      <c r="AG32" s="1067"/>
      <c r="AH32" s="1067"/>
      <c r="AI32" s="1067"/>
      <c r="AJ32" s="1067"/>
      <c r="AK32" s="1067"/>
      <c r="AL32" s="1068"/>
      <c r="AM32" s="112" t="s">
        <v>183</v>
      </c>
    </row>
    <row r="33" spans="2:39" s="57" customFormat="1" ht="18" customHeight="1" x14ac:dyDescent="0.15">
      <c r="C33" s="574" t="s">
        <v>207</v>
      </c>
      <c r="D33" s="1506" t="s">
        <v>208</v>
      </c>
      <c r="E33" s="1560"/>
      <c r="F33" s="1560"/>
      <c r="G33" s="1560"/>
      <c r="H33" s="1560"/>
      <c r="I33" s="1560"/>
      <c r="J33" s="1560"/>
      <c r="K33" s="1560"/>
      <c r="L33" s="1560"/>
      <c r="M33" s="1560"/>
      <c r="N33" s="1560"/>
      <c r="O33" s="1560"/>
      <c r="P33" s="1560"/>
      <c r="Q33" s="516"/>
      <c r="R33" s="516"/>
      <c r="S33" s="516"/>
      <c r="T33" s="516"/>
      <c r="U33" s="517"/>
      <c r="V33" s="1066">
        <f>IFERROR(VLOOKUP(AA6,'【様式９別添２】一覧表（R5）'!D9:H17,4,),0)</f>
        <v>0</v>
      </c>
      <c r="W33" s="1067"/>
      <c r="X33" s="1067"/>
      <c r="Y33" s="1067"/>
      <c r="Z33" s="1067"/>
      <c r="AA33" s="1067"/>
      <c r="AB33" s="1067"/>
      <c r="AC33" s="1067"/>
      <c r="AD33" s="1067"/>
      <c r="AE33" s="1067"/>
      <c r="AF33" s="1067"/>
      <c r="AG33" s="1067"/>
      <c r="AH33" s="1067"/>
      <c r="AI33" s="1067"/>
      <c r="AJ33" s="1067"/>
      <c r="AK33" s="1067"/>
      <c r="AL33" s="1068"/>
      <c r="AM33" s="112" t="s">
        <v>183</v>
      </c>
    </row>
    <row r="34" spans="2:39" s="57" customFormat="1" ht="18" customHeight="1" thickBot="1" x14ac:dyDescent="0.2">
      <c r="C34" s="518"/>
      <c r="D34" s="519"/>
      <c r="E34" s="520"/>
      <c r="F34" s="520"/>
      <c r="G34" s="520"/>
      <c r="H34" s="1554" t="s">
        <v>209</v>
      </c>
      <c r="I34" s="1561"/>
      <c r="J34" s="1561"/>
      <c r="K34" s="1561"/>
      <c r="L34" s="1561"/>
      <c r="M34" s="1561"/>
      <c r="N34" s="1561"/>
      <c r="O34" s="1561"/>
      <c r="P34" s="1561"/>
      <c r="Q34" s="521"/>
      <c r="R34" s="521"/>
      <c r="S34" s="521"/>
      <c r="T34" s="521"/>
      <c r="U34" s="522"/>
      <c r="V34" s="1069">
        <f>IFERROR(VLOOKUP(AA6,'【様式９別添２】一覧表（R5）'!D9:H17,5,),0)</f>
        <v>0</v>
      </c>
      <c r="W34" s="1070"/>
      <c r="X34" s="1070"/>
      <c r="Y34" s="1070"/>
      <c r="Z34" s="1070"/>
      <c r="AA34" s="1070"/>
      <c r="AB34" s="1070"/>
      <c r="AC34" s="1070"/>
      <c r="AD34" s="1070"/>
      <c r="AE34" s="1070"/>
      <c r="AF34" s="1070"/>
      <c r="AG34" s="1070"/>
      <c r="AH34" s="1070"/>
      <c r="AI34" s="1070"/>
      <c r="AJ34" s="1070"/>
      <c r="AK34" s="1070"/>
      <c r="AL34" s="1071"/>
      <c r="AM34" s="73" t="s">
        <v>183</v>
      </c>
    </row>
    <row r="35" spans="2:39" ht="18" customHeight="1" x14ac:dyDescent="0.15">
      <c r="B35" s="462"/>
      <c r="C35" s="508" t="s">
        <v>469</v>
      </c>
      <c r="D35" s="508"/>
      <c r="E35" s="508"/>
      <c r="F35" s="508"/>
      <c r="G35" s="508"/>
      <c r="H35" s="508"/>
      <c r="I35" s="508"/>
      <c r="J35" s="508"/>
      <c r="K35" s="508"/>
      <c r="L35" s="508"/>
      <c r="M35" s="508"/>
      <c r="N35" s="508"/>
      <c r="O35" s="508"/>
      <c r="P35" s="508"/>
      <c r="Q35" s="508"/>
      <c r="R35" s="508"/>
      <c r="S35" s="508"/>
      <c r="T35" s="508"/>
      <c r="U35" s="508"/>
      <c r="V35" s="571"/>
      <c r="W35" s="572"/>
      <c r="X35" s="572"/>
      <c r="Y35" s="572"/>
      <c r="Z35" s="572"/>
      <c r="AA35" s="572"/>
      <c r="AB35" s="572"/>
      <c r="AC35" s="572"/>
      <c r="AD35" s="572"/>
      <c r="AE35" s="572"/>
      <c r="AF35" s="572"/>
      <c r="AG35" s="572"/>
      <c r="AH35" s="572"/>
      <c r="AI35" s="572"/>
      <c r="AJ35" s="572"/>
      <c r="AK35" s="572"/>
      <c r="AL35" s="572"/>
      <c r="AM35" s="573"/>
    </row>
    <row r="36" spans="2:39" ht="18" customHeight="1" x14ac:dyDescent="0.15">
      <c r="B36" s="462"/>
      <c r="C36" s="508"/>
      <c r="D36" s="509"/>
      <c r="E36" s="509"/>
      <c r="F36" s="509"/>
      <c r="G36" s="509"/>
      <c r="H36" s="509"/>
      <c r="I36" s="509"/>
      <c r="J36" s="509"/>
      <c r="K36" s="509"/>
      <c r="L36" s="509"/>
      <c r="M36" s="509"/>
      <c r="N36" s="509"/>
      <c r="O36" s="509"/>
      <c r="P36" s="509"/>
      <c r="Q36" s="509"/>
      <c r="R36" s="509"/>
      <c r="S36" s="509"/>
      <c r="T36" s="509"/>
      <c r="U36" s="509"/>
      <c r="V36" s="510"/>
      <c r="W36" s="510"/>
      <c r="X36" s="510"/>
      <c r="Y36" s="510"/>
      <c r="Z36" s="510"/>
      <c r="AA36" s="510"/>
      <c r="AB36" s="510"/>
      <c r="AC36" s="510"/>
      <c r="AD36" s="510"/>
      <c r="AE36" s="510"/>
      <c r="AF36" s="510"/>
      <c r="AG36" s="510"/>
      <c r="AH36" s="510"/>
      <c r="AI36" s="510"/>
      <c r="AJ36" s="510"/>
      <c r="AK36" s="510"/>
      <c r="AL36" s="510"/>
      <c r="AM36" s="510"/>
    </row>
    <row r="37" spans="2:39" ht="18" customHeight="1" x14ac:dyDescent="0.15">
      <c r="B37" s="462"/>
      <c r="C37" s="508" t="s">
        <v>470</v>
      </c>
      <c r="D37" s="509"/>
      <c r="E37" s="509"/>
      <c r="F37" s="509"/>
      <c r="G37" s="509"/>
      <c r="H37" s="509"/>
      <c r="I37" s="509"/>
      <c r="J37" s="509"/>
      <c r="K37" s="509"/>
      <c r="L37" s="509"/>
      <c r="M37" s="509"/>
      <c r="N37" s="509"/>
      <c r="O37" s="509"/>
      <c r="P37" s="509"/>
      <c r="Q37" s="509"/>
      <c r="R37" s="509"/>
      <c r="S37" s="509"/>
      <c r="T37" s="509"/>
      <c r="U37" s="509"/>
      <c r="V37" s="510"/>
      <c r="W37" s="510"/>
      <c r="X37" s="510"/>
      <c r="Y37" s="510"/>
      <c r="Z37" s="510"/>
      <c r="AA37" s="510"/>
      <c r="AB37" s="510"/>
      <c r="AC37" s="510"/>
      <c r="AD37" s="510"/>
      <c r="AE37" s="510"/>
      <c r="AF37" s="510"/>
      <c r="AG37" s="510"/>
      <c r="AH37" s="510"/>
      <c r="AI37" s="510"/>
      <c r="AJ37" s="510"/>
      <c r="AK37" s="510"/>
      <c r="AL37" s="510"/>
      <c r="AM37" s="510"/>
    </row>
    <row r="38" spans="2:39" ht="15" thickBot="1" x14ac:dyDescent="0.2">
      <c r="B38" s="462"/>
      <c r="C38" s="1" t="s">
        <v>471</v>
      </c>
      <c r="D38" s="509"/>
      <c r="E38" s="509"/>
      <c r="F38" s="509"/>
      <c r="G38" s="509"/>
      <c r="H38" s="509"/>
      <c r="I38" s="509"/>
      <c r="J38" s="509"/>
      <c r="K38" s="509"/>
      <c r="L38" s="509"/>
      <c r="M38" s="509"/>
      <c r="N38" s="509"/>
      <c r="O38" s="509"/>
      <c r="P38" s="509"/>
      <c r="Q38" s="509"/>
      <c r="R38" s="509"/>
      <c r="S38" s="509"/>
      <c r="T38" s="509"/>
      <c r="U38" s="509"/>
      <c r="V38" s="510"/>
      <c r="W38" s="510"/>
      <c r="X38" s="510"/>
      <c r="Y38" s="510"/>
      <c r="Z38" s="510"/>
      <c r="AA38" s="510"/>
      <c r="AB38" s="510"/>
      <c r="AC38" s="510"/>
      <c r="AD38" s="510"/>
      <c r="AE38" s="510"/>
      <c r="AF38" s="510"/>
      <c r="AG38" s="510"/>
      <c r="AH38" s="510"/>
      <c r="AI38" s="510"/>
      <c r="AJ38" s="510"/>
      <c r="AK38" s="510"/>
      <c r="AL38" s="510"/>
      <c r="AM38" s="510"/>
    </row>
    <row r="39" spans="2:39" s="57" customFormat="1" ht="14.25" x14ac:dyDescent="0.15">
      <c r="C39" s="575" t="s">
        <v>213</v>
      </c>
      <c r="D39" s="1576" t="s">
        <v>472</v>
      </c>
      <c r="E39" s="1576"/>
      <c r="F39" s="1576"/>
      <c r="G39" s="1576"/>
      <c r="H39" s="1576"/>
      <c r="I39" s="1576"/>
      <c r="J39" s="1576"/>
      <c r="K39" s="1576"/>
      <c r="L39" s="1576"/>
      <c r="M39" s="1576"/>
      <c r="N39" s="1576"/>
      <c r="O39" s="1576"/>
      <c r="P39" s="1576"/>
      <c r="Q39" s="523"/>
      <c r="R39" s="523"/>
      <c r="S39" s="523"/>
      <c r="T39" s="523"/>
      <c r="U39" s="369"/>
      <c r="V39" s="1077" t="str">
        <f>IF(V11="あり",V14,"")</f>
        <v/>
      </c>
      <c r="W39" s="1078"/>
      <c r="X39" s="1078"/>
      <c r="Y39" s="1078"/>
      <c r="Z39" s="1078"/>
      <c r="AA39" s="1078"/>
      <c r="AB39" s="1078"/>
      <c r="AC39" s="1078"/>
      <c r="AD39" s="1078"/>
      <c r="AE39" s="1078"/>
      <c r="AF39" s="1078"/>
      <c r="AG39" s="1078"/>
      <c r="AH39" s="1078"/>
      <c r="AI39" s="1078"/>
      <c r="AJ39" s="1078"/>
      <c r="AK39" s="1078"/>
      <c r="AL39" s="1079"/>
      <c r="AM39" s="75" t="s">
        <v>183</v>
      </c>
    </row>
    <row r="40" spans="2:39" s="57" customFormat="1" ht="15" thickBot="1" x14ac:dyDescent="0.2">
      <c r="C40" s="576" t="s">
        <v>215</v>
      </c>
      <c r="D40" s="1531" t="s">
        <v>216</v>
      </c>
      <c r="E40" s="1531"/>
      <c r="F40" s="1531"/>
      <c r="G40" s="1531"/>
      <c r="H40" s="1531"/>
      <c r="I40" s="1531"/>
      <c r="J40" s="1531"/>
      <c r="K40" s="1531"/>
      <c r="L40" s="1531"/>
      <c r="M40" s="1531"/>
      <c r="N40" s="1531"/>
      <c r="O40" s="1531"/>
      <c r="P40" s="1531"/>
      <c r="Q40" s="577"/>
      <c r="R40" s="577"/>
      <c r="S40" s="577"/>
      <c r="T40" s="577"/>
      <c r="U40" s="578"/>
      <c r="V40" s="1577" t="str">
        <f>IF(V11="あり",V19,"")</f>
        <v/>
      </c>
      <c r="W40" s="1392"/>
      <c r="X40" s="1392"/>
      <c r="Y40" s="1392"/>
      <c r="Z40" s="1392"/>
      <c r="AA40" s="1392"/>
      <c r="AB40" s="1392"/>
      <c r="AC40" s="1392"/>
      <c r="AD40" s="1392"/>
      <c r="AE40" s="1392"/>
      <c r="AF40" s="1392"/>
      <c r="AG40" s="1392"/>
      <c r="AH40" s="1392"/>
      <c r="AI40" s="1392"/>
      <c r="AJ40" s="1392"/>
      <c r="AK40" s="1392"/>
      <c r="AL40" s="1392"/>
      <c r="AM40" s="73" t="s">
        <v>183</v>
      </c>
    </row>
    <row r="41" spans="2:39" s="57" customFormat="1" ht="14.25" x14ac:dyDescent="0.15">
      <c r="C41" s="575" t="s">
        <v>383</v>
      </c>
      <c r="D41" s="1564" t="s">
        <v>384</v>
      </c>
      <c r="E41" s="1565"/>
      <c r="F41" s="1565"/>
      <c r="G41" s="1565"/>
      <c r="H41" s="1565"/>
      <c r="I41" s="1565"/>
      <c r="J41" s="1565"/>
      <c r="K41" s="1565"/>
      <c r="L41" s="1565"/>
      <c r="M41" s="1565"/>
      <c r="N41" s="1565"/>
      <c r="O41" s="1565"/>
      <c r="P41" s="1565"/>
      <c r="Q41" s="1566"/>
      <c r="R41" s="1566"/>
      <c r="S41" s="1566"/>
      <c r="T41" s="1566"/>
      <c r="U41" s="1567"/>
      <c r="V41" s="1077" t="str">
        <f>IF(V11="あり",V13,"")</f>
        <v/>
      </c>
      <c r="W41" s="1078"/>
      <c r="X41" s="1078"/>
      <c r="Y41" s="1078"/>
      <c r="Z41" s="1078"/>
      <c r="AA41" s="1078"/>
      <c r="AB41" s="1078"/>
      <c r="AC41" s="1078"/>
      <c r="AD41" s="1078"/>
      <c r="AE41" s="1078"/>
      <c r="AF41" s="1078"/>
      <c r="AG41" s="1078"/>
      <c r="AH41" s="1078"/>
      <c r="AI41" s="1078"/>
      <c r="AJ41" s="1078"/>
      <c r="AK41" s="1078"/>
      <c r="AL41" s="1079"/>
      <c r="AM41" s="75" t="s">
        <v>183</v>
      </c>
    </row>
    <row r="42" spans="2:39" s="57" customFormat="1" ht="67.150000000000006" customHeight="1" thickBot="1" x14ac:dyDescent="0.2">
      <c r="C42" s="576" t="s">
        <v>385</v>
      </c>
      <c r="D42" s="1572" t="s">
        <v>473</v>
      </c>
      <c r="E42" s="1460"/>
      <c r="F42" s="1460"/>
      <c r="G42" s="1460"/>
      <c r="H42" s="1460"/>
      <c r="I42" s="1460"/>
      <c r="J42" s="1460"/>
      <c r="K42" s="1460"/>
      <c r="L42" s="1460"/>
      <c r="M42" s="1460"/>
      <c r="N42" s="1460"/>
      <c r="O42" s="1460"/>
      <c r="P42" s="1460"/>
      <c r="Q42" s="1460"/>
      <c r="R42" s="1460"/>
      <c r="S42" s="1460"/>
      <c r="T42" s="1460"/>
      <c r="U42" s="1573"/>
      <c r="V42" s="1369">
        <f>'【様式９別添１】賃金改善明細書（職員別）'!H37+'【様式９別添１】賃金改善明細書（職員別）'!K37</f>
        <v>0</v>
      </c>
      <c r="W42" s="1370"/>
      <c r="X42" s="1370"/>
      <c r="Y42" s="1370"/>
      <c r="Z42" s="1370"/>
      <c r="AA42" s="1370"/>
      <c r="AB42" s="1370"/>
      <c r="AC42" s="1370"/>
      <c r="AD42" s="1370"/>
      <c r="AE42" s="1370"/>
      <c r="AF42" s="1370"/>
      <c r="AG42" s="1370"/>
      <c r="AH42" s="1370"/>
      <c r="AI42" s="1370"/>
      <c r="AJ42" s="1370"/>
      <c r="AK42" s="1370"/>
      <c r="AL42" s="1371"/>
      <c r="AM42" s="73" t="s">
        <v>183</v>
      </c>
    </row>
    <row r="43" spans="2:39" s="57" customFormat="1" ht="39.6" customHeight="1" x14ac:dyDescent="0.15">
      <c r="C43" s="579" t="s">
        <v>378</v>
      </c>
      <c r="D43" s="1580" t="s">
        <v>474</v>
      </c>
      <c r="E43" s="1580"/>
      <c r="F43" s="1580"/>
      <c r="G43" s="1580"/>
      <c r="H43" s="1580"/>
      <c r="I43" s="1580"/>
      <c r="J43" s="1580"/>
      <c r="K43" s="1580"/>
      <c r="L43" s="1580"/>
      <c r="M43" s="1580"/>
      <c r="N43" s="1580"/>
      <c r="O43" s="1580"/>
      <c r="P43" s="1580"/>
      <c r="Q43" s="1580"/>
      <c r="R43" s="1580"/>
      <c r="S43" s="1580"/>
      <c r="T43" s="1580"/>
      <c r="U43" s="1580"/>
      <c r="V43" s="1580"/>
      <c r="W43" s="1580"/>
      <c r="X43" s="1580"/>
      <c r="Y43" s="1580"/>
      <c r="Z43" s="1580"/>
      <c r="AA43" s="1580"/>
      <c r="AB43" s="1580"/>
      <c r="AC43" s="1580"/>
      <c r="AD43" s="1580"/>
      <c r="AE43" s="1580"/>
      <c r="AF43" s="1580"/>
      <c r="AG43" s="1580"/>
      <c r="AH43" s="1580"/>
      <c r="AI43" s="1002"/>
      <c r="AJ43" s="1002"/>
      <c r="AK43" s="1002"/>
      <c r="AL43" s="1002"/>
      <c r="AM43" s="1002"/>
    </row>
    <row r="44" spans="2:39" ht="10.15" customHeight="1" x14ac:dyDescent="0.15">
      <c r="B44" s="462"/>
      <c r="C44" s="508"/>
      <c r="D44" s="509"/>
      <c r="E44" s="509"/>
      <c r="F44" s="509"/>
      <c r="G44" s="509"/>
      <c r="H44" s="509"/>
      <c r="I44" s="509"/>
      <c r="J44" s="509"/>
      <c r="K44" s="509"/>
      <c r="L44" s="509"/>
      <c r="M44" s="509"/>
      <c r="N44" s="509"/>
      <c r="O44" s="509"/>
      <c r="P44" s="509"/>
      <c r="Q44" s="509"/>
      <c r="R44" s="509"/>
      <c r="S44" s="509"/>
      <c r="T44" s="509"/>
      <c r="U44" s="509"/>
      <c r="V44" s="510"/>
      <c r="W44" s="510"/>
      <c r="X44" s="510"/>
      <c r="Y44" s="510"/>
      <c r="Z44" s="510"/>
      <c r="AA44" s="510"/>
      <c r="AB44" s="510"/>
      <c r="AC44" s="510"/>
      <c r="AD44" s="510"/>
      <c r="AE44" s="510"/>
      <c r="AF44" s="510"/>
      <c r="AG44" s="510"/>
      <c r="AH44" s="510"/>
      <c r="AI44" s="510"/>
      <c r="AJ44" s="510"/>
      <c r="AK44" s="510"/>
      <c r="AL44" s="510"/>
      <c r="AM44" s="510"/>
    </row>
    <row r="45" spans="2:39" ht="15" thickBot="1" x14ac:dyDescent="0.2">
      <c r="B45" s="462"/>
      <c r="C45" s="1" t="s">
        <v>475</v>
      </c>
      <c r="D45" s="509"/>
      <c r="E45" s="509"/>
      <c r="F45" s="509"/>
      <c r="G45" s="509"/>
      <c r="H45" s="509"/>
      <c r="I45" s="509"/>
      <c r="J45" s="509"/>
      <c r="K45" s="509"/>
      <c r="L45" s="509"/>
      <c r="M45" s="509"/>
      <c r="N45" s="509"/>
      <c r="O45" s="509"/>
      <c r="P45" s="509"/>
      <c r="Q45" s="509"/>
      <c r="R45" s="509"/>
      <c r="S45" s="509"/>
      <c r="T45" s="509"/>
      <c r="U45" s="509"/>
      <c r="V45" s="510"/>
      <c r="W45" s="510"/>
      <c r="X45" s="510"/>
      <c r="Y45" s="510"/>
      <c r="Z45" s="510"/>
      <c r="AA45" s="510"/>
      <c r="AB45" s="510"/>
      <c r="AC45" s="510"/>
      <c r="AD45" s="510"/>
      <c r="AE45" s="510"/>
      <c r="AF45" s="510"/>
      <c r="AG45" s="510"/>
      <c r="AH45" s="510"/>
      <c r="AI45" s="510"/>
      <c r="AJ45" s="510"/>
      <c r="AK45" s="510"/>
      <c r="AL45" s="510"/>
      <c r="AM45" s="510"/>
    </row>
    <row r="46" spans="2:39" s="57" customFormat="1" ht="35.1" customHeight="1" x14ac:dyDescent="0.15">
      <c r="C46" s="575" t="s">
        <v>476</v>
      </c>
      <c r="D46" s="1564" t="s">
        <v>477</v>
      </c>
      <c r="E46" s="1565"/>
      <c r="F46" s="1565"/>
      <c r="G46" s="1565"/>
      <c r="H46" s="1565"/>
      <c r="I46" s="1565"/>
      <c r="J46" s="1565"/>
      <c r="K46" s="1565"/>
      <c r="L46" s="1565"/>
      <c r="M46" s="1565"/>
      <c r="N46" s="1565"/>
      <c r="O46" s="1565"/>
      <c r="P46" s="1565"/>
      <c r="Q46" s="1566"/>
      <c r="R46" s="1566"/>
      <c r="S46" s="1566"/>
      <c r="T46" s="1566"/>
      <c r="U46" s="1567"/>
      <c r="V46" s="1047"/>
      <c r="W46" s="1048"/>
      <c r="X46" s="1048"/>
      <c r="Y46" s="1048"/>
      <c r="Z46" s="1048"/>
      <c r="AA46" s="1048"/>
      <c r="AB46" s="1048"/>
      <c r="AC46" s="1048"/>
      <c r="AD46" s="1048"/>
      <c r="AE46" s="1048"/>
      <c r="AF46" s="1048"/>
      <c r="AG46" s="1048"/>
      <c r="AH46" s="1048"/>
      <c r="AI46" s="1048"/>
      <c r="AJ46" s="1048"/>
      <c r="AK46" s="1048"/>
      <c r="AL46" s="1049"/>
      <c r="AM46" s="75" t="s">
        <v>183</v>
      </c>
    </row>
    <row r="47" spans="2:39" s="57" customFormat="1" ht="15" thickBot="1" x14ac:dyDescent="0.2">
      <c r="C47" s="576" t="s">
        <v>215</v>
      </c>
      <c r="D47" s="1568" t="s">
        <v>478</v>
      </c>
      <c r="E47" s="1569"/>
      <c r="F47" s="1569"/>
      <c r="G47" s="1569"/>
      <c r="H47" s="1569"/>
      <c r="I47" s="1569"/>
      <c r="J47" s="1569"/>
      <c r="K47" s="1569"/>
      <c r="L47" s="1569"/>
      <c r="M47" s="1569"/>
      <c r="N47" s="1569"/>
      <c r="O47" s="1569"/>
      <c r="P47" s="1569"/>
      <c r="Q47" s="1570"/>
      <c r="R47" s="1570"/>
      <c r="S47" s="1570"/>
      <c r="T47" s="1570"/>
      <c r="U47" s="1571"/>
      <c r="V47" s="1069" t="str">
        <f>IF(V11="なし",ROUNDDOWN(V21-V22-V23,-3),"")</f>
        <v/>
      </c>
      <c r="W47" s="1070"/>
      <c r="X47" s="1070"/>
      <c r="Y47" s="1070"/>
      <c r="Z47" s="1070"/>
      <c r="AA47" s="1070"/>
      <c r="AB47" s="1070"/>
      <c r="AC47" s="1070"/>
      <c r="AD47" s="1070"/>
      <c r="AE47" s="1070"/>
      <c r="AF47" s="1070"/>
      <c r="AG47" s="1070"/>
      <c r="AH47" s="1070"/>
      <c r="AI47" s="1070"/>
      <c r="AJ47" s="1070"/>
      <c r="AK47" s="1070"/>
      <c r="AL47" s="1071"/>
      <c r="AM47" s="73" t="s">
        <v>183</v>
      </c>
    </row>
    <row r="48" spans="2:39" s="57" customFormat="1" ht="14.25" x14ac:dyDescent="0.15">
      <c r="C48" s="575" t="s">
        <v>383</v>
      </c>
      <c r="D48" s="1564" t="s">
        <v>384</v>
      </c>
      <c r="E48" s="1565"/>
      <c r="F48" s="1565"/>
      <c r="G48" s="1565"/>
      <c r="H48" s="1565"/>
      <c r="I48" s="1565"/>
      <c r="J48" s="1565"/>
      <c r="K48" s="1565"/>
      <c r="L48" s="1565"/>
      <c r="M48" s="1565"/>
      <c r="N48" s="1565"/>
      <c r="O48" s="1565"/>
      <c r="P48" s="1565"/>
      <c r="Q48" s="1566"/>
      <c r="R48" s="1566"/>
      <c r="S48" s="1566"/>
      <c r="T48" s="1566"/>
      <c r="U48" s="1567"/>
      <c r="V48" s="1077" t="str">
        <f>IF(V11="なし",V13,"")</f>
        <v/>
      </c>
      <c r="W48" s="1078"/>
      <c r="X48" s="1078"/>
      <c r="Y48" s="1078"/>
      <c r="Z48" s="1078"/>
      <c r="AA48" s="1078"/>
      <c r="AB48" s="1078"/>
      <c r="AC48" s="1078"/>
      <c r="AD48" s="1078"/>
      <c r="AE48" s="1078"/>
      <c r="AF48" s="1078"/>
      <c r="AG48" s="1078"/>
      <c r="AH48" s="1078"/>
      <c r="AI48" s="1078"/>
      <c r="AJ48" s="1078"/>
      <c r="AK48" s="1078"/>
      <c r="AL48" s="1079"/>
      <c r="AM48" s="75" t="s">
        <v>183</v>
      </c>
    </row>
    <row r="49" spans="2:39" s="57" customFormat="1" ht="66.599999999999994" customHeight="1" thickBot="1" x14ac:dyDescent="0.2">
      <c r="C49" s="576" t="s">
        <v>385</v>
      </c>
      <c r="D49" s="1572" t="s">
        <v>473</v>
      </c>
      <c r="E49" s="1460"/>
      <c r="F49" s="1460"/>
      <c r="G49" s="1460"/>
      <c r="H49" s="1460"/>
      <c r="I49" s="1460"/>
      <c r="J49" s="1460"/>
      <c r="K49" s="1460"/>
      <c r="L49" s="1460"/>
      <c r="M49" s="1460"/>
      <c r="N49" s="1460"/>
      <c r="O49" s="1460"/>
      <c r="P49" s="1460"/>
      <c r="Q49" s="1460"/>
      <c r="R49" s="1460"/>
      <c r="S49" s="1460"/>
      <c r="T49" s="1460"/>
      <c r="U49" s="1573"/>
      <c r="V49" s="1369">
        <f>'【様式９別添１】賃金改善明細書（職員別）'!H37+'【様式９別添１】賃金改善明細書（職員別）'!K37</f>
        <v>0</v>
      </c>
      <c r="W49" s="1370"/>
      <c r="X49" s="1370"/>
      <c r="Y49" s="1370"/>
      <c r="Z49" s="1370"/>
      <c r="AA49" s="1370"/>
      <c r="AB49" s="1370"/>
      <c r="AC49" s="1370"/>
      <c r="AD49" s="1370"/>
      <c r="AE49" s="1370"/>
      <c r="AF49" s="1370"/>
      <c r="AG49" s="1370"/>
      <c r="AH49" s="1370"/>
      <c r="AI49" s="1370"/>
      <c r="AJ49" s="1370"/>
      <c r="AK49" s="1370"/>
      <c r="AL49" s="1371"/>
      <c r="AM49" s="73" t="s">
        <v>183</v>
      </c>
    </row>
    <row r="50" spans="2:39" s="1" customFormat="1" ht="43.15" customHeight="1" x14ac:dyDescent="0.15">
      <c r="C50" s="580" t="s">
        <v>190</v>
      </c>
      <c r="D50" s="1578" t="s">
        <v>479</v>
      </c>
      <c r="E50" s="1059"/>
      <c r="F50" s="1059"/>
      <c r="G50" s="1059"/>
      <c r="H50" s="1059"/>
      <c r="I50" s="1059"/>
      <c r="J50" s="1059"/>
      <c r="K50" s="1059"/>
      <c r="L50" s="1059"/>
      <c r="M50" s="1059"/>
      <c r="N50" s="1059"/>
      <c r="O50" s="1059"/>
      <c r="P50" s="1059"/>
      <c r="Q50" s="1059"/>
      <c r="R50" s="1059"/>
      <c r="S50" s="1059"/>
      <c r="T50" s="1059"/>
      <c r="U50" s="1059"/>
      <c r="V50" s="1059"/>
      <c r="W50" s="1059"/>
      <c r="X50" s="1059"/>
      <c r="Y50" s="1059"/>
      <c r="Z50" s="1059"/>
      <c r="AA50" s="1059"/>
      <c r="AB50" s="1059"/>
      <c r="AC50" s="1059"/>
      <c r="AD50" s="1059"/>
      <c r="AE50" s="1059"/>
      <c r="AF50" s="1059"/>
      <c r="AG50" s="1059"/>
      <c r="AH50" s="1059"/>
      <c r="AI50" s="708"/>
      <c r="AJ50" s="708"/>
      <c r="AK50" s="708"/>
      <c r="AL50" s="708"/>
      <c r="AM50" s="708"/>
    </row>
    <row r="51" spans="2:39" s="1" customFormat="1" ht="18" customHeight="1" x14ac:dyDescent="0.15">
      <c r="C51" s="580" t="s">
        <v>264</v>
      </c>
      <c r="D51" s="72" t="s">
        <v>220</v>
      </c>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121"/>
      <c r="AJ51" s="121"/>
      <c r="AK51" s="121"/>
      <c r="AL51" s="121"/>
      <c r="AM51" s="121"/>
    </row>
    <row r="52" spans="2:39" ht="18" customHeight="1" x14ac:dyDescent="0.15">
      <c r="B52" s="462"/>
      <c r="C52" s="1"/>
      <c r="D52" s="509"/>
      <c r="E52" s="509"/>
      <c r="F52" s="509"/>
      <c r="G52" s="509"/>
      <c r="H52" s="509"/>
      <c r="I52" s="509"/>
      <c r="J52" s="509"/>
      <c r="K52" s="509"/>
      <c r="L52" s="509"/>
      <c r="M52" s="509"/>
      <c r="N52" s="509"/>
      <c r="O52" s="509"/>
      <c r="P52" s="509"/>
      <c r="Q52" s="509"/>
      <c r="R52" s="509"/>
      <c r="S52" s="509"/>
      <c r="T52" s="509"/>
      <c r="U52" s="509"/>
      <c r="V52" s="510"/>
      <c r="W52" s="510"/>
      <c r="X52" s="510"/>
      <c r="Y52" s="510"/>
      <c r="Z52" s="510"/>
      <c r="AA52" s="510"/>
      <c r="AB52" s="510"/>
      <c r="AC52" s="510"/>
      <c r="AD52" s="510"/>
      <c r="AE52" s="510"/>
      <c r="AF52" s="510"/>
      <c r="AG52" s="510"/>
      <c r="AH52" s="510"/>
      <c r="AI52" s="510"/>
      <c r="AJ52" s="510"/>
      <c r="AK52" s="510"/>
      <c r="AL52" s="510"/>
      <c r="AM52" s="510"/>
    </row>
    <row r="53" spans="2:39" ht="18" customHeight="1" x14ac:dyDescent="0.15">
      <c r="B53" s="462"/>
      <c r="C53" s="508" t="s">
        <v>480</v>
      </c>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8"/>
      <c r="AM53" s="508"/>
    </row>
    <row r="54" spans="2:39" ht="18" customHeight="1" x14ac:dyDescent="0.15">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row>
    <row r="55" spans="2:39" ht="18" customHeight="1" x14ac:dyDescent="0.15">
      <c r="B55" s="462"/>
      <c r="C55" s="462"/>
      <c r="D55" s="462"/>
      <c r="E55" s="462"/>
      <c r="F55" s="462"/>
      <c r="G55" s="462"/>
      <c r="H55" s="462"/>
      <c r="I55" s="462"/>
      <c r="J55" s="462"/>
      <c r="K55" s="462"/>
      <c r="L55" s="462"/>
      <c r="M55" s="462"/>
      <c r="N55" s="462"/>
      <c r="O55" s="462"/>
      <c r="P55" s="462"/>
      <c r="Q55" s="462"/>
      <c r="R55" s="462"/>
      <c r="S55" s="462"/>
      <c r="T55" s="462"/>
      <c r="U55" s="477"/>
      <c r="V55" s="478" t="s">
        <v>481</v>
      </c>
      <c r="W55" s="1579"/>
      <c r="X55" s="1579"/>
      <c r="Y55" s="479" t="s">
        <v>143</v>
      </c>
      <c r="Z55" s="1579"/>
      <c r="AA55" s="1579"/>
      <c r="AB55" s="480" t="s">
        <v>482</v>
      </c>
      <c r="AC55" s="1579"/>
      <c r="AD55" s="1579"/>
      <c r="AE55" s="477" t="s">
        <v>483</v>
      </c>
      <c r="AF55" s="462"/>
      <c r="AG55" s="462"/>
      <c r="AH55" s="462"/>
      <c r="AI55" s="462"/>
      <c r="AJ55" s="462"/>
      <c r="AK55" s="462"/>
      <c r="AL55" s="462"/>
      <c r="AM55" s="462"/>
    </row>
    <row r="56" spans="2:39" ht="18" customHeight="1" x14ac:dyDescent="0.15">
      <c r="B56" s="462"/>
      <c r="C56" s="462"/>
      <c r="D56" s="462"/>
      <c r="E56" s="462"/>
      <c r="F56" s="462"/>
      <c r="G56" s="462"/>
      <c r="H56" s="462"/>
      <c r="I56" s="462"/>
      <c r="J56" s="462"/>
      <c r="K56" s="462"/>
      <c r="L56" s="462"/>
      <c r="M56" s="462"/>
      <c r="N56" s="462"/>
      <c r="O56" s="462"/>
      <c r="P56" s="462"/>
      <c r="Q56" s="462"/>
      <c r="R56" s="462"/>
      <c r="S56" s="462"/>
      <c r="T56" s="462"/>
      <c r="U56" s="466"/>
      <c r="V56" s="462"/>
      <c r="W56" s="462"/>
      <c r="X56" s="1562" t="s">
        <v>91</v>
      </c>
      <c r="Y56" s="1562"/>
      <c r="Z56" s="1562"/>
      <c r="AA56" s="1562"/>
      <c r="AB56" s="1562"/>
      <c r="AC56" s="1562"/>
      <c r="AD56" s="1563"/>
      <c r="AE56" s="1563"/>
      <c r="AF56" s="1563"/>
      <c r="AG56" s="1563"/>
      <c r="AH56" s="1563"/>
      <c r="AI56" s="1563"/>
      <c r="AJ56" s="1563"/>
      <c r="AK56" s="1563"/>
      <c r="AL56" s="1563"/>
      <c r="AM56" s="1563"/>
    </row>
    <row r="57" spans="2:39" ht="18" customHeight="1" x14ac:dyDescent="0.15">
      <c r="B57" s="462"/>
      <c r="C57" s="462"/>
      <c r="D57" s="462"/>
      <c r="E57" s="462"/>
      <c r="F57" s="462"/>
      <c r="G57" s="462"/>
      <c r="H57" s="462"/>
      <c r="I57" s="462"/>
      <c r="J57" s="462"/>
      <c r="K57" s="462"/>
      <c r="L57" s="462"/>
      <c r="M57" s="462"/>
      <c r="N57" s="462"/>
      <c r="O57" s="462"/>
      <c r="P57" s="462"/>
      <c r="Q57" s="462"/>
      <c r="R57" s="462"/>
      <c r="S57" s="462"/>
      <c r="T57" s="462"/>
      <c r="U57" s="462"/>
      <c r="V57" s="462"/>
      <c r="W57" s="462"/>
      <c r="X57" s="1574" t="s">
        <v>92</v>
      </c>
      <c r="Y57" s="1574"/>
      <c r="Z57" s="1574"/>
      <c r="AA57" s="1574"/>
      <c r="AB57" s="1574"/>
      <c r="AC57" s="1574"/>
      <c r="AD57" s="1575"/>
      <c r="AE57" s="1575"/>
      <c r="AF57" s="1575"/>
      <c r="AG57" s="1575"/>
      <c r="AH57" s="1575"/>
      <c r="AI57" s="1575"/>
      <c r="AJ57" s="1575"/>
      <c r="AK57" s="1575"/>
      <c r="AL57" s="1575"/>
      <c r="AM57" s="1575"/>
    </row>
  </sheetData>
  <sheetProtection insertRows="0"/>
  <mergeCells count="74">
    <mergeCell ref="X57:AC57"/>
    <mergeCell ref="AD57:AM57"/>
    <mergeCell ref="D39:P39"/>
    <mergeCell ref="V39:AL39"/>
    <mergeCell ref="D40:P40"/>
    <mergeCell ref="V40:AL40"/>
    <mergeCell ref="D50:AM50"/>
    <mergeCell ref="V46:AL46"/>
    <mergeCell ref="V47:AL47"/>
    <mergeCell ref="V48:AL48"/>
    <mergeCell ref="W55:X55"/>
    <mergeCell ref="Z55:AA55"/>
    <mergeCell ref="AC55:AD55"/>
    <mergeCell ref="D43:AM43"/>
    <mergeCell ref="V49:AL49"/>
    <mergeCell ref="D33:P33"/>
    <mergeCell ref="V33:AL33"/>
    <mergeCell ref="H34:P34"/>
    <mergeCell ref="V34:AL34"/>
    <mergeCell ref="X56:AC56"/>
    <mergeCell ref="AD56:AM56"/>
    <mergeCell ref="D46:U46"/>
    <mergeCell ref="D47:U47"/>
    <mergeCell ref="D48:U48"/>
    <mergeCell ref="D49:U49"/>
    <mergeCell ref="D41:U41"/>
    <mergeCell ref="V41:AL41"/>
    <mergeCell ref="D42:U42"/>
    <mergeCell ref="V42:AL42"/>
    <mergeCell ref="E28:U28"/>
    <mergeCell ref="V28:AL28"/>
    <mergeCell ref="D31:P31"/>
    <mergeCell ref="V31:AL31"/>
    <mergeCell ref="H32:P32"/>
    <mergeCell ref="V32:AL32"/>
    <mergeCell ref="F24:U24"/>
    <mergeCell ref="V24:AL24"/>
    <mergeCell ref="G25:U25"/>
    <mergeCell ref="V25:AL25"/>
    <mergeCell ref="G27:U27"/>
    <mergeCell ref="V27:AL27"/>
    <mergeCell ref="G26:U26"/>
    <mergeCell ref="V26:AL26"/>
    <mergeCell ref="F21:U21"/>
    <mergeCell ref="V21:AL21"/>
    <mergeCell ref="F22:U22"/>
    <mergeCell ref="V22:AL22"/>
    <mergeCell ref="F23:U23"/>
    <mergeCell ref="V23:AL23"/>
    <mergeCell ref="D15:U15"/>
    <mergeCell ref="V15:AH15"/>
    <mergeCell ref="D16:AM16"/>
    <mergeCell ref="E20:U20"/>
    <mergeCell ref="V20:AL20"/>
    <mergeCell ref="D19:U19"/>
    <mergeCell ref="V19:AL19"/>
    <mergeCell ref="F14:U14"/>
    <mergeCell ref="V14:AL14"/>
    <mergeCell ref="T7:Z7"/>
    <mergeCell ref="V12:AB12"/>
    <mergeCell ref="AC12:AD12"/>
    <mergeCell ref="C12:C13"/>
    <mergeCell ref="D12:U13"/>
    <mergeCell ref="V13:AL13"/>
    <mergeCell ref="C2:AM2"/>
    <mergeCell ref="AK4:AL4"/>
    <mergeCell ref="T5:Z5"/>
    <mergeCell ref="AA5:AM5"/>
    <mergeCell ref="T6:Z6"/>
    <mergeCell ref="AA6:AM6"/>
    <mergeCell ref="AA7:AM7"/>
    <mergeCell ref="T8:Z8"/>
    <mergeCell ref="D11:P11"/>
    <mergeCell ref="V11:Y11"/>
  </mergeCells>
  <phoneticPr fontId="4"/>
  <dataValidations count="2">
    <dataValidation type="list" allowBlank="1" showInputMessage="1" showErrorMessage="1" sqref="V11:Y11">
      <formula1>"あり,なし"</formula1>
    </dataValidation>
    <dataValidation type="list" allowBlank="1" showInputMessage="1" showErrorMessage="1" sqref="AM36 V30:AM30 V44:AM45 AA39:AM40 V37:AM38 V52:AM52 AM31:AM34">
      <formula1>"継続する,継続しない"</formula1>
    </dataValidation>
  </dataValidations>
  <printOptions horizontalCentered="1"/>
  <pageMargins left="0.78740157480314965" right="0.78740157480314965" top="0.59055118110236227" bottom="0.59055118110236227" header="0.51181102362204722" footer="0.51181102362204722"/>
  <pageSetup paperSize="9" scale="6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47"/>
  <sheetViews>
    <sheetView showGridLines="0" view="pageBreakPreview" zoomScale="55" zoomScaleNormal="100" zoomScaleSheetLayoutView="55" workbookViewId="0">
      <selection activeCell="F20" sqref="F20"/>
    </sheetView>
  </sheetViews>
  <sheetFormatPr defaultColWidth="9.125" defaultRowHeight="12" x14ac:dyDescent="0.15"/>
  <cols>
    <col min="1" max="1" width="5.75" style="484" customWidth="1"/>
    <col min="2" max="3" width="4.625" style="484" customWidth="1"/>
    <col min="4" max="4" width="17.5" style="484" customWidth="1"/>
    <col min="5" max="5" width="7.125" style="484" customWidth="1"/>
    <col min="6" max="6" width="16" style="484" customWidth="1"/>
    <col min="7" max="7" width="7.75" style="484" customWidth="1"/>
    <col min="8" max="8" width="13.625" style="484" customWidth="1"/>
    <col min="9" max="9" width="14.375" style="484" customWidth="1"/>
    <col min="10" max="10" width="13.625" style="484" customWidth="1"/>
    <col min="11" max="11" width="16.625" style="484" customWidth="1"/>
    <col min="12" max="13" width="15.75" style="484" customWidth="1"/>
    <col min="14" max="14" width="18.75" style="484" customWidth="1"/>
    <col min="15" max="15" width="14.75" style="484" customWidth="1"/>
    <col min="16" max="16" width="18.75" style="484" customWidth="1"/>
    <col min="17" max="19" width="15.75" style="484" customWidth="1"/>
    <col min="20" max="20" width="18.75" style="484" customWidth="1"/>
    <col min="21" max="23" width="15.75" style="484" customWidth="1"/>
    <col min="24" max="24" width="2.5" style="484" customWidth="1"/>
    <col min="25" max="16384" width="9.125" style="484"/>
  </cols>
  <sheetData>
    <row r="1" spans="1:24" ht="33.6" customHeight="1" thickBot="1" x14ac:dyDescent="0.2">
      <c r="A1" s="482" t="s">
        <v>484</v>
      </c>
      <c r="B1" s="483"/>
      <c r="C1" s="483"/>
      <c r="D1" s="483"/>
      <c r="E1" s="483"/>
      <c r="F1" s="483"/>
      <c r="G1" s="483"/>
      <c r="H1" s="483"/>
      <c r="I1" s="483"/>
      <c r="J1" s="483"/>
      <c r="K1" s="483"/>
      <c r="L1" s="483"/>
      <c r="M1" s="483"/>
      <c r="N1" s="483"/>
    </row>
    <row r="2" spans="1:24" ht="33.6" customHeight="1" thickBot="1" x14ac:dyDescent="0.2">
      <c r="A2" s="485"/>
      <c r="B2" s="483"/>
      <c r="C2" s="483"/>
      <c r="D2" s="483"/>
      <c r="E2" s="483"/>
      <c r="F2" s="483"/>
      <c r="G2" s="483"/>
      <c r="H2" s="483"/>
      <c r="I2" s="1598" t="s">
        <v>223</v>
      </c>
      <c r="J2" s="1599"/>
      <c r="K2" s="1600">
        <f>'【様式４】加算人数認定（加算Ⅲ）(R5)'!U8</f>
        <v>0</v>
      </c>
      <c r="L2" s="1601"/>
      <c r="M2" s="1601"/>
      <c r="N2" s="1602"/>
    </row>
    <row r="3" spans="1:24" ht="25.5" x14ac:dyDescent="0.15">
      <c r="A3" s="486" t="s">
        <v>485</v>
      </c>
      <c r="B3" s="487"/>
      <c r="C3" s="487"/>
      <c r="D3" s="487"/>
      <c r="E3" s="487"/>
      <c r="F3" s="487"/>
      <c r="G3" s="487"/>
      <c r="H3" s="483"/>
      <c r="I3" s="483"/>
      <c r="J3" s="483"/>
      <c r="K3" s="483"/>
      <c r="L3" s="488"/>
      <c r="M3" s="488"/>
      <c r="N3" s="488"/>
      <c r="O3" s="489"/>
      <c r="P3" s="489"/>
      <c r="Q3" s="489"/>
      <c r="R3" s="489"/>
      <c r="S3" s="489"/>
      <c r="T3" s="489"/>
      <c r="U3" s="489"/>
      <c r="V3" s="489"/>
      <c r="W3" s="489"/>
      <c r="X3" s="489"/>
    </row>
    <row r="4" spans="1:24" ht="12" customHeight="1" thickBot="1" x14ac:dyDescent="0.2">
      <c r="A4" s="490"/>
      <c r="B4" s="490"/>
      <c r="C4" s="490"/>
      <c r="D4" s="490"/>
      <c r="E4" s="490"/>
      <c r="F4" s="490"/>
      <c r="G4" s="490"/>
      <c r="H4" s="490"/>
      <c r="I4" s="490"/>
      <c r="J4" s="490"/>
      <c r="K4" s="490"/>
      <c r="L4" s="483"/>
      <c r="M4" s="483"/>
      <c r="N4" s="483"/>
      <c r="O4" s="489"/>
      <c r="P4" s="489"/>
      <c r="Q4" s="489"/>
      <c r="R4" s="489"/>
      <c r="S4" s="489"/>
      <c r="T4" s="489"/>
      <c r="U4" s="489"/>
      <c r="V4" s="489"/>
      <c r="W4" s="489"/>
      <c r="X4" s="489"/>
    </row>
    <row r="5" spans="1:24" ht="18.75" customHeight="1" x14ac:dyDescent="0.15">
      <c r="A5" s="1603" t="s">
        <v>225</v>
      </c>
      <c r="B5" s="1605" t="s">
        <v>226</v>
      </c>
      <c r="C5" s="1606"/>
      <c r="D5" s="1607"/>
      <c r="E5" s="1611" t="s">
        <v>51</v>
      </c>
      <c r="F5" s="1611" t="s">
        <v>486</v>
      </c>
      <c r="G5" s="1613" t="s">
        <v>487</v>
      </c>
      <c r="H5" s="1615" t="s">
        <v>488</v>
      </c>
      <c r="I5" s="1616"/>
      <c r="J5" s="1616"/>
      <c r="K5" s="1617" t="s">
        <v>489</v>
      </c>
      <c r="L5" s="1619" t="s">
        <v>239</v>
      </c>
      <c r="M5" s="1620"/>
      <c r="N5" s="1621"/>
      <c r="O5" s="489"/>
      <c r="P5" s="489"/>
      <c r="Q5" s="489"/>
      <c r="R5" s="489"/>
      <c r="S5" s="489"/>
      <c r="T5" s="489"/>
      <c r="U5" s="489"/>
      <c r="V5" s="489"/>
      <c r="W5" s="489"/>
      <c r="X5" s="489"/>
    </row>
    <row r="6" spans="1:24" ht="63" customHeight="1" thickBot="1" x14ac:dyDescent="0.2">
      <c r="A6" s="1604"/>
      <c r="B6" s="1608"/>
      <c r="C6" s="1609"/>
      <c r="D6" s="1610"/>
      <c r="E6" s="1612"/>
      <c r="F6" s="1612"/>
      <c r="G6" s="1614"/>
      <c r="H6" s="581"/>
      <c r="I6" s="582" t="s">
        <v>490</v>
      </c>
      <c r="J6" s="583" t="s">
        <v>491</v>
      </c>
      <c r="K6" s="1618"/>
      <c r="L6" s="1622"/>
      <c r="M6" s="1623"/>
      <c r="N6" s="1624"/>
      <c r="O6" s="491"/>
      <c r="P6" s="491"/>
      <c r="Q6" s="491"/>
      <c r="R6" s="491"/>
      <c r="S6" s="491"/>
      <c r="T6" s="491"/>
      <c r="U6" s="491"/>
      <c r="V6" s="491"/>
      <c r="W6" s="491"/>
      <c r="X6" s="491"/>
    </row>
    <row r="7" spans="1:24" ht="17.25" x14ac:dyDescent="0.15">
      <c r="A7" s="584">
        <v>1</v>
      </c>
      <c r="B7" s="1627"/>
      <c r="C7" s="1627"/>
      <c r="D7" s="1627"/>
      <c r="E7" s="585"/>
      <c r="F7" s="585"/>
      <c r="G7" s="586"/>
      <c r="H7" s="587">
        <f>SUM(I7:J7)</f>
        <v>0</v>
      </c>
      <c r="I7" s="588"/>
      <c r="J7" s="589"/>
      <c r="K7" s="1628"/>
      <c r="L7" s="1631"/>
      <c r="M7" s="1632"/>
      <c r="N7" s="1633"/>
    </row>
    <row r="8" spans="1:24" ht="17.25" x14ac:dyDescent="0.15">
      <c r="A8" s="590">
        <f>A7+1</f>
        <v>2</v>
      </c>
      <c r="B8" s="1581"/>
      <c r="C8" s="1582"/>
      <c r="D8" s="1583"/>
      <c r="E8" s="591"/>
      <c r="F8" s="591"/>
      <c r="G8" s="592"/>
      <c r="H8" s="593">
        <f t="shared" ref="H8:H36" si="0">SUM(I8:J8)</f>
        <v>0</v>
      </c>
      <c r="I8" s="594"/>
      <c r="J8" s="595"/>
      <c r="K8" s="1629"/>
      <c r="L8" s="1634"/>
      <c r="M8" s="1635"/>
      <c r="N8" s="1636"/>
    </row>
    <row r="9" spans="1:24" ht="17.25" x14ac:dyDescent="0.15">
      <c r="A9" s="596">
        <f t="shared" ref="A9:A35" si="1">A8+1</f>
        <v>3</v>
      </c>
      <c r="B9" s="1581"/>
      <c r="C9" s="1582"/>
      <c r="D9" s="1583"/>
      <c r="E9" s="597"/>
      <c r="F9" s="597"/>
      <c r="G9" s="598"/>
      <c r="H9" s="599">
        <f t="shared" si="0"/>
        <v>0</v>
      </c>
      <c r="I9" s="600"/>
      <c r="J9" s="601"/>
      <c r="K9" s="1629"/>
      <c r="L9" s="1637"/>
      <c r="M9" s="1586"/>
      <c r="N9" s="1587"/>
    </row>
    <row r="10" spans="1:24" ht="17.25" x14ac:dyDescent="0.15">
      <c r="A10" s="596">
        <f t="shared" si="1"/>
        <v>4</v>
      </c>
      <c r="B10" s="1581"/>
      <c r="C10" s="1582"/>
      <c r="D10" s="1583"/>
      <c r="E10" s="597"/>
      <c r="F10" s="597"/>
      <c r="G10" s="598"/>
      <c r="H10" s="599">
        <f t="shared" si="0"/>
        <v>0</v>
      </c>
      <c r="I10" s="600"/>
      <c r="J10" s="601"/>
      <c r="K10" s="1629"/>
      <c r="L10" s="1585"/>
      <c r="M10" s="1586"/>
      <c r="N10" s="1587"/>
    </row>
    <row r="11" spans="1:24" ht="17.25" x14ac:dyDescent="0.15">
      <c r="A11" s="596">
        <f t="shared" si="1"/>
        <v>5</v>
      </c>
      <c r="B11" s="1581"/>
      <c r="C11" s="1582"/>
      <c r="D11" s="1583"/>
      <c r="E11" s="597"/>
      <c r="F11" s="597"/>
      <c r="G11" s="598"/>
      <c r="H11" s="599">
        <f t="shared" si="0"/>
        <v>0</v>
      </c>
      <c r="I11" s="600"/>
      <c r="J11" s="601"/>
      <c r="K11" s="1629"/>
      <c r="L11" s="1634"/>
      <c r="M11" s="1635"/>
      <c r="N11" s="1636"/>
    </row>
    <row r="12" spans="1:24" ht="17.25" x14ac:dyDescent="0.15">
      <c r="A12" s="596">
        <f t="shared" si="1"/>
        <v>6</v>
      </c>
      <c r="B12" s="1581"/>
      <c r="C12" s="1582"/>
      <c r="D12" s="1583"/>
      <c r="E12" s="591"/>
      <c r="F12" s="591"/>
      <c r="G12" s="592"/>
      <c r="H12" s="599">
        <f t="shared" si="0"/>
        <v>0</v>
      </c>
      <c r="I12" s="600"/>
      <c r="J12" s="601"/>
      <c r="K12" s="1629"/>
      <c r="L12" s="1585"/>
      <c r="M12" s="1586"/>
      <c r="N12" s="1587"/>
    </row>
    <row r="13" spans="1:24" ht="17.25" x14ac:dyDescent="0.15">
      <c r="A13" s="596">
        <f t="shared" si="1"/>
        <v>7</v>
      </c>
      <c r="B13" s="1581"/>
      <c r="C13" s="1582"/>
      <c r="D13" s="1583"/>
      <c r="E13" s="597"/>
      <c r="F13" s="597"/>
      <c r="G13" s="598"/>
      <c r="H13" s="599">
        <f t="shared" si="0"/>
        <v>0</v>
      </c>
      <c r="I13" s="600"/>
      <c r="J13" s="601"/>
      <c r="K13" s="1629"/>
      <c r="L13" s="1585"/>
      <c r="M13" s="1586"/>
      <c r="N13" s="1587"/>
    </row>
    <row r="14" spans="1:24" ht="17.25" x14ac:dyDescent="0.15">
      <c r="A14" s="596">
        <f t="shared" si="1"/>
        <v>8</v>
      </c>
      <c r="B14" s="1584"/>
      <c r="C14" s="1584"/>
      <c r="D14" s="1584"/>
      <c r="E14" s="597"/>
      <c r="F14" s="597"/>
      <c r="G14" s="598"/>
      <c r="H14" s="599">
        <f t="shared" si="0"/>
        <v>0</v>
      </c>
      <c r="I14" s="600"/>
      <c r="J14" s="601"/>
      <c r="K14" s="1629"/>
      <c r="L14" s="1585"/>
      <c r="M14" s="1586"/>
      <c r="N14" s="1587"/>
    </row>
    <row r="15" spans="1:24" ht="17.25" x14ac:dyDescent="0.15">
      <c r="A15" s="596">
        <f t="shared" si="1"/>
        <v>9</v>
      </c>
      <c r="B15" s="1584"/>
      <c r="C15" s="1584"/>
      <c r="D15" s="1584"/>
      <c r="E15" s="597"/>
      <c r="F15" s="597"/>
      <c r="G15" s="598"/>
      <c r="H15" s="599">
        <f t="shared" si="0"/>
        <v>0</v>
      </c>
      <c r="I15" s="600"/>
      <c r="J15" s="601"/>
      <c r="K15" s="1629"/>
      <c r="L15" s="1585"/>
      <c r="M15" s="1586"/>
      <c r="N15" s="1587"/>
    </row>
    <row r="16" spans="1:24" ht="17.25" x14ac:dyDescent="0.15">
      <c r="A16" s="596">
        <f t="shared" si="1"/>
        <v>10</v>
      </c>
      <c r="B16" s="1584"/>
      <c r="C16" s="1584"/>
      <c r="D16" s="1584"/>
      <c r="E16" s="597"/>
      <c r="F16" s="597"/>
      <c r="G16" s="598"/>
      <c r="H16" s="599">
        <f t="shared" si="0"/>
        <v>0</v>
      </c>
      <c r="I16" s="600"/>
      <c r="J16" s="601"/>
      <c r="K16" s="1629"/>
      <c r="L16" s="1585"/>
      <c r="M16" s="1586"/>
      <c r="N16" s="1587"/>
    </row>
    <row r="17" spans="1:14" ht="17.25" x14ac:dyDescent="0.15">
      <c r="A17" s="596">
        <f t="shared" si="1"/>
        <v>11</v>
      </c>
      <c r="B17" s="1584"/>
      <c r="C17" s="1584"/>
      <c r="D17" s="1584"/>
      <c r="E17" s="597"/>
      <c r="F17" s="597"/>
      <c r="G17" s="598"/>
      <c r="H17" s="599">
        <f>SUM(I17:J17)</f>
        <v>0</v>
      </c>
      <c r="I17" s="600"/>
      <c r="J17" s="601"/>
      <c r="K17" s="1629"/>
      <c r="L17" s="1585"/>
      <c r="M17" s="1586"/>
      <c r="N17" s="1587"/>
    </row>
    <row r="18" spans="1:14" ht="17.25" x14ac:dyDescent="0.15">
      <c r="A18" s="596">
        <f t="shared" si="1"/>
        <v>12</v>
      </c>
      <c r="B18" s="1584"/>
      <c r="C18" s="1584"/>
      <c r="D18" s="1584"/>
      <c r="E18" s="597"/>
      <c r="F18" s="597"/>
      <c r="G18" s="598"/>
      <c r="H18" s="599">
        <f t="shared" si="0"/>
        <v>0</v>
      </c>
      <c r="I18" s="600"/>
      <c r="J18" s="601"/>
      <c r="K18" s="1629"/>
      <c r="L18" s="1585"/>
      <c r="M18" s="1586"/>
      <c r="N18" s="1587"/>
    </row>
    <row r="19" spans="1:14" ht="17.25" x14ac:dyDescent="0.15">
      <c r="A19" s="596">
        <f t="shared" si="1"/>
        <v>13</v>
      </c>
      <c r="B19" s="1584"/>
      <c r="C19" s="1584"/>
      <c r="D19" s="1584"/>
      <c r="E19" s="597"/>
      <c r="F19" s="597"/>
      <c r="G19" s="598"/>
      <c r="H19" s="599">
        <f t="shared" si="0"/>
        <v>0</v>
      </c>
      <c r="I19" s="600"/>
      <c r="J19" s="601"/>
      <c r="K19" s="1629"/>
      <c r="L19" s="1585"/>
      <c r="M19" s="1586"/>
      <c r="N19" s="1587"/>
    </row>
    <row r="20" spans="1:14" ht="17.25" x14ac:dyDescent="0.15">
      <c r="A20" s="596">
        <f t="shared" si="1"/>
        <v>14</v>
      </c>
      <c r="B20" s="1584"/>
      <c r="C20" s="1584"/>
      <c r="D20" s="1584"/>
      <c r="E20" s="597"/>
      <c r="F20" s="597"/>
      <c r="G20" s="598"/>
      <c r="H20" s="599">
        <f t="shared" si="0"/>
        <v>0</v>
      </c>
      <c r="I20" s="600"/>
      <c r="J20" s="601"/>
      <c r="K20" s="1629"/>
      <c r="L20" s="1585"/>
      <c r="M20" s="1586"/>
      <c r="N20" s="1587"/>
    </row>
    <row r="21" spans="1:14" ht="17.25" x14ac:dyDescent="0.15">
      <c r="A21" s="596">
        <f t="shared" si="1"/>
        <v>15</v>
      </c>
      <c r="B21" s="1584"/>
      <c r="C21" s="1584"/>
      <c r="D21" s="1584"/>
      <c r="E21" s="597"/>
      <c r="F21" s="597"/>
      <c r="G21" s="598"/>
      <c r="H21" s="599">
        <f t="shared" si="0"/>
        <v>0</v>
      </c>
      <c r="I21" s="600"/>
      <c r="J21" s="601"/>
      <c r="K21" s="1629"/>
      <c r="L21" s="1585"/>
      <c r="M21" s="1586"/>
      <c r="N21" s="1587"/>
    </row>
    <row r="22" spans="1:14" ht="17.25" x14ac:dyDescent="0.15">
      <c r="A22" s="596">
        <f t="shared" si="1"/>
        <v>16</v>
      </c>
      <c r="B22" s="1584"/>
      <c r="C22" s="1584"/>
      <c r="D22" s="1584"/>
      <c r="E22" s="597"/>
      <c r="F22" s="597"/>
      <c r="G22" s="598"/>
      <c r="H22" s="599">
        <f t="shared" si="0"/>
        <v>0</v>
      </c>
      <c r="I22" s="600"/>
      <c r="J22" s="601"/>
      <c r="K22" s="1629"/>
      <c r="L22" s="1585"/>
      <c r="M22" s="1586"/>
      <c r="N22" s="1587"/>
    </row>
    <row r="23" spans="1:14" ht="17.25" x14ac:dyDescent="0.15">
      <c r="A23" s="596">
        <f t="shared" si="1"/>
        <v>17</v>
      </c>
      <c r="B23" s="1584"/>
      <c r="C23" s="1584"/>
      <c r="D23" s="1584"/>
      <c r="E23" s="597"/>
      <c r="F23" s="597"/>
      <c r="G23" s="598"/>
      <c r="H23" s="599">
        <f t="shared" si="0"/>
        <v>0</v>
      </c>
      <c r="I23" s="600"/>
      <c r="J23" s="601"/>
      <c r="K23" s="1629"/>
      <c r="L23" s="1585"/>
      <c r="M23" s="1586"/>
      <c r="N23" s="1587"/>
    </row>
    <row r="24" spans="1:14" ht="17.25" x14ac:dyDescent="0.15">
      <c r="A24" s="596">
        <f t="shared" si="1"/>
        <v>18</v>
      </c>
      <c r="B24" s="1584"/>
      <c r="C24" s="1584"/>
      <c r="D24" s="1584"/>
      <c r="E24" s="597"/>
      <c r="F24" s="597"/>
      <c r="G24" s="598"/>
      <c r="H24" s="599">
        <f t="shared" si="0"/>
        <v>0</v>
      </c>
      <c r="I24" s="600"/>
      <c r="J24" s="601"/>
      <c r="K24" s="1629"/>
      <c r="L24" s="1585"/>
      <c r="M24" s="1586"/>
      <c r="N24" s="1587"/>
    </row>
    <row r="25" spans="1:14" ht="17.25" x14ac:dyDescent="0.15">
      <c r="A25" s="596">
        <f t="shared" si="1"/>
        <v>19</v>
      </c>
      <c r="B25" s="1584"/>
      <c r="C25" s="1584"/>
      <c r="D25" s="1584"/>
      <c r="E25" s="597"/>
      <c r="F25" s="597"/>
      <c r="G25" s="598"/>
      <c r="H25" s="599">
        <f t="shared" si="0"/>
        <v>0</v>
      </c>
      <c r="I25" s="600"/>
      <c r="J25" s="601"/>
      <c r="K25" s="1629"/>
      <c r="L25" s="1585"/>
      <c r="M25" s="1586"/>
      <c r="N25" s="1587"/>
    </row>
    <row r="26" spans="1:14" ht="17.25" x14ac:dyDescent="0.15">
      <c r="A26" s="596">
        <f t="shared" si="1"/>
        <v>20</v>
      </c>
      <c r="B26" s="1584"/>
      <c r="C26" s="1584"/>
      <c r="D26" s="1584"/>
      <c r="E26" s="597"/>
      <c r="F26" s="597"/>
      <c r="G26" s="598"/>
      <c r="H26" s="599">
        <f t="shared" si="0"/>
        <v>0</v>
      </c>
      <c r="I26" s="600"/>
      <c r="J26" s="601"/>
      <c r="K26" s="1629"/>
      <c r="L26" s="1585"/>
      <c r="M26" s="1586"/>
      <c r="N26" s="1587"/>
    </row>
    <row r="27" spans="1:14" ht="17.25" x14ac:dyDescent="0.15">
      <c r="A27" s="596">
        <f t="shared" si="1"/>
        <v>21</v>
      </c>
      <c r="B27" s="1584"/>
      <c r="C27" s="1584"/>
      <c r="D27" s="1584"/>
      <c r="E27" s="597"/>
      <c r="F27" s="597"/>
      <c r="G27" s="598"/>
      <c r="H27" s="599">
        <f t="shared" si="0"/>
        <v>0</v>
      </c>
      <c r="I27" s="600"/>
      <c r="J27" s="601"/>
      <c r="K27" s="1629"/>
      <c r="L27" s="1585"/>
      <c r="M27" s="1586"/>
      <c r="N27" s="1587"/>
    </row>
    <row r="28" spans="1:14" ht="17.25" x14ac:dyDescent="0.15">
      <c r="A28" s="596">
        <f t="shared" si="1"/>
        <v>22</v>
      </c>
      <c r="B28" s="1584"/>
      <c r="C28" s="1584"/>
      <c r="D28" s="1584"/>
      <c r="E28" s="597"/>
      <c r="F28" s="597"/>
      <c r="G28" s="598"/>
      <c r="H28" s="599">
        <f t="shared" si="0"/>
        <v>0</v>
      </c>
      <c r="I28" s="600"/>
      <c r="J28" s="601"/>
      <c r="K28" s="1629"/>
      <c r="L28" s="1585"/>
      <c r="M28" s="1586"/>
      <c r="N28" s="1587"/>
    </row>
    <row r="29" spans="1:14" ht="17.25" x14ac:dyDescent="0.15">
      <c r="A29" s="596">
        <f t="shared" si="1"/>
        <v>23</v>
      </c>
      <c r="B29" s="1584"/>
      <c r="C29" s="1584"/>
      <c r="D29" s="1584"/>
      <c r="E29" s="597"/>
      <c r="F29" s="597"/>
      <c r="G29" s="598"/>
      <c r="H29" s="599">
        <f t="shared" si="0"/>
        <v>0</v>
      </c>
      <c r="I29" s="600"/>
      <c r="J29" s="601"/>
      <c r="K29" s="1629"/>
      <c r="L29" s="1585"/>
      <c r="M29" s="1586"/>
      <c r="N29" s="1587"/>
    </row>
    <row r="30" spans="1:14" ht="17.25" x14ac:dyDescent="0.15">
      <c r="A30" s="596">
        <f t="shared" si="1"/>
        <v>24</v>
      </c>
      <c r="B30" s="1584"/>
      <c r="C30" s="1584"/>
      <c r="D30" s="1584"/>
      <c r="E30" s="597"/>
      <c r="F30" s="597"/>
      <c r="G30" s="598"/>
      <c r="H30" s="599">
        <f t="shared" si="0"/>
        <v>0</v>
      </c>
      <c r="I30" s="600"/>
      <c r="J30" s="601"/>
      <c r="K30" s="1629"/>
      <c r="L30" s="1585"/>
      <c r="M30" s="1586"/>
      <c r="N30" s="1587"/>
    </row>
    <row r="31" spans="1:14" ht="17.25" x14ac:dyDescent="0.15">
      <c r="A31" s="596">
        <f t="shared" si="1"/>
        <v>25</v>
      </c>
      <c r="B31" s="1584"/>
      <c r="C31" s="1584"/>
      <c r="D31" s="1584"/>
      <c r="E31" s="597"/>
      <c r="F31" s="597"/>
      <c r="G31" s="598"/>
      <c r="H31" s="599">
        <f t="shared" si="0"/>
        <v>0</v>
      </c>
      <c r="I31" s="600"/>
      <c r="J31" s="601"/>
      <c r="K31" s="1629"/>
      <c r="L31" s="1585"/>
      <c r="M31" s="1586"/>
      <c r="N31" s="1587"/>
    </row>
    <row r="32" spans="1:14" ht="17.25" x14ac:dyDescent="0.15">
      <c r="A32" s="596">
        <f t="shared" si="1"/>
        <v>26</v>
      </c>
      <c r="B32" s="1584"/>
      <c r="C32" s="1584"/>
      <c r="D32" s="1584"/>
      <c r="E32" s="597"/>
      <c r="F32" s="597"/>
      <c r="G32" s="598"/>
      <c r="H32" s="599">
        <f t="shared" si="0"/>
        <v>0</v>
      </c>
      <c r="I32" s="600"/>
      <c r="J32" s="601"/>
      <c r="K32" s="1629"/>
      <c r="L32" s="1585"/>
      <c r="M32" s="1586"/>
      <c r="N32" s="1587"/>
    </row>
    <row r="33" spans="1:14" ht="17.25" x14ac:dyDescent="0.15">
      <c r="A33" s="596">
        <f t="shared" si="1"/>
        <v>27</v>
      </c>
      <c r="B33" s="1584"/>
      <c r="C33" s="1584"/>
      <c r="D33" s="1584"/>
      <c r="E33" s="597"/>
      <c r="F33" s="597"/>
      <c r="G33" s="598"/>
      <c r="H33" s="599">
        <f t="shared" si="0"/>
        <v>0</v>
      </c>
      <c r="I33" s="600"/>
      <c r="J33" s="601"/>
      <c r="K33" s="1629"/>
      <c r="L33" s="1585"/>
      <c r="M33" s="1586"/>
      <c r="N33" s="1587"/>
    </row>
    <row r="34" spans="1:14" ht="17.25" x14ac:dyDescent="0.15">
      <c r="A34" s="596">
        <f t="shared" si="1"/>
        <v>28</v>
      </c>
      <c r="B34" s="1584"/>
      <c r="C34" s="1584"/>
      <c r="D34" s="1584"/>
      <c r="E34" s="597"/>
      <c r="F34" s="597"/>
      <c r="G34" s="598"/>
      <c r="H34" s="599">
        <f t="shared" si="0"/>
        <v>0</v>
      </c>
      <c r="I34" s="600"/>
      <c r="J34" s="601"/>
      <c r="K34" s="1629"/>
      <c r="L34" s="1585"/>
      <c r="M34" s="1586"/>
      <c r="N34" s="1587"/>
    </row>
    <row r="35" spans="1:14" ht="17.25" x14ac:dyDescent="0.15">
      <c r="A35" s="596">
        <f t="shared" si="1"/>
        <v>29</v>
      </c>
      <c r="B35" s="1584"/>
      <c r="C35" s="1584"/>
      <c r="D35" s="1584"/>
      <c r="E35" s="597"/>
      <c r="F35" s="597"/>
      <c r="G35" s="598"/>
      <c r="H35" s="599">
        <f t="shared" si="0"/>
        <v>0</v>
      </c>
      <c r="I35" s="600"/>
      <c r="J35" s="601"/>
      <c r="K35" s="1629"/>
      <c r="L35" s="1585"/>
      <c r="M35" s="1586"/>
      <c r="N35" s="1587"/>
    </row>
    <row r="36" spans="1:14" ht="18" thickBot="1" x14ac:dyDescent="0.2">
      <c r="A36" s="602">
        <f>A35+1</f>
        <v>30</v>
      </c>
      <c r="B36" s="1592"/>
      <c r="C36" s="1592"/>
      <c r="D36" s="1592"/>
      <c r="E36" s="603"/>
      <c r="F36" s="603"/>
      <c r="G36" s="604"/>
      <c r="H36" s="605">
        <f t="shared" si="0"/>
        <v>0</v>
      </c>
      <c r="I36" s="606"/>
      <c r="J36" s="607"/>
      <c r="K36" s="1630"/>
      <c r="L36" s="1593"/>
      <c r="M36" s="1594"/>
      <c r="N36" s="1595"/>
    </row>
    <row r="37" spans="1:14" ht="18" thickBot="1" x14ac:dyDescent="0.2">
      <c r="A37" s="608"/>
      <c r="B37" s="1596" t="s">
        <v>253</v>
      </c>
      <c r="C37" s="1597"/>
      <c r="D37" s="1597"/>
      <c r="E37" s="1597"/>
      <c r="F37" s="1597"/>
      <c r="G37" s="1597"/>
      <c r="H37" s="609">
        <f>SUM(H7:H36)</f>
        <v>0</v>
      </c>
      <c r="I37" s="610">
        <f>SUM(I7:I36)</f>
        <v>0</v>
      </c>
      <c r="J37" s="610">
        <f>SUM(J7:J36)</f>
        <v>0</v>
      </c>
      <c r="K37" s="611"/>
      <c r="L37" s="612"/>
      <c r="M37" s="613"/>
      <c r="N37" s="614"/>
    </row>
    <row r="38" spans="1:14" ht="36" customHeight="1" thickBot="1" x14ac:dyDescent="0.2">
      <c r="A38" s="1641" t="s">
        <v>492</v>
      </c>
      <c r="B38" s="1642"/>
      <c r="C38" s="1642"/>
      <c r="D38" s="1642"/>
      <c r="E38" s="1642"/>
      <c r="F38" s="1642"/>
      <c r="G38" s="1642"/>
      <c r="H38" s="1642"/>
      <c r="I38" s="1642"/>
      <c r="J38" s="615">
        <f>IFERROR(I37/H37,0)</f>
        <v>0</v>
      </c>
      <c r="K38" s="616"/>
      <c r="L38" s="617"/>
      <c r="M38" s="617"/>
      <c r="N38" s="617"/>
    </row>
    <row r="39" spans="1:14" ht="17.25" x14ac:dyDescent="0.15">
      <c r="A39" s="618"/>
      <c r="B39" s="619"/>
      <c r="C39" s="619"/>
      <c r="D39" s="619"/>
      <c r="E39" s="619"/>
      <c r="F39" s="619"/>
      <c r="G39" s="619"/>
      <c r="H39" s="619"/>
      <c r="I39" s="619"/>
      <c r="J39" s="620"/>
      <c r="K39" s="616"/>
      <c r="L39" s="617"/>
      <c r="M39" s="617"/>
      <c r="N39" s="617"/>
    </row>
    <row r="40" spans="1:14" ht="17.25" x14ac:dyDescent="0.2">
      <c r="A40" s="1590" t="s">
        <v>255</v>
      </c>
      <c r="B40" s="1591"/>
      <c r="C40" s="1591"/>
      <c r="D40" s="1591"/>
      <c r="E40" s="1591"/>
      <c r="F40" s="1591"/>
      <c r="G40" s="1591"/>
      <c r="H40" s="621"/>
      <c r="I40" s="621"/>
      <c r="J40" s="621"/>
      <c r="K40" s="621"/>
      <c r="L40" s="622"/>
      <c r="M40" s="622"/>
      <c r="N40" s="622"/>
    </row>
    <row r="41" spans="1:14" ht="17.25" x14ac:dyDescent="0.2">
      <c r="A41" s="623" t="s">
        <v>493</v>
      </c>
      <c r="B41" s="621"/>
      <c r="C41" s="621"/>
      <c r="D41" s="621"/>
      <c r="E41" s="621"/>
      <c r="F41" s="621"/>
      <c r="G41" s="621"/>
      <c r="H41" s="621"/>
      <c r="I41" s="621"/>
      <c r="J41" s="621"/>
      <c r="K41" s="621"/>
      <c r="L41" s="622"/>
      <c r="M41" s="622"/>
      <c r="N41" s="622"/>
    </row>
    <row r="42" spans="1:14" ht="38.25" customHeight="1" x14ac:dyDescent="0.15">
      <c r="A42" s="1588" t="s">
        <v>494</v>
      </c>
      <c r="B42" s="1589"/>
      <c r="C42" s="1589"/>
      <c r="D42" s="1589"/>
      <c r="E42" s="1589"/>
      <c r="F42" s="1589"/>
      <c r="G42" s="1589"/>
      <c r="H42" s="1589"/>
      <c r="I42" s="1589"/>
      <c r="J42" s="1589"/>
      <c r="K42" s="1589"/>
      <c r="L42" s="1589"/>
      <c r="M42" s="1589"/>
      <c r="N42" s="1589"/>
    </row>
    <row r="43" spans="1:14" ht="53.45" customHeight="1" x14ac:dyDescent="0.15">
      <c r="A43" s="624" t="s">
        <v>188</v>
      </c>
      <c r="B43" s="1625" t="s">
        <v>495</v>
      </c>
      <c r="C43" s="1625"/>
      <c r="D43" s="1625"/>
      <c r="E43" s="1625"/>
      <c r="F43" s="1625"/>
      <c r="G43" s="1625"/>
      <c r="H43" s="1625"/>
      <c r="I43" s="1625"/>
      <c r="J43" s="1625"/>
      <c r="K43" s="1625"/>
      <c r="L43" s="1638"/>
      <c r="M43" s="1638"/>
      <c r="N43" s="1638"/>
    </row>
    <row r="44" spans="1:14" ht="57" customHeight="1" x14ac:dyDescent="0.15">
      <c r="A44" s="624" t="s">
        <v>190</v>
      </c>
      <c r="B44" s="1625" t="s">
        <v>496</v>
      </c>
      <c r="C44" s="1639"/>
      <c r="D44" s="1639"/>
      <c r="E44" s="1639"/>
      <c r="F44" s="1639"/>
      <c r="G44" s="1639"/>
      <c r="H44" s="1639"/>
      <c r="I44" s="1639"/>
      <c r="J44" s="1639"/>
      <c r="K44" s="1639"/>
      <c r="L44" s="1640"/>
      <c r="M44" s="1640"/>
      <c r="N44" s="1640"/>
    </row>
    <row r="45" spans="1:14" ht="17.25" x14ac:dyDescent="0.15">
      <c r="A45" s="624" t="s">
        <v>264</v>
      </c>
      <c r="B45" s="1625" t="s">
        <v>497</v>
      </c>
      <c r="C45" s="1640"/>
      <c r="D45" s="1640"/>
      <c r="E45" s="1640"/>
      <c r="F45" s="1640"/>
      <c r="G45" s="1640"/>
      <c r="H45" s="1640"/>
      <c r="I45" s="1640"/>
      <c r="J45" s="1640"/>
      <c r="K45" s="1640"/>
      <c r="L45" s="1640"/>
      <c r="M45" s="1640"/>
      <c r="N45" s="1640"/>
    </row>
    <row r="46" spans="1:14" ht="58.5" customHeight="1" x14ac:dyDescent="0.15">
      <c r="A46" s="624" t="s">
        <v>267</v>
      </c>
      <c r="B46" s="1625" t="s">
        <v>498</v>
      </c>
      <c r="C46" s="1625"/>
      <c r="D46" s="1625"/>
      <c r="E46" s="1625"/>
      <c r="F46" s="1625"/>
      <c r="G46" s="1625"/>
      <c r="H46" s="1625"/>
      <c r="I46" s="1625"/>
      <c r="J46" s="1625"/>
      <c r="K46" s="1625"/>
      <c r="L46" s="1626"/>
      <c r="M46" s="1626"/>
      <c r="N46" s="1626"/>
    </row>
    <row r="47" spans="1:14" ht="40.5" customHeight="1" x14ac:dyDescent="0.15">
      <c r="A47" s="625" t="s">
        <v>499</v>
      </c>
      <c r="B47" s="1590" t="s">
        <v>500</v>
      </c>
      <c r="C47" s="1589"/>
      <c r="D47" s="1589"/>
      <c r="E47" s="1589"/>
      <c r="F47" s="1589"/>
      <c r="G47" s="1589"/>
      <c r="H47" s="1589"/>
      <c r="I47" s="1589"/>
      <c r="J47" s="1589"/>
      <c r="K47" s="1589"/>
      <c r="L47" s="1589"/>
      <c r="M47" s="1589"/>
      <c r="N47" s="1589"/>
    </row>
  </sheetData>
  <sheetProtection formatCells="0" insertColumns="0" insertRows="0" selectLockedCells="1"/>
  <mergeCells count="80">
    <mergeCell ref="B46:N46"/>
    <mergeCell ref="B47:N47"/>
    <mergeCell ref="B7:D7"/>
    <mergeCell ref="K7:K36"/>
    <mergeCell ref="L7:N7"/>
    <mergeCell ref="L8:N8"/>
    <mergeCell ref="L9:N9"/>
    <mergeCell ref="L10:N10"/>
    <mergeCell ref="L11:N11"/>
    <mergeCell ref="L12:N12"/>
    <mergeCell ref="L13:N13"/>
    <mergeCell ref="L14:N14"/>
    <mergeCell ref="B43:N43"/>
    <mergeCell ref="B44:N44"/>
    <mergeCell ref="B45:N45"/>
    <mergeCell ref="A38:I38"/>
    <mergeCell ref="I2:J2"/>
    <mergeCell ref="K2:N2"/>
    <mergeCell ref="A5:A6"/>
    <mergeCell ref="B5:D6"/>
    <mergeCell ref="E5:E6"/>
    <mergeCell ref="F5:F6"/>
    <mergeCell ref="G5:G6"/>
    <mergeCell ref="H5:J5"/>
    <mergeCell ref="K5:K6"/>
    <mergeCell ref="L5:N6"/>
    <mergeCell ref="A42:N42"/>
    <mergeCell ref="B32:D32"/>
    <mergeCell ref="B33:D33"/>
    <mergeCell ref="B34:D34"/>
    <mergeCell ref="L32:N32"/>
    <mergeCell ref="L33:N33"/>
    <mergeCell ref="L34:N34"/>
    <mergeCell ref="A40:G40"/>
    <mergeCell ref="B35:D35"/>
    <mergeCell ref="B36:D36"/>
    <mergeCell ref="L35:N35"/>
    <mergeCell ref="L36:N36"/>
    <mergeCell ref="B37:G37"/>
    <mergeCell ref="B29:D29"/>
    <mergeCell ref="B30:D30"/>
    <mergeCell ref="B31:D31"/>
    <mergeCell ref="L29:N29"/>
    <mergeCell ref="L30:N30"/>
    <mergeCell ref="L31:N31"/>
    <mergeCell ref="B26:D26"/>
    <mergeCell ref="B27:D27"/>
    <mergeCell ref="B28:D28"/>
    <mergeCell ref="L26:N26"/>
    <mergeCell ref="L27:N27"/>
    <mergeCell ref="L28:N28"/>
    <mergeCell ref="B23:D23"/>
    <mergeCell ref="B24:D24"/>
    <mergeCell ref="B25:D25"/>
    <mergeCell ref="L23:N23"/>
    <mergeCell ref="L24:N24"/>
    <mergeCell ref="L25:N25"/>
    <mergeCell ref="B20:D20"/>
    <mergeCell ref="B21:D21"/>
    <mergeCell ref="B22:D22"/>
    <mergeCell ref="L20:N20"/>
    <mergeCell ref="L21:N21"/>
    <mergeCell ref="L22:N22"/>
    <mergeCell ref="B17:D17"/>
    <mergeCell ref="B18:D18"/>
    <mergeCell ref="B19:D19"/>
    <mergeCell ref="L17:N17"/>
    <mergeCell ref="L18:N18"/>
    <mergeCell ref="L19:N19"/>
    <mergeCell ref="B14:D14"/>
    <mergeCell ref="B15:D15"/>
    <mergeCell ref="B16:D16"/>
    <mergeCell ref="L15:N15"/>
    <mergeCell ref="L16:N16"/>
    <mergeCell ref="B11:D11"/>
    <mergeCell ref="B12:D12"/>
    <mergeCell ref="B13:D13"/>
    <mergeCell ref="B8:D8"/>
    <mergeCell ref="B9:D9"/>
    <mergeCell ref="B10:D10"/>
  </mergeCells>
  <phoneticPr fontId="4"/>
  <conditionalFormatting sqref="L7:N36 B7:G36">
    <cfRule type="containsBlanks" dxfId="5" priority="3">
      <formula>LEN(TRIM(B7))=0</formula>
    </cfRule>
  </conditionalFormatting>
  <conditionalFormatting sqref="K37">
    <cfRule type="containsBlanks" dxfId="4" priority="1">
      <formula>LEN(TRIM(K37))=0</formula>
    </cfRule>
  </conditionalFormatting>
  <conditionalFormatting sqref="I7:J36">
    <cfRule type="containsBlanks" dxfId="3" priority="2">
      <formula>LEN(TRIM(I7))=0</formula>
    </cfRule>
  </conditionalFormatting>
  <dataValidations count="6">
    <dataValidation type="list" allowBlank="1" showInputMessage="1" showErrorMessage="1" sqref="WUU982991:WUU983010 WKY982991:WKY983010 WBC982991:WBC983010 VRG982991:VRG983010 VHK982991:VHK983010 UXO982991:UXO983010 UNS982991:UNS983010 UDW982991:UDW983010 TUA982991:TUA983010 TKE982991:TKE983010 TAI982991:TAI983010 SQM982991:SQM983010 SGQ982991:SGQ983010 RWU982991:RWU983010 RMY982991:RMY983010 RDC982991:RDC983010 QTG982991:QTG983010 QJK982991:QJK983010 PZO982991:PZO983010 PPS982991:PPS983010 PFW982991:PFW983010 OWA982991:OWA983010 OME982991:OME983010 OCI982991:OCI983010 NSM982991:NSM983010 NIQ982991:NIQ983010 MYU982991:MYU983010 MOY982991:MOY983010 MFC982991:MFC983010 LVG982991:LVG983010 LLK982991:LLK983010 LBO982991:LBO983010 KRS982991:KRS983010 KHW982991:KHW983010 JYA982991:JYA983010 JOE982991:JOE983010 JEI982991:JEI983010 IUM982991:IUM983010 IKQ982991:IKQ983010 IAU982991:IAU983010 HQY982991:HQY983010 HHC982991:HHC983010 GXG982991:GXG983010 GNK982991:GNK983010 GDO982991:GDO983010 FTS982991:FTS983010 FJW982991:FJW983010 FAA982991:FAA983010 EQE982991:EQE983010 EGI982991:EGI983010 DWM982991:DWM983010 DMQ982991:DMQ983010 DCU982991:DCU983010 CSY982991:CSY983010 CJC982991:CJC983010 BZG982991:BZG983010 BPK982991:BPK983010 BFO982991:BFO983010 AVS982991:AVS983010 ALW982991:ALW983010 ACA982991:ACA983010 SE982991:SE983010 II982991:II983010 WUU917455:WUU917474 WKY917455:WKY917474 WBC917455:WBC917474 VRG917455:VRG917474 VHK917455:VHK917474 UXO917455:UXO917474 UNS917455:UNS917474 UDW917455:UDW917474 TUA917455:TUA917474 TKE917455:TKE917474 TAI917455:TAI917474 SQM917455:SQM917474 SGQ917455:SGQ917474 RWU917455:RWU917474 RMY917455:RMY917474 RDC917455:RDC917474 QTG917455:QTG917474 QJK917455:QJK917474 PZO917455:PZO917474 PPS917455:PPS917474 PFW917455:PFW917474 OWA917455:OWA917474 OME917455:OME917474 OCI917455:OCI917474 NSM917455:NSM917474 NIQ917455:NIQ917474 MYU917455:MYU917474 MOY917455:MOY917474 MFC917455:MFC917474 LVG917455:LVG917474 LLK917455:LLK917474 LBO917455:LBO917474 KRS917455:KRS917474 KHW917455:KHW917474 JYA917455:JYA917474 JOE917455:JOE917474 JEI917455:JEI917474 IUM917455:IUM917474 IKQ917455:IKQ917474 IAU917455:IAU917474 HQY917455:HQY917474 HHC917455:HHC917474 GXG917455:GXG917474 GNK917455:GNK917474 GDO917455:GDO917474 FTS917455:FTS917474 FJW917455:FJW917474 FAA917455:FAA917474 EQE917455:EQE917474 EGI917455:EGI917474 DWM917455:DWM917474 DMQ917455:DMQ917474 DCU917455:DCU917474 CSY917455:CSY917474 CJC917455:CJC917474 BZG917455:BZG917474 BPK917455:BPK917474 BFO917455:BFO917474 AVS917455:AVS917474 ALW917455:ALW917474 ACA917455:ACA917474 SE917455:SE917474 II917455:II917474 WUU851919:WUU851938 WKY851919:WKY851938 WBC851919:WBC851938 VRG851919:VRG851938 VHK851919:VHK851938 UXO851919:UXO851938 UNS851919:UNS851938 UDW851919:UDW851938 TUA851919:TUA851938 TKE851919:TKE851938 TAI851919:TAI851938 SQM851919:SQM851938 SGQ851919:SGQ851938 RWU851919:RWU851938 RMY851919:RMY851938 RDC851919:RDC851938 QTG851919:QTG851938 QJK851919:QJK851938 PZO851919:PZO851938 PPS851919:PPS851938 PFW851919:PFW851938 OWA851919:OWA851938 OME851919:OME851938 OCI851919:OCI851938 NSM851919:NSM851938 NIQ851919:NIQ851938 MYU851919:MYU851938 MOY851919:MOY851938 MFC851919:MFC851938 LVG851919:LVG851938 LLK851919:LLK851938 LBO851919:LBO851938 KRS851919:KRS851938 KHW851919:KHW851938 JYA851919:JYA851938 JOE851919:JOE851938 JEI851919:JEI851938 IUM851919:IUM851938 IKQ851919:IKQ851938 IAU851919:IAU851938 HQY851919:HQY851938 HHC851919:HHC851938 GXG851919:GXG851938 GNK851919:GNK851938 GDO851919:GDO851938 FTS851919:FTS851938 FJW851919:FJW851938 FAA851919:FAA851938 EQE851919:EQE851938 EGI851919:EGI851938 DWM851919:DWM851938 DMQ851919:DMQ851938 DCU851919:DCU851938 CSY851919:CSY851938 CJC851919:CJC851938 BZG851919:BZG851938 BPK851919:BPK851938 BFO851919:BFO851938 AVS851919:AVS851938 ALW851919:ALW851938 ACA851919:ACA851938 SE851919:SE851938 II851919:II851938 WUU786383:WUU786402 WKY786383:WKY786402 WBC786383:WBC786402 VRG786383:VRG786402 VHK786383:VHK786402 UXO786383:UXO786402 UNS786383:UNS786402 UDW786383:UDW786402 TUA786383:TUA786402 TKE786383:TKE786402 TAI786383:TAI786402 SQM786383:SQM786402 SGQ786383:SGQ786402 RWU786383:RWU786402 RMY786383:RMY786402 RDC786383:RDC786402 QTG786383:QTG786402 QJK786383:QJK786402 PZO786383:PZO786402 PPS786383:PPS786402 PFW786383:PFW786402 OWA786383:OWA786402 OME786383:OME786402 OCI786383:OCI786402 NSM786383:NSM786402 NIQ786383:NIQ786402 MYU786383:MYU786402 MOY786383:MOY786402 MFC786383:MFC786402 LVG786383:LVG786402 LLK786383:LLK786402 LBO786383:LBO786402 KRS786383:KRS786402 KHW786383:KHW786402 JYA786383:JYA786402 JOE786383:JOE786402 JEI786383:JEI786402 IUM786383:IUM786402 IKQ786383:IKQ786402 IAU786383:IAU786402 HQY786383:HQY786402 HHC786383:HHC786402 GXG786383:GXG786402 GNK786383:GNK786402 GDO786383:GDO786402 FTS786383:FTS786402 FJW786383:FJW786402 FAA786383:FAA786402 EQE786383:EQE786402 EGI786383:EGI786402 DWM786383:DWM786402 DMQ786383:DMQ786402 DCU786383:DCU786402 CSY786383:CSY786402 CJC786383:CJC786402 BZG786383:BZG786402 BPK786383:BPK786402 BFO786383:BFO786402 AVS786383:AVS786402 ALW786383:ALW786402 ACA786383:ACA786402 SE786383:SE786402 II786383:II786402 WUU720847:WUU720866 WKY720847:WKY720866 WBC720847:WBC720866 VRG720847:VRG720866 VHK720847:VHK720866 UXO720847:UXO720866 UNS720847:UNS720866 UDW720847:UDW720866 TUA720847:TUA720866 TKE720847:TKE720866 TAI720847:TAI720866 SQM720847:SQM720866 SGQ720847:SGQ720866 RWU720847:RWU720866 RMY720847:RMY720866 RDC720847:RDC720866 QTG720847:QTG720866 QJK720847:QJK720866 PZO720847:PZO720866 PPS720847:PPS720866 PFW720847:PFW720866 OWA720847:OWA720866 OME720847:OME720866 OCI720847:OCI720866 NSM720847:NSM720866 NIQ720847:NIQ720866 MYU720847:MYU720866 MOY720847:MOY720866 MFC720847:MFC720866 LVG720847:LVG720866 LLK720847:LLK720866 LBO720847:LBO720866 KRS720847:KRS720866 KHW720847:KHW720866 JYA720847:JYA720866 JOE720847:JOE720866 JEI720847:JEI720866 IUM720847:IUM720866 IKQ720847:IKQ720866 IAU720847:IAU720866 HQY720847:HQY720866 HHC720847:HHC720866 GXG720847:GXG720866 GNK720847:GNK720866 GDO720847:GDO720866 FTS720847:FTS720866 FJW720847:FJW720866 FAA720847:FAA720866 EQE720847:EQE720866 EGI720847:EGI720866 DWM720847:DWM720866 DMQ720847:DMQ720866 DCU720847:DCU720866 CSY720847:CSY720866 CJC720847:CJC720866 BZG720847:BZG720866 BPK720847:BPK720866 BFO720847:BFO720866 AVS720847:AVS720866 ALW720847:ALW720866 ACA720847:ACA720866 SE720847:SE720866 II720847:II720866 WUU655311:WUU655330 WKY655311:WKY655330 WBC655311:WBC655330 VRG655311:VRG655330 VHK655311:VHK655330 UXO655311:UXO655330 UNS655311:UNS655330 UDW655311:UDW655330 TUA655311:TUA655330 TKE655311:TKE655330 TAI655311:TAI655330 SQM655311:SQM655330 SGQ655311:SGQ655330 RWU655311:RWU655330 RMY655311:RMY655330 RDC655311:RDC655330 QTG655311:QTG655330 QJK655311:QJK655330 PZO655311:PZO655330 PPS655311:PPS655330 PFW655311:PFW655330 OWA655311:OWA655330 OME655311:OME655330 OCI655311:OCI655330 NSM655311:NSM655330 NIQ655311:NIQ655330 MYU655311:MYU655330 MOY655311:MOY655330 MFC655311:MFC655330 LVG655311:LVG655330 LLK655311:LLK655330 LBO655311:LBO655330 KRS655311:KRS655330 KHW655311:KHW655330 JYA655311:JYA655330 JOE655311:JOE655330 JEI655311:JEI655330 IUM655311:IUM655330 IKQ655311:IKQ655330 IAU655311:IAU655330 HQY655311:HQY655330 HHC655311:HHC655330 GXG655311:GXG655330 GNK655311:GNK655330 GDO655311:GDO655330 FTS655311:FTS655330 FJW655311:FJW655330 FAA655311:FAA655330 EQE655311:EQE655330 EGI655311:EGI655330 DWM655311:DWM655330 DMQ655311:DMQ655330 DCU655311:DCU655330 CSY655311:CSY655330 CJC655311:CJC655330 BZG655311:BZG655330 BPK655311:BPK655330 BFO655311:BFO655330 AVS655311:AVS655330 ALW655311:ALW655330 ACA655311:ACA655330 SE655311:SE655330 II655311:II655330 WUU589775:WUU589794 WKY589775:WKY589794 WBC589775:WBC589794 VRG589775:VRG589794 VHK589775:VHK589794 UXO589775:UXO589794 UNS589775:UNS589794 UDW589775:UDW589794 TUA589775:TUA589794 TKE589775:TKE589794 TAI589775:TAI589794 SQM589775:SQM589794 SGQ589775:SGQ589794 RWU589775:RWU589794 RMY589775:RMY589794 RDC589775:RDC589794 QTG589775:QTG589794 QJK589775:QJK589794 PZO589775:PZO589794 PPS589775:PPS589794 PFW589775:PFW589794 OWA589775:OWA589794 OME589775:OME589794 OCI589775:OCI589794 NSM589775:NSM589794 NIQ589775:NIQ589794 MYU589775:MYU589794 MOY589775:MOY589794 MFC589775:MFC589794 LVG589775:LVG589794 LLK589775:LLK589794 LBO589775:LBO589794 KRS589775:KRS589794 KHW589775:KHW589794 JYA589775:JYA589794 JOE589775:JOE589794 JEI589775:JEI589794 IUM589775:IUM589794 IKQ589775:IKQ589794 IAU589775:IAU589794 HQY589775:HQY589794 HHC589775:HHC589794 GXG589775:GXG589794 GNK589775:GNK589794 GDO589775:GDO589794 FTS589775:FTS589794 FJW589775:FJW589794 FAA589775:FAA589794 EQE589775:EQE589794 EGI589775:EGI589794 DWM589775:DWM589794 DMQ589775:DMQ589794 DCU589775:DCU589794 CSY589775:CSY589794 CJC589775:CJC589794 BZG589775:BZG589794 BPK589775:BPK589794 BFO589775:BFO589794 AVS589775:AVS589794 ALW589775:ALW589794 ACA589775:ACA589794 SE589775:SE589794 II589775:II589794 WUU524239:WUU524258 WKY524239:WKY524258 WBC524239:WBC524258 VRG524239:VRG524258 VHK524239:VHK524258 UXO524239:UXO524258 UNS524239:UNS524258 UDW524239:UDW524258 TUA524239:TUA524258 TKE524239:TKE524258 TAI524239:TAI524258 SQM524239:SQM524258 SGQ524239:SGQ524258 RWU524239:RWU524258 RMY524239:RMY524258 RDC524239:RDC524258 QTG524239:QTG524258 QJK524239:QJK524258 PZO524239:PZO524258 PPS524239:PPS524258 PFW524239:PFW524258 OWA524239:OWA524258 OME524239:OME524258 OCI524239:OCI524258 NSM524239:NSM524258 NIQ524239:NIQ524258 MYU524239:MYU524258 MOY524239:MOY524258 MFC524239:MFC524258 LVG524239:LVG524258 LLK524239:LLK524258 LBO524239:LBO524258 KRS524239:KRS524258 KHW524239:KHW524258 JYA524239:JYA524258 JOE524239:JOE524258 JEI524239:JEI524258 IUM524239:IUM524258 IKQ524239:IKQ524258 IAU524239:IAU524258 HQY524239:HQY524258 HHC524239:HHC524258 GXG524239:GXG524258 GNK524239:GNK524258 GDO524239:GDO524258 FTS524239:FTS524258 FJW524239:FJW524258 FAA524239:FAA524258 EQE524239:EQE524258 EGI524239:EGI524258 DWM524239:DWM524258 DMQ524239:DMQ524258 DCU524239:DCU524258 CSY524239:CSY524258 CJC524239:CJC524258 BZG524239:BZG524258 BPK524239:BPK524258 BFO524239:BFO524258 AVS524239:AVS524258 ALW524239:ALW524258 ACA524239:ACA524258 SE524239:SE524258 II524239:II524258 WUU458703:WUU458722 WKY458703:WKY458722 WBC458703:WBC458722 VRG458703:VRG458722 VHK458703:VHK458722 UXO458703:UXO458722 UNS458703:UNS458722 UDW458703:UDW458722 TUA458703:TUA458722 TKE458703:TKE458722 TAI458703:TAI458722 SQM458703:SQM458722 SGQ458703:SGQ458722 RWU458703:RWU458722 RMY458703:RMY458722 RDC458703:RDC458722 QTG458703:QTG458722 QJK458703:QJK458722 PZO458703:PZO458722 PPS458703:PPS458722 PFW458703:PFW458722 OWA458703:OWA458722 OME458703:OME458722 OCI458703:OCI458722 NSM458703:NSM458722 NIQ458703:NIQ458722 MYU458703:MYU458722 MOY458703:MOY458722 MFC458703:MFC458722 LVG458703:LVG458722 LLK458703:LLK458722 LBO458703:LBO458722 KRS458703:KRS458722 KHW458703:KHW458722 JYA458703:JYA458722 JOE458703:JOE458722 JEI458703:JEI458722 IUM458703:IUM458722 IKQ458703:IKQ458722 IAU458703:IAU458722 HQY458703:HQY458722 HHC458703:HHC458722 GXG458703:GXG458722 GNK458703:GNK458722 GDO458703:GDO458722 FTS458703:FTS458722 FJW458703:FJW458722 FAA458703:FAA458722 EQE458703:EQE458722 EGI458703:EGI458722 DWM458703:DWM458722 DMQ458703:DMQ458722 DCU458703:DCU458722 CSY458703:CSY458722 CJC458703:CJC458722 BZG458703:BZG458722 BPK458703:BPK458722 BFO458703:BFO458722 AVS458703:AVS458722 ALW458703:ALW458722 ACA458703:ACA458722 SE458703:SE458722 II458703:II458722 WUU393167:WUU393186 WKY393167:WKY393186 WBC393167:WBC393186 VRG393167:VRG393186 VHK393167:VHK393186 UXO393167:UXO393186 UNS393167:UNS393186 UDW393167:UDW393186 TUA393167:TUA393186 TKE393167:TKE393186 TAI393167:TAI393186 SQM393167:SQM393186 SGQ393167:SGQ393186 RWU393167:RWU393186 RMY393167:RMY393186 RDC393167:RDC393186 QTG393167:QTG393186 QJK393167:QJK393186 PZO393167:PZO393186 PPS393167:PPS393186 PFW393167:PFW393186 OWA393167:OWA393186 OME393167:OME393186 OCI393167:OCI393186 NSM393167:NSM393186 NIQ393167:NIQ393186 MYU393167:MYU393186 MOY393167:MOY393186 MFC393167:MFC393186 LVG393167:LVG393186 LLK393167:LLK393186 LBO393167:LBO393186 KRS393167:KRS393186 KHW393167:KHW393186 JYA393167:JYA393186 JOE393167:JOE393186 JEI393167:JEI393186 IUM393167:IUM393186 IKQ393167:IKQ393186 IAU393167:IAU393186 HQY393167:HQY393186 HHC393167:HHC393186 GXG393167:GXG393186 GNK393167:GNK393186 GDO393167:GDO393186 FTS393167:FTS393186 FJW393167:FJW393186 FAA393167:FAA393186 EQE393167:EQE393186 EGI393167:EGI393186 DWM393167:DWM393186 DMQ393167:DMQ393186 DCU393167:DCU393186 CSY393167:CSY393186 CJC393167:CJC393186 BZG393167:BZG393186 BPK393167:BPK393186 BFO393167:BFO393186 AVS393167:AVS393186 ALW393167:ALW393186 ACA393167:ACA393186 SE393167:SE393186 II393167:II393186 WUU327631:WUU327650 WKY327631:WKY327650 WBC327631:WBC327650 VRG327631:VRG327650 VHK327631:VHK327650 UXO327631:UXO327650 UNS327631:UNS327650 UDW327631:UDW327650 TUA327631:TUA327650 TKE327631:TKE327650 TAI327631:TAI327650 SQM327631:SQM327650 SGQ327631:SGQ327650 RWU327631:RWU327650 RMY327631:RMY327650 RDC327631:RDC327650 QTG327631:QTG327650 QJK327631:QJK327650 PZO327631:PZO327650 PPS327631:PPS327650 PFW327631:PFW327650 OWA327631:OWA327650 OME327631:OME327650 OCI327631:OCI327650 NSM327631:NSM327650 NIQ327631:NIQ327650 MYU327631:MYU327650 MOY327631:MOY327650 MFC327631:MFC327650 LVG327631:LVG327650 LLK327631:LLK327650 LBO327631:LBO327650 KRS327631:KRS327650 KHW327631:KHW327650 JYA327631:JYA327650 JOE327631:JOE327650 JEI327631:JEI327650 IUM327631:IUM327650 IKQ327631:IKQ327650 IAU327631:IAU327650 HQY327631:HQY327650 HHC327631:HHC327650 GXG327631:GXG327650 GNK327631:GNK327650 GDO327631:GDO327650 FTS327631:FTS327650 FJW327631:FJW327650 FAA327631:FAA327650 EQE327631:EQE327650 EGI327631:EGI327650 DWM327631:DWM327650 DMQ327631:DMQ327650 DCU327631:DCU327650 CSY327631:CSY327650 CJC327631:CJC327650 BZG327631:BZG327650 BPK327631:BPK327650 BFO327631:BFO327650 AVS327631:AVS327650 ALW327631:ALW327650 ACA327631:ACA327650 SE327631:SE327650 II327631:II327650 WUU262095:WUU262114 WKY262095:WKY262114 WBC262095:WBC262114 VRG262095:VRG262114 VHK262095:VHK262114 UXO262095:UXO262114 UNS262095:UNS262114 UDW262095:UDW262114 TUA262095:TUA262114 TKE262095:TKE262114 TAI262095:TAI262114 SQM262095:SQM262114 SGQ262095:SGQ262114 RWU262095:RWU262114 RMY262095:RMY262114 RDC262095:RDC262114 QTG262095:QTG262114 QJK262095:QJK262114 PZO262095:PZO262114 PPS262095:PPS262114 PFW262095:PFW262114 OWA262095:OWA262114 OME262095:OME262114 OCI262095:OCI262114 NSM262095:NSM262114 NIQ262095:NIQ262114 MYU262095:MYU262114 MOY262095:MOY262114 MFC262095:MFC262114 LVG262095:LVG262114 LLK262095:LLK262114 LBO262095:LBO262114 KRS262095:KRS262114 KHW262095:KHW262114 JYA262095:JYA262114 JOE262095:JOE262114 JEI262095:JEI262114 IUM262095:IUM262114 IKQ262095:IKQ262114 IAU262095:IAU262114 HQY262095:HQY262114 HHC262095:HHC262114 GXG262095:GXG262114 GNK262095:GNK262114 GDO262095:GDO262114 FTS262095:FTS262114 FJW262095:FJW262114 FAA262095:FAA262114 EQE262095:EQE262114 EGI262095:EGI262114 DWM262095:DWM262114 DMQ262095:DMQ262114 DCU262095:DCU262114 CSY262095:CSY262114 CJC262095:CJC262114 BZG262095:BZG262114 BPK262095:BPK262114 BFO262095:BFO262114 AVS262095:AVS262114 ALW262095:ALW262114 ACA262095:ACA262114 SE262095:SE262114 II262095:II262114 WUU196559:WUU196578 WKY196559:WKY196578 WBC196559:WBC196578 VRG196559:VRG196578 VHK196559:VHK196578 UXO196559:UXO196578 UNS196559:UNS196578 UDW196559:UDW196578 TUA196559:TUA196578 TKE196559:TKE196578 TAI196559:TAI196578 SQM196559:SQM196578 SGQ196559:SGQ196578 RWU196559:RWU196578 RMY196559:RMY196578 RDC196559:RDC196578 QTG196559:QTG196578 QJK196559:QJK196578 PZO196559:PZO196578 PPS196559:PPS196578 PFW196559:PFW196578 OWA196559:OWA196578 OME196559:OME196578 OCI196559:OCI196578 NSM196559:NSM196578 NIQ196559:NIQ196578 MYU196559:MYU196578 MOY196559:MOY196578 MFC196559:MFC196578 LVG196559:LVG196578 LLK196559:LLK196578 LBO196559:LBO196578 KRS196559:KRS196578 KHW196559:KHW196578 JYA196559:JYA196578 JOE196559:JOE196578 JEI196559:JEI196578 IUM196559:IUM196578 IKQ196559:IKQ196578 IAU196559:IAU196578 HQY196559:HQY196578 HHC196559:HHC196578 GXG196559:GXG196578 GNK196559:GNK196578 GDO196559:GDO196578 FTS196559:FTS196578 FJW196559:FJW196578 FAA196559:FAA196578 EQE196559:EQE196578 EGI196559:EGI196578 DWM196559:DWM196578 DMQ196559:DMQ196578 DCU196559:DCU196578 CSY196559:CSY196578 CJC196559:CJC196578 BZG196559:BZG196578 BPK196559:BPK196578 BFO196559:BFO196578 AVS196559:AVS196578 ALW196559:ALW196578 ACA196559:ACA196578 SE196559:SE196578 II196559:II196578 WUU131023:WUU131042 WKY131023:WKY131042 WBC131023:WBC131042 VRG131023:VRG131042 VHK131023:VHK131042 UXO131023:UXO131042 UNS131023:UNS131042 UDW131023:UDW131042 TUA131023:TUA131042 TKE131023:TKE131042 TAI131023:TAI131042 SQM131023:SQM131042 SGQ131023:SGQ131042 RWU131023:RWU131042 RMY131023:RMY131042 RDC131023:RDC131042 QTG131023:QTG131042 QJK131023:QJK131042 PZO131023:PZO131042 PPS131023:PPS131042 PFW131023:PFW131042 OWA131023:OWA131042 OME131023:OME131042 OCI131023:OCI131042 NSM131023:NSM131042 NIQ131023:NIQ131042 MYU131023:MYU131042 MOY131023:MOY131042 MFC131023:MFC131042 LVG131023:LVG131042 LLK131023:LLK131042 LBO131023:LBO131042 KRS131023:KRS131042 KHW131023:KHW131042 JYA131023:JYA131042 JOE131023:JOE131042 JEI131023:JEI131042 IUM131023:IUM131042 IKQ131023:IKQ131042 IAU131023:IAU131042 HQY131023:HQY131042 HHC131023:HHC131042 GXG131023:GXG131042 GNK131023:GNK131042 GDO131023:GDO131042 FTS131023:FTS131042 FJW131023:FJW131042 FAA131023:FAA131042 EQE131023:EQE131042 EGI131023:EGI131042 DWM131023:DWM131042 DMQ131023:DMQ131042 DCU131023:DCU131042 CSY131023:CSY131042 CJC131023:CJC131042 BZG131023:BZG131042 BPK131023:BPK131042 BFO131023:BFO131042 AVS131023:AVS131042 ALW131023:ALW131042 ACA131023:ACA131042 SE131023:SE131042 II131023:II131042 WUU65487:WUU65506 WKY65487:WKY65506 WBC65487:WBC65506 VRG65487:VRG65506 VHK65487:VHK65506 UXO65487:UXO65506 UNS65487:UNS65506 UDW65487:UDW65506 TUA65487:TUA65506 TKE65487:TKE65506 TAI65487:TAI65506 SQM65487:SQM65506 SGQ65487:SGQ65506 RWU65487:RWU65506 RMY65487:RMY65506 RDC65487:RDC65506 QTG65487:QTG65506 QJK65487:QJK65506 PZO65487:PZO65506 PPS65487:PPS65506 PFW65487:PFW65506 OWA65487:OWA65506 OME65487:OME65506 OCI65487:OCI65506 NSM65487:NSM65506 NIQ65487:NIQ65506 MYU65487:MYU65506 MOY65487:MOY65506 MFC65487:MFC65506 LVG65487:LVG65506 LLK65487:LLK65506 LBO65487:LBO65506 KRS65487:KRS65506 KHW65487:KHW65506 JYA65487:JYA65506 JOE65487:JOE65506 JEI65487:JEI65506 IUM65487:IUM65506 IKQ65487:IKQ65506 IAU65487:IAU65506 HQY65487:HQY65506 HHC65487:HHC65506 GXG65487:GXG65506 GNK65487:GNK65506 GDO65487:GDO65506 FTS65487:FTS65506 FJW65487:FJW65506 FAA65487:FAA65506 EQE65487:EQE65506 EGI65487:EGI65506 DWM65487:DWM65506 DMQ65487:DMQ65506 DCU65487:DCU65506 CSY65487:CSY65506 CJC65487:CJC65506 BZG65487:BZG65506 BPK65487:BPK65506 BFO65487:BFO65506 AVS65487:AVS65506 ALW65487:ALW65506 ACA65487:ACA65506 SE65487:SE65506 II65487:II65506">
      <formula1>$B$4:$B$5</formula1>
    </dataValidation>
    <dataValidation type="list" showInputMessage="1" showErrorMessage="1" prompt="空白にする時は、「Delete」キーを押してください。" sqref="WUS982991:WUS983010 IG65487:IG65506 SC65487:SC65506 ABY65487:ABY65506 ALU65487:ALU65506 AVQ65487:AVQ65506 BFM65487:BFM65506 BPI65487:BPI65506 BZE65487:BZE65506 CJA65487:CJA65506 CSW65487:CSW65506 DCS65487:DCS65506 DMO65487:DMO65506 DWK65487:DWK65506 EGG65487:EGG65506 EQC65487:EQC65506 EZY65487:EZY65506 FJU65487:FJU65506 FTQ65487:FTQ65506 GDM65487:GDM65506 GNI65487:GNI65506 GXE65487:GXE65506 HHA65487:HHA65506 HQW65487:HQW65506 IAS65487:IAS65506 IKO65487:IKO65506 IUK65487:IUK65506 JEG65487:JEG65506 JOC65487:JOC65506 JXY65487:JXY65506 KHU65487:KHU65506 KRQ65487:KRQ65506 LBM65487:LBM65506 LLI65487:LLI65506 LVE65487:LVE65506 MFA65487:MFA65506 MOW65487:MOW65506 MYS65487:MYS65506 NIO65487:NIO65506 NSK65487:NSK65506 OCG65487:OCG65506 OMC65487:OMC65506 OVY65487:OVY65506 PFU65487:PFU65506 PPQ65487:PPQ65506 PZM65487:PZM65506 QJI65487:QJI65506 QTE65487:QTE65506 RDA65487:RDA65506 RMW65487:RMW65506 RWS65487:RWS65506 SGO65487:SGO65506 SQK65487:SQK65506 TAG65487:TAG65506 TKC65487:TKC65506 TTY65487:TTY65506 UDU65487:UDU65506 UNQ65487:UNQ65506 UXM65487:UXM65506 VHI65487:VHI65506 VRE65487:VRE65506 WBA65487:WBA65506 WKW65487:WKW65506 WUS65487:WUS65506 IG131023:IG131042 SC131023:SC131042 ABY131023:ABY131042 ALU131023:ALU131042 AVQ131023:AVQ131042 BFM131023:BFM131042 BPI131023:BPI131042 BZE131023:BZE131042 CJA131023:CJA131042 CSW131023:CSW131042 DCS131023:DCS131042 DMO131023:DMO131042 DWK131023:DWK131042 EGG131023:EGG131042 EQC131023:EQC131042 EZY131023:EZY131042 FJU131023:FJU131042 FTQ131023:FTQ131042 GDM131023:GDM131042 GNI131023:GNI131042 GXE131023:GXE131042 HHA131023:HHA131042 HQW131023:HQW131042 IAS131023:IAS131042 IKO131023:IKO131042 IUK131023:IUK131042 JEG131023:JEG131042 JOC131023:JOC131042 JXY131023:JXY131042 KHU131023:KHU131042 KRQ131023:KRQ131042 LBM131023:LBM131042 LLI131023:LLI131042 LVE131023:LVE131042 MFA131023:MFA131042 MOW131023:MOW131042 MYS131023:MYS131042 NIO131023:NIO131042 NSK131023:NSK131042 OCG131023:OCG131042 OMC131023:OMC131042 OVY131023:OVY131042 PFU131023:PFU131042 PPQ131023:PPQ131042 PZM131023:PZM131042 QJI131023:QJI131042 QTE131023:QTE131042 RDA131023:RDA131042 RMW131023:RMW131042 RWS131023:RWS131042 SGO131023:SGO131042 SQK131023:SQK131042 TAG131023:TAG131042 TKC131023:TKC131042 TTY131023:TTY131042 UDU131023:UDU131042 UNQ131023:UNQ131042 UXM131023:UXM131042 VHI131023:VHI131042 VRE131023:VRE131042 WBA131023:WBA131042 WKW131023:WKW131042 WUS131023:WUS131042 IG196559:IG196578 SC196559:SC196578 ABY196559:ABY196578 ALU196559:ALU196578 AVQ196559:AVQ196578 BFM196559:BFM196578 BPI196559:BPI196578 BZE196559:BZE196578 CJA196559:CJA196578 CSW196559:CSW196578 DCS196559:DCS196578 DMO196559:DMO196578 DWK196559:DWK196578 EGG196559:EGG196578 EQC196559:EQC196578 EZY196559:EZY196578 FJU196559:FJU196578 FTQ196559:FTQ196578 GDM196559:GDM196578 GNI196559:GNI196578 GXE196559:GXE196578 HHA196559:HHA196578 HQW196559:HQW196578 IAS196559:IAS196578 IKO196559:IKO196578 IUK196559:IUK196578 JEG196559:JEG196578 JOC196559:JOC196578 JXY196559:JXY196578 KHU196559:KHU196578 KRQ196559:KRQ196578 LBM196559:LBM196578 LLI196559:LLI196578 LVE196559:LVE196578 MFA196559:MFA196578 MOW196559:MOW196578 MYS196559:MYS196578 NIO196559:NIO196578 NSK196559:NSK196578 OCG196559:OCG196578 OMC196559:OMC196578 OVY196559:OVY196578 PFU196559:PFU196578 PPQ196559:PPQ196578 PZM196559:PZM196578 QJI196559:QJI196578 QTE196559:QTE196578 RDA196559:RDA196578 RMW196559:RMW196578 RWS196559:RWS196578 SGO196559:SGO196578 SQK196559:SQK196578 TAG196559:TAG196578 TKC196559:TKC196578 TTY196559:TTY196578 UDU196559:UDU196578 UNQ196559:UNQ196578 UXM196559:UXM196578 VHI196559:VHI196578 VRE196559:VRE196578 WBA196559:WBA196578 WKW196559:WKW196578 WUS196559:WUS196578 IG262095:IG262114 SC262095:SC262114 ABY262095:ABY262114 ALU262095:ALU262114 AVQ262095:AVQ262114 BFM262095:BFM262114 BPI262095:BPI262114 BZE262095:BZE262114 CJA262095:CJA262114 CSW262095:CSW262114 DCS262095:DCS262114 DMO262095:DMO262114 DWK262095:DWK262114 EGG262095:EGG262114 EQC262095:EQC262114 EZY262095:EZY262114 FJU262095:FJU262114 FTQ262095:FTQ262114 GDM262095:GDM262114 GNI262095:GNI262114 GXE262095:GXE262114 HHA262095:HHA262114 HQW262095:HQW262114 IAS262095:IAS262114 IKO262095:IKO262114 IUK262095:IUK262114 JEG262095:JEG262114 JOC262095:JOC262114 JXY262095:JXY262114 KHU262095:KHU262114 KRQ262095:KRQ262114 LBM262095:LBM262114 LLI262095:LLI262114 LVE262095:LVE262114 MFA262095:MFA262114 MOW262095:MOW262114 MYS262095:MYS262114 NIO262095:NIO262114 NSK262095:NSK262114 OCG262095:OCG262114 OMC262095:OMC262114 OVY262095:OVY262114 PFU262095:PFU262114 PPQ262095:PPQ262114 PZM262095:PZM262114 QJI262095:QJI262114 QTE262095:QTE262114 RDA262095:RDA262114 RMW262095:RMW262114 RWS262095:RWS262114 SGO262095:SGO262114 SQK262095:SQK262114 TAG262095:TAG262114 TKC262095:TKC262114 TTY262095:TTY262114 UDU262095:UDU262114 UNQ262095:UNQ262114 UXM262095:UXM262114 VHI262095:VHI262114 VRE262095:VRE262114 WBA262095:WBA262114 WKW262095:WKW262114 WUS262095:WUS262114 IG327631:IG327650 SC327631:SC327650 ABY327631:ABY327650 ALU327631:ALU327650 AVQ327631:AVQ327650 BFM327631:BFM327650 BPI327631:BPI327650 BZE327631:BZE327650 CJA327631:CJA327650 CSW327631:CSW327650 DCS327631:DCS327650 DMO327631:DMO327650 DWK327631:DWK327650 EGG327631:EGG327650 EQC327631:EQC327650 EZY327631:EZY327650 FJU327631:FJU327650 FTQ327631:FTQ327650 GDM327631:GDM327650 GNI327631:GNI327650 GXE327631:GXE327650 HHA327631:HHA327650 HQW327631:HQW327650 IAS327631:IAS327650 IKO327631:IKO327650 IUK327631:IUK327650 JEG327631:JEG327650 JOC327631:JOC327650 JXY327631:JXY327650 KHU327631:KHU327650 KRQ327631:KRQ327650 LBM327631:LBM327650 LLI327631:LLI327650 LVE327631:LVE327650 MFA327631:MFA327650 MOW327631:MOW327650 MYS327631:MYS327650 NIO327631:NIO327650 NSK327631:NSK327650 OCG327631:OCG327650 OMC327631:OMC327650 OVY327631:OVY327650 PFU327631:PFU327650 PPQ327631:PPQ327650 PZM327631:PZM327650 QJI327631:QJI327650 QTE327631:QTE327650 RDA327631:RDA327650 RMW327631:RMW327650 RWS327631:RWS327650 SGO327631:SGO327650 SQK327631:SQK327650 TAG327631:TAG327650 TKC327631:TKC327650 TTY327631:TTY327650 UDU327631:UDU327650 UNQ327631:UNQ327650 UXM327631:UXM327650 VHI327631:VHI327650 VRE327631:VRE327650 WBA327631:WBA327650 WKW327631:WKW327650 WUS327631:WUS327650 IG393167:IG393186 SC393167:SC393186 ABY393167:ABY393186 ALU393167:ALU393186 AVQ393167:AVQ393186 BFM393167:BFM393186 BPI393167:BPI393186 BZE393167:BZE393186 CJA393167:CJA393186 CSW393167:CSW393186 DCS393167:DCS393186 DMO393167:DMO393186 DWK393167:DWK393186 EGG393167:EGG393186 EQC393167:EQC393186 EZY393167:EZY393186 FJU393167:FJU393186 FTQ393167:FTQ393186 GDM393167:GDM393186 GNI393167:GNI393186 GXE393167:GXE393186 HHA393167:HHA393186 HQW393167:HQW393186 IAS393167:IAS393186 IKO393167:IKO393186 IUK393167:IUK393186 JEG393167:JEG393186 JOC393167:JOC393186 JXY393167:JXY393186 KHU393167:KHU393186 KRQ393167:KRQ393186 LBM393167:LBM393186 LLI393167:LLI393186 LVE393167:LVE393186 MFA393167:MFA393186 MOW393167:MOW393186 MYS393167:MYS393186 NIO393167:NIO393186 NSK393167:NSK393186 OCG393167:OCG393186 OMC393167:OMC393186 OVY393167:OVY393186 PFU393167:PFU393186 PPQ393167:PPQ393186 PZM393167:PZM393186 QJI393167:QJI393186 QTE393167:QTE393186 RDA393167:RDA393186 RMW393167:RMW393186 RWS393167:RWS393186 SGO393167:SGO393186 SQK393167:SQK393186 TAG393167:TAG393186 TKC393167:TKC393186 TTY393167:TTY393186 UDU393167:UDU393186 UNQ393167:UNQ393186 UXM393167:UXM393186 VHI393167:VHI393186 VRE393167:VRE393186 WBA393167:WBA393186 WKW393167:WKW393186 WUS393167:WUS393186 IG458703:IG458722 SC458703:SC458722 ABY458703:ABY458722 ALU458703:ALU458722 AVQ458703:AVQ458722 BFM458703:BFM458722 BPI458703:BPI458722 BZE458703:BZE458722 CJA458703:CJA458722 CSW458703:CSW458722 DCS458703:DCS458722 DMO458703:DMO458722 DWK458703:DWK458722 EGG458703:EGG458722 EQC458703:EQC458722 EZY458703:EZY458722 FJU458703:FJU458722 FTQ458703:FTQ458722 GDM458703:GDM458722 GNI458703:GNI458722 GXE458703:GXE458722 HHA458703:HHA458722 HQW458703:HQW458722 IAS458703:IAS458722 IKO458703:IKO458722 IUK458703:IUK458722 JEG458703:JEG458722 JOC458703:JOC458722 JXY458703:JXY458722 KHU458703:KHU458722 KRQ458703:KRQ458722 LBM458703:LBM458722 LLI458703:LLI458722 LVE458703:LVE458722 MFA458703:MFA458722 MOW458703:MOW458722 MYS458703:MYS458722 NIO458703:NIO458722 NSK458703:NSK458722 OCG458703:OCG458722 OMC458703:OMC458722 OVY458703:OVY458722 PFU458703:PFU458722 PPQ458703:PPQ458722 PZM458703:PZM458722 QJI458703:QJI458722 QTE458703:QTE458722 RDA458703:RDA458722 RMW458703:RMW458722 RWS458703:RWS458722 SGO458703:SGO458722 SQK458703:SQK458722 TAG458703:TAG458722 TKC458703:TKC458722 TTY458703:TTY458722 UDU458703:UDU458722 UNQ458703:UNQ458722 UXM458703:UXM458722 VHI458703:VHI458722 VRE458703:VRE458722 WBA458703:WBA458722 WKW458703:WKW458722 WUS458703:WUS458722 IG524239:IG524258 SC524239:SC524258 ABY524239:ABY524258 ALU524239:ALU524258 AVQ524239:AVQ524258 BFM524239:BFM524258 BPI524239:BPI524258 BZE524239:BZE524258 CJA524239:CJA524258 CSW524239:CSW524258 DCS524239:DCS524258 DMO524239:DMO524258 DWK524239:DWK524258 EGG524239:EGG524258 EQC524239:EQC524258 EZY524239:EZY524258 FJU524239:FJU524258 FTQ524239:FTQ524258 GDM524239:GDM524258 GNI524239:GNI524258 GXE524239:GXE524258 HHA524239:HHA524258 HQW524239:HQW524258 IAS524239:IAS524258 IKO524239:IKO524258 IUK524239:IUK524258 JEG524239:JEG524258 JOC524239:JOC524258 JXY524239:JXY524258 KHU524239:KHU524258 KRQ524239:KRQ524258 LBM524239:LBM524258 LLI524239:LLI524258 LVE524239:LVE524258 MFA524239:MFA524258 MOW524239:MOW524258 MYS524239:MYS524258 NIO524239:NIO524258 NSK524239:NSK524258 OCG524239:OCG524258 OMC524239:OMC524258 OVY524239:OVY524258 PFU524239:PFU524258 PPQ524239:PPQ524258 PZM524239:PZM524258 QJI524239:QJI524258 QTE524239:QTE524258 RDA524239:RDA524258 RMW524239:RMW524258 RWS524239:RWS524258 SGO524239:SGO524258 SQK524239:SQK524258 TAG524239:TAG524258 TKC524239:TKC524258 TTY524239:TTY524258 UDU524239:UDU524258 UNQ524239:UNQ524258 UXM524239:UXM524258 VHI524239:VHI524258 VRE524239:VRE524258 WBA524239:WBA524258 WKW524239:WKW524258 WUS524239:WUS524258 IG589775:IG589794 SC589775:SC589794 ABY589775:ABY589794 ALU589775:ALU589794 AVQ589775:AVQ589794 BFM589775:BFM589794 BPI589775:BPI589794 BZE589775:BZE589794 CJA589775:CJA589794 CSW589775:CSW589794 DCS589775:DCS589794 DMO589775:DMO589794 DWK589775:DWK589794 EGG589775:EGG589794 EQC589775:EQC589794 EZY589775:EZY589794 FJU589775:FJU589794 FTQ589775:FTQ589794 GDM589775:GDM589794 GNI589775:GNI589794 GXE589775:GXE589794 HHA589775:HHA589794 HQW589775:HQW589794 IAS589775:IAS589794 IKO589775:IKO589794 IUK589775:IUK589794 JEG589775:JEG589794 JOC589775:JOC589794 JXY589775:JXY589794 KHU589775:KHU589794 KRQ589775:KRQ589794 LBM589775:LBM589794 LLI589775:LLI589794 LVE589775:LVE589794 MFA589775:MFA589794 MOW589775:MOW589794 MYS589775:MYS589794 NIO589775:NIO589794 NSK589775:NSK589794 OCG589775:OCG589794 OMC589775:OMC589794 OVY589775:OVY589794 PFU589775:PFU589794 PPQ589775:PPQ589794 PZM589775:PZM589794 QJI589775:QJI589794 QTE589775:QTE589794 RDA589775:RDA589794 RMW589775:RMW589794 RWS589775:RWS589794 SGO589775:SGO589794 SQK589775:SQK589794 TAG589775:TAG589794 TKC589775:TKC589794 TTY589775:TTY589794 UDU589775:UDU589794 UNQ589775:UNQ589794 UXM589775:UXM589794 VHI589775:VHI589794 VRE589775:VRE589794 WBA589775:WBA589794 WKW589775:WKW589794 WUS589775:WUS589794 IG655311:IG655330 SC655311:SC655330 ABY655311:ABY655330 ALU655311:ALU655330 AVQ655311:AVQ655330 BFM655311:BFM655330 BPI655311:BPI655330 BZE655311:BZE655330 CJA655311:CJA655330 CSW655311:CSW655330 DCS655311:DCS655330 DMO655311:DMO655330 DWK655311:DWK655330 EGG655311:EGG655330 EQC655311:EQC655330 EZY655311:EZY655330 FJU655311:FJU655330 FTQ655311:FTQ655330 GDM655311:GDM655330 GNI655311:GNI655330 GXE655311:GXE655330 HHA655311:HHA655330 HQW655311:HQW655330 IAS655311:IAS655330 IKO655311:IKO655330 IUK655311:IUK655330 JEG655311:JEG655330 JOC655311:JOC655330 JXY655311:JXY655330 KHU655311:KHU655330 KRQ655311:KRQ655330 LBM655311:LBM655330 LLI655311:LLI655330 LVE655311:LVE655330 MFA655311:MFA655330 MOW655311:MOW655330 MYS655311:MYS655330 NIO655311:NIO655330 NSK655311:NSK655330 OCG655311:OCG655330 OMC655311:OMC655330 OVY655311:OVY655330 PFU655311:PFU655330 PPQ655311:PPQ655330 PZM655311:PZM655330 QJI655311:QJI655330 QTE655311:QTE655330 RDA655311:RDA655330 RMW655311:RMW655330 RWS655311:RWS655330 SGO655311:SGO655330 SQK655311:SQK655330 TAG655311:TAG655330 TKC655311:TKC655330 TTY655311:TTY655330 UDU655311:UDU655330 UNQ655311:UNQ655330 UXM655311:UXM655330 VHI655311:VHI655330 VRE655311:VRE655330 WBA655311:WBA655330 WKW655311:WKW655330 WUS655311:WUS655330 IG720847:IG720866 SC720847:SC720866 ABY720847:ABY720866 ALU720847:ALU720866 AVQ720847:AVQ720866 BFM720847:BFM720866 BPI720847:BPI720866 BZE720847:BZE720866 CJA720847:CJA720866 CSW720847:CSW720866 DCS720847:DCS720866 DMO720847:DMO720866 DWK720847:DWK720866 EGG720847:EGG720866 EQC720847:EQC720866 EZY720847:EZY720866 FJU720847:FJU720866 FTQ720847:FTQ720866 GDM720847:GDM720866 GNI720847:GNI720866 GXE720847:GXE720866 HHA720847:HHA720866 HQW720847:HQW720866 IAS720847:IAS720866 IKO720847:IKO720866 IUK720847:IUK720866 JEG720847:JEG720866 JOC720847:JOC720866 JXY720847:JXY720866 KHU720847:KHU720866 KRQ720847:KRQ720866 LBM720847:LBM720866 LLI720847:LLI720866 LVE720847:LVE720866 MFA720847:MFA720866 MOW720847:MOW720866 MYS720847:MYS720866 NIO720847:NIO720866 NSK720847:NSK720866 OCG720847:OCG720866 OMC720847:OMC720866 OVY720847:OVY720866 PFU720847:PFU720866 PPQ720847:PPQ720866 PZM720847:PZM720866 QJI720847:QJI720866 QTE720847:QTE720866 RDA720847:RDA720866 RMW720847:RMW720866 RWS720847:RWS720866 SGO720847:SGO720866 SQK720847:SQK720866 TAG720847:TAG720866 TKC720847:TKC720866 TTY720847:TTY720866 UDU720847:UDU720866 UNQ720847:UNQ720866 UXM720847:UXM720866 VHI720847:VHI720866 VRE720847:VRE720866 WBA720847:WBA720866 WKW720847:WKW720866 WUS720847:WUS720866 IG786383:IG786402 SC786383:SC786402 ABY786383:ABY786402 ALU786383:ALU786402 AVQ786383:AVQ786402 BFM786383:BFM786402 BPI786383:BPI786402 BZE786383:BZE786402 CJA786383:CJA786402 CSW786383:CSW786402 DCS786383:DCS786402 DMO786383:DMO786402 DWK786383:DWK786402 EGG786383:EGG786402 EQC786383:EQC786402 EZY786383:EZY786402 FJU786383:FJU786402 FTQ786383:FTQ786402 GDM786383:GDM786402 GNI786383:GNI786402 GXE786383:GXE786402 HHA786383:HHA786402 HQW786383:HQW786402 IAS786383:IAS786402 IKO786383:IKO786402 IUK786383:IUK786402 JEG786383:JEG786402 JOC786383:JOC786402 JXY786383:JXY786402 KHU786383:KHU786402 KRQ786383:KRQ786402 LBM786383:LBM786402 LLI786383:LLI786402 LVE786383:LVE786402 MFA786383:MFA786402 MOW786383:MOW786402 MYS786383:MYS786402 NIO786383:NIO786402 NSK786383:NSK786402 OCG786383:OCG786402 OMC786383:OMC786402 OVY786383:OVY786402 PFU786383:PFU786402 PPQ786383:PPQ786402 PZM786383:PZM786402 QJI786383:QJI786402 QTE786383:QTE786402 RDA786383:RDA786402 RMW786383:RMW786402 RWS786383:RWS786402 SGO786383:SGO786402 SQK786383:SQK786402 TAG786383:TAG786402 TKC786383:TKC786402 TTY786383:TTY786402 UDU786383:UDU786402 UNQ786383:UNQ786402 UXM786383:UXM786402 VHI786383:VHI786402 VRE786383:VRE786402 WBA786383:WBA786402 WKW786383:WKW786402 WUS786383:WUS786402 IG851919:IG851938 SC851919:SC851938 ABY851919:ABY851938 ALU851919:ALU851938 AVQ851919:AVQ851938 BFM851919:BFM851938 BPI851919:BPI851938 BZE851919:BZE851938 CJA851919:CJA851938 CSW851919:CSW851938 DCS851919:DCS851938 DMO851919:DMO851938 DWK851919:DWK851938 EGG851919:EGG851938 EQC851919:EQC851938 EZY851919:EZY851938 FJU851919:FJU851938 FTQ851919:FTQ851938 GDM851919:GDM851938 GNI851919:GNI851938 GXE851919:GXE851938 HHA851919:HHA851938 HQW851919:HQW851938 IAS851919:IAS851938 IKO851919:IKO851938 IUK851919:IUK851938 JEG851919:JEG851938 JOC851919:JOC851938 JXY851919:JXY851938 KHU851919:KHU851938 KRQ851919:KRQ851938 LBM851919:LBM851938 LLI851919:LLI851938 LVE851919:LVE851938 MFA851919:MFA851938 MOW851919:MOW851938 MYS851919:MYS851938 NIO851919:NIO851938 NSK851919:NSK851938 OCG851919:OCG851938 OMC851919:OMC851938 OVY851919:OVY851938 PFU851919:PFU851938 PPQ851919:PPQ851938 PZM851919:PZM851938 QJI851919:QJI851938 QTE851919:QTE851938 RDA851919:RDA851938 RMW851919:RMW851938 RWS851919:RWS851938 SGO851919:SGO851938 SQK851919:SQK851938 TAG851919:TAG851938 TKC851919:TKC851938 TTY851919:TTY851938 UDU851919:UDU851938 UNQ851919:UNQ851938 UXM851919:UXM851938 VHI851919:VHI851938 VRE851919:VRE851938 WBA851919:WBA851938 WKW851919:WKW851938 WUS851919:WUS851938 IG917455:IG917474 SC917455:SC917474 ABY917455:ABY917474 ALU917455:ALU917474 AVQ917455:AVQ917474 BFM917455:BFM917474 BPI917455:BPI917474 BZE917455:BZE917474 CJA917455:CJA917474 CSW917455:CSW917474 DCS917455:DCS917474 DMO917455:DMO917474 DWK917455:DWK917474 EGG917455:EGG917474 EQC917455:EQC917474 EZY917455:EZY917474 FJU917455:FJU917474 FTQ917455:FTQ917474 GDM917455:GDM917474 GNI917455:GNI917474 GXE917455:GXE917474 HHA917455:HHA917474 HQW917455:HQW917474 IAS917455:IAS917474 IKO917455:IKO917474 IUK917455:IUK917474 JEG917455:JEG917474 JOC917455:JOC917474 JXY917455:JXY917474 KHU917455:KHU917474 KRQ917455:KRQ917474 LBM917455:LBM917474 LLI917455:LLI917474 LVE917455:LVE917474 MFA917455:MFA917474 MOW917455:MOW917474 MYS917455:MYS917474 NIO917455:NIO917474 NSK917455:NSK917474 OCG917455:OCG917474 OMC917455:OMC917474 OVY917455:OVY917474 PFU917455:PFU917474 PPQ917455:PPQ917474 PZM917455:PZM917474 QJI917455:QJI917474 QTE917455:QTE917474 RDA917455:RDA917474 RMW917455:RMW917474 RWS917455:RWS917474 SGO917455:SGO917474 SQK917455:SQK917474 TAG917455:TAG917474 TKC917455:TKC917474 TTY917455:TTY917474 UDU917455:UDU917474 UNQ917455:UNQ917474 UXM917455:UXM917474 VHI917455:VHI917474 VRE917455:VRE917474 WBA917455:WBA917474 WKW917455:WKW917474 WUS917455:WUS917474 IG982991:IG983010 SC982991:SC983010 ABY982991:ABY983010 ALU982991:ALU983010 AVQ982991:AVQ983010 BFM982991:BFM983010 BPI982991:BPI983010 BZE982991:BZE983010 CJA982991:CJA983010 CSW982991:CSW983010 DCS982991:DCS983010 DMO982991:DMO983010 DWK982991:DWK983010 EGG982991:EGG983010 EQC982991:EQC983010 EZY982991:EZY983010 FJU982991:FJU983010 FTQ982991:FTQ983010 GDM982991:GDM983010 GNI982991:GNI983010 GXE982991:GXE983010 HHA982991:HHA983010 HQW982991:HQW983010 IAS982991:IAS983010 IKO982991:IKO983010 IUK982991:IUK983010 JEG982991:JEG983010 JOC982991:JOC983010 JXY982991:JXY983010 KHU982991:KHU983010 KRQ982991:KRQ983010 LBM982991:LBM983010 LLI982991:LLI983010 LVE982991:LVE983010 MFA982991:MFA983010 MOW982991:MOW983010 MYS982991:MYS983010 NIO982991:NIO983010 NSK982991:NSK983010 OCG982991:OCG983010 OMC982991:OMC983010 OVY982991:OVY983010 PFU982991:PFU983010 PPQ982991:PPQ983010 PZM982991:PZM983010 QJI982991:QJI983010 QTE982991:QTE983010 RDA982991:RDA983010 RMW982991:RMW983010 RWS982991:RWS983010 SGO982991:SGO983010 SQK982991:SQK983010 TAG982991:TAG983010 TKC982991:TKC983010 TTY982991:TTY983010 UDU982991:UDU983010 UNQ982991:UNQ983010 UXM982991:UXM983010 VHI982991:VHI983010 VRE982991:VRE983010 WBA982991:WBA983010 WKW982991:WKW983010">
      <formula1>",×"</formula1>
    </dataValidation>
    <dataValidation type="list" allowBlank="1" showInputMessage="1" showErrorMessage="1" sqref="WUQ982991:WUQ983010 H65488:H65507 IE65487:IE65506 SA65487:SA65506 ABW65487:ABW65506 ALS65487:ALS65506 AVO65487:AVO65506 BFK65487:BFK65506 BPG65487:BPG65506 BZC65487:BZC65506 CIY65487:CIY65506 CSU65487:CSU65506 DCQ65487:DCQ65506 DMM65487:DMM65506 DWI65487:DWI65506 EGE65487:EGE65506 EQA65487:EQA65506 EZW65487:EZW65506 FJS65487:FJS65506 FTO65487:FTO65506 GDK65487:GDK65506 GNG65487:GNG65506 GXC65487:GXC65506 HGY65487:HGY65506 HQU65487:HQU65506 IAQ65487:IAQ65506 IKM65487:IKM65506 IUI65487:IUI65506 JEE65487:JEE65506 JOA65487:JOA65506 JXW65487:JXW65506 KHS65487:KHS65506 KRO65487:KRO65506 LBK65487:LBK65506 LLG65487:LLG65506 LVC65487:LVC65506 MEY65487:MEY65506 MOU65487:MOU65506 MYQ65487:MYQ65506 NIM65487:NIM65506 NSI65487:NSI65506 OCE65487:OCE65506 OMA65487:OMA65506 OVW65487:OVW65506 PFS65487:PFS65506 PPO65487:PPO65506 PZK65487:PZK65506 QJG65487:QJG65506 QTC65487:QTC65506 RCY65487:RCY65506 RMU65487:RMU65506 RWQ65487:RWQ65506 SGM65487:SGM65506 SQI65487:SQI65506 TAE65487:TAE65506 TKA65487:TKA65506 TTW65487:TTW65506 UDS65487:UDS65506 UNO65487:UNO65506 UXK65487:UXK65506 VHG65487:VHG65506 VRC65487:VRC65506 WAY65487:WAY65506 WKU65487:WKU65506 WUQ65487:WUQ65506 H131024:H131043 IE131023:IE131042 SA131023:SA131042 ABW131023:ABW131042 ALS131023:ALS131042 AVO131023:AVO131042 BFK131023:BFK131042 BPG131023:BPG131042 BZC131023:BZC131042 CIY131023:CIY131042 CSU131023:CSU131042 DCQ131023:DCQ131042 DMM131023:DMM131042 DWI131023:DWI131042 EGE131023:EGE131042 EQA131023:EQA131042 EZW131023:EZW131042 FJS131023:FJS131042 FTO131023:FTO131042 GDK131023:GDK131042 GNG131023:GNG131042 GXC131023:GXC131042 HGY131023:HGY131042 HQU131023:HQU131042 IAQ131023:IAQ131042 IKM131023:IKM131042 IUI131023:IUI131042 JEE131023:JEE131042 JOA131023:JOA131042 JXW131023:JXW131042 KHS131023:KHS131042 KRO131023:KRO131042 LBK131023:LBK131042 LLG131023:LLG131042 LVC131023:LVC131042 MEY131023:MEY131042 MOU131023:MOU131042 MYQ131023:MYQ131042 NIM131023:NIM131042 NSI131023:NSI131042 OCE131023:OCE131042 OMA131023:OMA131042 OVW131023:OVW131042 PFS131023:PFS131042 PPO131023:PPO131042 PZK131023:PZK131042 QJG131023:QJG131042 QTC131023:QTC131042 RCY131023:RCY131042 RMU131023:RMU131042 RWQ131023:RWQ131042 SGM131023:SGM131042 SQI131023:SQI131042 TAE131023:TAE131042 TKA131023:TKA131042 TTW131023:TTW131042 UDS131023:UDS131042 UNO131023:UNO131042 UXK131023:UXK131042 VHG131023:VHG131042 VRC131023:VRC131042 WAY131023:WAY131042 WKU131023:WKU131042 WUQ131023:WUQ131042 H196560:H196579 IE196559:IE196578 SA196559:SA196578 ABW196559:ABW196578 ALS196559:ALS196578 AVO196559:AVO196578 BFK196559:BFK196578 BPG196559:BPG196578 BZC196559:BZC196578 CIY196559:CIY196578 CSU196559:CSU196578 DCQ196559:DCQ196578 DMM196559:DMM196578 DWI196559:DWI196578 EGE196559:EGE196578 EQA196559:EQA196578 EZW196559:EZW196578 FJS196559:FJS196578 FTO196559:FTO196578 GDK196559:GDK196578 GNG196559:GNG196578 GXC196559:GXC196578 HGY196559:HGY196578 HQU196559:HQU196578 IAQ196559:IAQ196578 IKM196559:IKM196578 IUI196559:IUI196578 JEE196559:JEE196578 JOA196559:JOA196578 JXW196559:JXW196578 KHS196559:KHS196578 KRO196559:KRO196578 LBK196559:LBK196578 LLG196559:LLG196578 LVC196559:LVC196578 MEY196559:MEY196578 MOU196559:MOU196578 MYQ196559:MYQ196578 NIM196559:NIM196578 NSI196559:NSI196578 OCE196559:OCE196578 OMA196559:OMA196578 OVW196559:OVW196578 PFS196559:PFS196578 PPO196559:PPO196578 PZK196559:PZK196578 QJG196559:QJG196578 QTC196559:QTC196578 RCY196559:RCY196578 RMU196559:RMU196578 RWQ196559:RWQ196578 SGM196559:SGM196578 SQI196559:SQI196578 TAE196559:TAE196578 TKA196559:TKA196578 TTW196559:TTW196578 UDS196559:UDS196578 UNO196559:UNO196578 UXK196559:UXK196578 VHG196559:VHG196578 VRC196559:VRC196578 WAY196559:WAY196578 WKU196559:WKU196578 WUQ196559:WUQ196578 H262096:H262115 IE262095:IE262114 SA262095:SA262114 ABW262095:ABW262114 ALS262095:ALS262114 AVO262095:AVO262114 BFK262095:BFK262114 BPG262095:BPG262114 BZC262095:BZC262114 CIY262095:CIY262114 CSU262095:CSU262114 DCQ262095:DCQ262114 DMM262095:DMM262114 DWI262095:DWI262114 EGE262095:EGE262114 EQA262095:EQA262114 EZW262095:EZW262114 FJS262095:FJS262114 FTO262095:FTO262114 GDK262095:GDK262114 GNG262095:GNG262114 GXC262095:GXC262114 HGY262095:HGY262114 HQU262095:HQU262114 IAQ262095:IAQ262114 IKM262095:IKM262114 IUI262095:IUI262114 JEE262095:JEE262114 JOA262095:JOA262114 JXW262095:JXW262114 KHS262095:KHS262114 KRO262095:KRO262114 LBK262095:LBK262114 LLG262095:LLG262114 LVC262095:LVC262114 MEY262095:MEY262114 MOU262095:MOU262114 MYQ262095:MYQ262114 NIM262095:NIM262114 NSI262095:NSI262114 OCE262095:OCE262114 OMA262095:OMA262114 OVW262095:OVW262114 PFS262095:PFS262114 PPO262095:PPO262114 PZK262095:PZK262114 QJG262095:QJG262114 QTC262095:QTC262114 RCY262095:RCY262114 RMU262095:RMU262114 RWQ262095:RWQ262114 SGM262095:SGM262114 SQI262095:SQI262114 TAE262095:TAE262114 TKA262095:TKA262114 TTW262095:TTW262114 UDS262095:UDS262114 UNO262095:UNO262114 UXK262095:UXK262114 VHG262095:VHG262114 VRC262095:VRC262114 WAY262095:WAY262114 WKU262095:WKU262114 WUQ262095:WUQ262114 H327632:H327651 IE327631:IE327650 SA327631:SA327650 ABW327631:ABW327650 ALS327631:ALS327650 AVO327631:AVO327650 BFK327631:BFK327650 BPG327631:BPG327650 BZC327631:BZC327650 CIY327631:CIY327650 CSU327631:CSU327650 DCQ327631:DCQ327650 DMM327631:DMM327650 DWI327631:DWI327650 EGE327631:EGE327650 EQA327631:EQA327650 EZW327631:EZW327650 FJS327631:FJS327650 FTO327631:FTO327650 GDK327631:GDK327650 GNG327631:GNG327650 GXC327631:GXC327650 HGY327631:HGY327650 HQU327631:HQU327650 IAQ327631:IAQ327650 IKM327631:IKM327650 IUI327631:IUI327650 JEE327631:JEE327650 JOA327631:JOA327650 JXW327631:JXW327650 KHS327631:KHS327650 KRO327631:KRO327650 LBK327631:LBK327650 LLG327631:LLG327650 LVC327631:LVC327650 MEY327631:MEY327650 MOU327631:MOU327650 MYQ327631:MYQ327650 NIM327631:NIM327650 NSI327631:NSI327650 OCE327631:OCE327650 OMA327631:OMA327650 OVW327631:OVW327650 PFS327631:PFS327650 PPO327631:PPO327650 PZK327631:PZK327650 QJG327631:QJG327650 QTC327631:QTC327650 RCY327631:RCY327650 RMU327631:RMU327650 RWQ327631:RWQ327650 SGM327631:SGM327650 SQI327631:SQI327650 TAE327631:TAE327650 TKA327631:TKA327650 TTW327631:TTW327650 UDS327631:UDS327650 UNO327631:UNO327650 UXK327631:UXK327650 VHG327631:VHG327650 VRC327631:VRC327650 WAY327631:WAY327650 WKU327631:WKU327650 WUQ327631:WUQ327650 H393168:H393187 IE393167:IE393186 SA393167:SA393186 ABW393167:ABW393186 ALS393167:ALS393186 AVO393167:AVO393186 BFK393167:BFK393186 BPG393167:BPG393186 BZC393167:BZC393186 CIY393167:CIY393186 CSU393167:CSU393186 DCQ393167:DCQ393186 DMM393167:DMM393186 DWI393167:DWI393186 EGE393167:EGE393186 EQA393167:EQA393186 EZW393167:EZW393186 FJS393167:FJS393186 FTO393167:FTO393186 GDK393167:GDK393186 GNG393167:GNG393186 GXC393167:GXC393186 HGY393167:HGY393186 HQU393167:HQU393186 IAQ393167:IAQ393186 IKM393167:IKM393186 IUI393167:IUI393186 JEE393167:JEE393186 JOA393167:JOA393186 JXW393167:JXW393186 KHS393167:KHS393186 KRO393167:KRO393186 LBK393167:LBK393186 LLG393167:LLG393186 LVC393167:LVC393186 MEY393167:MEY393186 MOU393167:MOU393186 MYQ393167:MYQ393186 NIM393167:NIM393186 NSI393167:NSI393186 OCE393167:OCE393186 OMA393167:OMA393186 OVW393167:OVW393186 PFS393167:PFS393186 PPO393167:PPO393186 PZK393167:PZK393186 QJG393167:QJG393186 QTC393167:QTC393186 RCY393167:RCY393186 RMU393167:RMU393186 RWQ393167:RWQ393186 SGM393167:SGM393186 SQI393167:SQI393186 TAE393167:TAE393186 TKA393167:TKA393186 TTW393167:TTW393186 UDS393167:UDS393186 UNO393167:UNO393186 UXK393167:UXK393186 VHG393167:VHG393186 VRC393167:VRC393186 WAY393167:WAY393186 WKU393167:WKU393186 WUQ393167:WUQ393186 H458704:H458723 IE458703:IE458722 SA458703:SA458722 ABW458703:ABW458722 ALS458703:ALS458722 AVO458703:AVO458722 BFK458703:BFK458722 BPG458703:BPG458722 BZC458703:BZC458722 CIY458703:CIY458722 CSU458703:CSU458722 DCQ458703:DCQ458722 DMM458703:DMM458722 DWI458703:DWI458722 EGE458703:EGE458722 EQA458703:EQA458722 EZW458703:EZW458722 FJS458703:FJS458722 FTO458703:FTO458722 GDK458703:GDK458722 GNG458703:GNG458722 GXC458703:GXC458722 HGY458703:HGY458722 HQU458703:HQU458722 IAQ458703:IAQ458722 IKM458703:IKM458722 IUI458703:IUI458722 JEE458703:JEE458722 JOA458703:JOA458722 JXW458703:JXW458722 KHS458703:KHS458722 KRO458703:KRO458722 LBK458703:LBK458722 LLG458703:LLG458722 LVC458703:LVC458722 MEY458703:MEY458722 MOU458703:MOU458722 MYQ458703:MYQ458722 NIM458703:NIM458722 NSI458703:NSI458722 OCE458703:OCE458722 OMA458703:OMA458722 OVW458703:OVW458722 PFS458703:PFS458722 PPO458703:PPO458722 PZK458703:PZK458722 QJG458703:QJG458722 QTC458703:QTC458722 RCY458703:RCY458722 RMU458703:RMU458722 RWQ458703:RWQ458722 SGM458703:SGM458722 SQI458703:SQI458722 TAE458703:TAE458722 TKA458703:TKA458722 TTW458703:TTW458722 UDS458703:UDS458722 UNO458703:UNO458722 UXK458703:UXK458722 VHG458703:VHG458722 VRC458703:VRC458722 WAY458703:WAY458722 WKU458703:WKU458722 WUQ458703:WUQ458722 H524240:H524259 IE524239:IE524258 SA524239:SA524258 ABW524239:ABW524258 ALS524239:ALS524258 AVO524239:AVO524258 BFK524239:BFK524258 BPG524239:BPG524258 BZC524239:BZC524258 CIY524239:CIY524258 CSU524239:CSU524258 DCQ524239:DCQ524258 DMM524239:DMM524258 DWI524239:DWI524258 EGE524239:EGE524258 EQA524239:EQA524258 EZW524239:EZW524258 FJS524239:FJS524258 FTO524239:FTO524258 GDK524239:GDK524258 GNG524239:GNG524258 GXC524239:GXC524258 HGY524239:HGY524258 HQU524239:HQU524258 IAQ524239:IAQ524258 IKM524239:IKM524258 IUI524239:IUI524258 JEE524239:JEE524258 JOA524239:JOA524258 JXW524239:JXW524258 KHS524239:KHS524258 KRO524239:KRO524258 LBK524239:LBK524258 LLG524239:LLG524258 LVC524239:LVC524258 MEY524239:MEY524258 MOU524239:MOU524258 MYQ524239:MYQ524258 NIM524239:NIM524258 NSI524239:NSI524258 OCE524239:OCE524258 OMA524239:OMA524258 OVW524239:OVW524258 PFS524239:PFS524258 PPO524239:PPO524258 PZK524239:PZK524258 QJG524239:QJG524258 QTC524239:QTC524258 RCY524239:RCY524258 RMU524239:RMU524258 RWQ524239:RWQ524258 SGM524239:SGM524258 SQI524239:SQI524258 TAE524239:TAE524258 TKA524239:TKA524258 TTW524239:TTW524258 UDS524239:UDS524258 UNO524239:UNO524258 UXK524239:UXK524258 VHG524239:VHG524258 VRC524239:VRC524258 WAY524239:WAY524258 WKU524239:WKU524258 WUQ524239:WUQ524258 H589776:H589795 IE589775:IE589794 SA589775:SA589794 ABW589775:ABW589794 ALS589775:ALS589794 AVO589775:AVO589794 BFK589775:BFK589794 BPG589775:BPG589794 BZC589775:BZC589794 CIY589775:CIY589794 CSU589775:CSU589794 DCQ589775:DCQ589794 DMM589775:DMM589794 DWI589775:DWI589794 EGE589775:EGE589794 EQA589775:EQA589794 EZW589775:EZW589794 FJS589775:FJS589794 FTO589775:FTO589794 GDK589775:GDK589794 GNG589775:GNG589794 GXC589775:GXC589794 HGY589775:HGY589794 HQU589775:HQU589794 IAQ589775:IAQ589794 IKM589775:IKM589794 IUI589775:IUI589794 JEE589775:JEE589794 JOA589775:JOA589794 JXW589775:JXW589794 KHS589775:KHS589794 KRO589775:KRO589794 LBK589775:LBK589794 LLG589775:LLG589794 LVC589775:LVC589794 MEY589775:MEY589794 MOU589775:MOU589794 MYQ589775:MYQ589794 NIM589775:NIM589794 NSI589775:NSI589794 OCE589775:OCE589794 OMA589775:OMA589794 OVW589775:OVW589794 PFS589775:PFS589794 PPO589775:PPO589794 PZK589775:PZK589794 QJG589775:QJG589794 QTC589775:QTC589794 RCY589775:RCY589794 RMU589775:RMU589794 RWQ589775:RWQ589794 SGM589775:SGM589794 SQI589775:SQI589794 TAE589775:TAE589794 TKA589775:TKA589794 TTW589775:TTW589794 UDS589775:UDS589794 UNO589775:UNO589794 UXK589775:UXK589794 VHG589775:VHG589794 VRC589775:VRC589794 WAY589775:WAY589794 WKU589775:WKU589794 WUQ589775:WUQ589794 H655312:H655331 IE655311:IE655330 SA655311:SA655330 ABW655311:ABW655330 ALS655311:ALS655330 AVO655311:AVO655330 BFK655311:BFK655330 BPG655311:BPG655330 BZC655311:BZC655330 CIY655311:CIY655330 CSU655311:CSU655330 DCQ655311:DCQ655330 DMM655311:DMM655330 DWI655311:DWI655330 EGE655311:EGE655330 EQA655311:EQA655330 EZW655311:EZW655330 FJS655311:FJS655330 FTO655311:FTO655330 GDK655311:GDK655330 GNG655311:GNG655330 GXC655311:GXC655330 HGY655311:HGY655330 HQU655311:HQU655330 IAQ655311:IAQ655330 IKM655311:IKM655330 IUI655311:IUI655330 JEE655311:JEE655330 JOA655311:JOA655330 JXW655311:JXW655330 KHS655311:KHS655330 KRO655311:KRO655330 LBK655311:LBK655330 LLG655311:LLG655330 LVC655311:LVC655330 MEY655311:MEY655330 MOU655311:MOU655330 MYQ655311:MYQ655330 NIM655311:NIM655330 NSI655311:NSI655330 OCE655311:OCE655330 OMA655311:OMA655330 OVW655311:OVW655330 PFS655311:PFS655330 PPO655311:PPO655330 PZK655311:PZK655330 QJG655311:QJG655330 QTC655311:QTC655330 RCY655311:RCY655330 RMU655311:RMU655330 RWQ655311:RWQ655330 SGM655311:SGM655330 SQI655311:SQI655330 TAE655311:TAE655330 TKA655311:TKA655330 TTW655311:TTW655330 UDS655311:UDS655330 UNO655311:UNO655330 UXK655311:UXK655330 VHG655311:VHG655330 VRC655311:VRC655330 WAY655311:WAY655330 WKU655311:WKU655330 WUQ655311:WUQ655330 H720848:H720867 IE720847:IE720866 SA720847:SA720866 ABW720847:ABW720866 ALS720847:ALS720866 AVO720847:AVO720866 BFK720847:BFK720866 BPG720847:BPG720866 BZC720847:BZC720866 CIY720847:CIY720866 CSU720847:CSU720866 DCQ720847:DCQ720866 DMM720847:DMM720866 DWI720847:DWI720866 EGE720847:EGE720866 EQA720847:EQA720866 EZW720847:EZW720866 FJS720847:FJS720866 FTO720847:FTO720866 GDK720847:GDK720866 GNG720847:GNG720866 GXC720847:GXC720866 HGY720847:HGY720866 HQU720847:HQU720866 IAQ720847:IAQ720866 IKM720847:IKM720866 IUI720847:IUI720866 JEE720847:JEE720866 JOA720847:JOA720866 JXW720847:JXW720866 KHS720847:KHS720866 KRO720847:KRO720866 LBK720847:LBK720866 LLG720847:LLG720866 LVC720847:LVC720866 MEY720847:MEY720866 MOU720847:MOU720866 MYQ720847:MYQ720866 NIM720847:NIM720866 NSI720847:NSI720866 OCE720847:OCE720866 OMA720847:OMA720866 OVW720847:OVW720866 PFS720847:PFS720866 PPO720847:PPO720866 PZK720847:PZK720866 QJG720847:QJG720866 QTC720847:QTC720866 RCY720847:RCY720866 RMU720847:RMU720866 RWQ720847:RWQ720866 SGM720847:SGM720866 SQI720847:SQI720866 TAE720847:TAE720866 TKA720847:TKA720866 TTW720847:TTW720866 UDS720847:UDS720866 UNO720847:UNO720866 UXK720847:UXK720866 VHG720847:VHG720866 VRC720847:VRC720866 WAY720847:WAY720866 WKU720847:WKU720866 WUQ720847:WUQ720866 H786384:H786403 IE786383:IE786402 SA786383:SA786402 ABW786383:ABW786402 ALS786383:ALS786402 AVO786383:AVO786402 BFK786383:BFK786402 BPG786383:BPG786402 BZC786383:BZC786402 CIY786383:CIY786402 CSU786383:CSU786402 DCQ786383:DCQ786402 DMM786383:DMM786402 DWI786383:DWI786402 EGE786383:EGE786402 EQA786383:EQA786402 EZW786383:EZW786402 FJS786383:FJS786402 FTO786383:FTO786402 GDK786383:GDK786402 GNG786383:GNG786402 GXC786383:GXC786402 HGY786383:HGY786402 HQU786383:HQU786402 IAQ786383:IAQ786402 IKM786383:IKM786402 IUI786383:IUI786402 JEE786383:JEE786402 JOA786383:JOA786402 JXW786383:JXW786402 KHS786383:KHS786402 KRO786383:KRO786402 LBK786383:LBK786402 LLG786383:LLG786402 LVC786383:LVC786402 MEY786383:MEY786402 MOU786383:MOU786402 MYQ786383:MYQ786402 NIM786383:NIM786402 NSI786383:NSI786402 OCE786383:OCE786402 OMA786383:OMA786402 OVW786383:OVW786402 PFS786383:PFS786402 PPO786383:PPO786402 PZK786383:PZK786402 QJG786383:QJG786402 QTC786383:QTC786402 RCY786383:RCY786402 RMU786383:RMU786402 RWQ786383:RWQ786402 SGM786383:SGM786402 SQI786383:SQI786402 TAE786383:TAE786402 TKA786383:TKA786402 TTW786383:TTW786402 UDS786383:UDS786402 UNO786383:UNO786402 UXK786383:UXK786402 VHG786383:VHG786402 VRC786383:VRC786402 WAY786383:WAY786402 WKU786383:WKU786402 WUQ786383:WUQ786402 H851920:H851939 IE851919:IE851938 SA851919:SA851938 ABW851919:ABW851938 ALS851919:ALS851938 AVO851919:AVO851938 BFK851919:BFK851938 BPG851919:BPG851938 BZC851919:BZC851938 CIY851919:CIY851938 CSU851919:CSU851938 DCQ851919:DCQ851938 DMM851919:DMM851938 DWI851919:DWI851938 EGE851919:EGE851938 EQA851919:EQA851938 EZW851919:EZW851938 FJS851919:FJS851938 FTO851919:FTO851938 GDK851919:GDK851938 GNG851919:GNG851938 GXC851919:GXC851938 HGY851919:HGY851938 HQU851919:HQU851938 IAQ851919:IAQ851938 IKM851919:IKM851938 IUI851919:IUI851938 JEE851919:JEE851938 JOA851919:JOA851938 JXW851919:JXW851938 KHS851919:KHS851938 KRO851919:KRO851938 LBK851919:LBK851938 LLG851919:LLG851938 LVC851919:LVC851938 MEY851919:MEY851938 MOU851919:MOU851938 MYQ851919:MYQ851938 NIM851919:NIM851938 NSI851919:NSI851938 OCE851919:OCE851938 OMA851919:OMA851938 OVW851919:OVW851938 PFS851919:PFS851938 PPO851919:PPO851938 PZK851919:PZK851938 QJG851919:QJG851938 QTC851919:QTC851938 RCY851919:RCY851938 RMU851919:RMU851938 RWQ851919:RWQ851938 SGM851919:SGM851938 SQI851919:SQI851938 TAE851919:TAE851938 TKA851919:TKA851938 TTW851919:TTW851938 UDS851919:UDS851938 UNO851919:UNO851938 UXK851919:UXK851938 VHG851919:VHG851938 VRC851919:VRC851938 WAY851919:WAY851938 WKU851919:WKU851938 WUQ851919:WUQ851938 H917456:H917475 IE917455:IE917474 SA917455:SA917474 ABW917455:ABW917474 ALS917455:ALS917474 AVO917455:AVO917474 BFK917455:BFK917474 BPG917455:BPG917474 BZC917455:BZC917474 CIY917455:CIY917474 CSU917455:CSU917474 DCQ917455:DCQ917474 DMM917455:DMM917474 DWI917455:DWI917474 EGE917455:EGE917474 EQA917455:EQA917474 EZW917455:EZW917474 FJS917455:FJS917474 FTO917455:FTO917474 GDK917455:GDK917474 GNG917455:GNG917474 GXC917455:GXC917474 HGY917455:HGY917474 HQU917455:HQU917474 IAQ917455:IAQ917474 IKM917455:IKM917474 IUI917455:IUI917474 JEE917455:JEE917474 JOA917455:JOA917474 JXW917455:JXW917474 KHS917455:KHS917474 KRO917455:KRO917474 LBK917455:LBK917474 LLG917455:LLG917474 LVC917455:LVC917474 MEY917455:MEY917474 MOU917455:MOU917474 MYQ917455:MYQ917474 NIM917455:NIM917474 NSI917455:NSI917474 OCE917455:OCE917474 OMA917455:OMA917474 OVW917455:OVW917474 PFS917455:PFS917474 PPO917455:PPO917474 PZK917455:PZK917474 QJG917455:QJG917474 QTC917455:QTC917474 RCY917455:RCY917474 RMU917455:RMU917474 RWQ917455:RWQ917474 SGM917455:SGM917474 SQI917455:SQI917474 TAE917455:TAE917474 TKA917455:TKA917474 TTW917455:TTW917474 UDS917455:UDS917474 UNO917455:UNO917474 UXK917455:UXK917474 VHG917455:VHG917474 VRC917455:VRC917474 WAY917455:WAY917474 WKU917455:WKU917474 WUQ917455:WUQ917474 H982992:H983011 IE982991:IE983010 SA982991:SA983010 ABW982991:ABW983010 ALS982991:ALS983010 AVO982991:AVO983010 BFK982991:BFK983010 BPG982991:BPG983010 BZC982991:BZC983010 CIY982991:CIY983010 CSU982991:CSU983010 DCQ982991:DCQ983010 DMM982991:DMM983010 DWI982991:DWI983010 EGE982991:EGE983010 EQA982991:EQA983010 EZW982991:EZW983010 FJS982991:FJS983010 FTO982991:FTO983010 GDK982991:GDK983010 GNG982991:GNG983010 GXC982991:GXC983010 HGY982991:HGY983010 HQU982991:HQU983010 IAQ982991:IAQ983010 IKM982991:IKM983010 IUI982991:IUI983010 JEE982991:JEE983010 JOA982991:JOA983010 JXW982991:JXW983010 KHS982991:KHS983010 KRO982991:KRO983010 LBK982991:LBK983010 LLG982991:LLG983010 LVC982991:LVC983010 MEY982991:MEY983010 MOU982991:MOU983010 MYQ982991:MYQ983010 NIM982991:NIM983010 NSI982991:NSI983010 OCE982991:OCE983010 OMA982991:OMA983010 OVW982991:OVW983010 PFS982991:PFS983010 PPO982991:PPO983010 PZK982991:PZK983010 QJG982991:QJG983010 QTC982991:QTC983010 RCY982991:RCY983010 RMU982991:RMU983010 RWQ982991:RWQ983010 SGM982991:SGM983010 SQI982991:SQI983010 TAE982991:TAE983010 TKA982991:TKA983010 TTW982991:TTW983010 UDS982991:UDS983010 UNO982991:UNO983010 UXK982991:UXK983010 VHG982991:VHG983010 VRC982991:VRC983010 WAY982991:WAY983010 WKU982991:WKU983010 F7:F36">
      <formula1>"常勤,非常勤"</formula1>
    </dataValidation>
    <dataValidation type="list" allowBlank="1" showInputMessage="1" showErrorMessage="1" sqref="WUR982991:WUR983010 I65488:I65507 IF65487:IF65506 SB65487:SB65506 ABX65487:ABX65506 ALT65487:ALT65506 AVP65487:AVP65506 BFL65487:BFL65506 BPH65487:BPH65506 BZD65487:BZD65506 CIZ65487:CIZ65506 CSV65487:CSV65506 DCR65487:DCR65506 DMN65487:DMN65506 DWJ65487:DWJ65506 EGF65487:EGF65506 EQB65487:EQB65506 EZX65487:EZX65506 FJT65487:FJT65506 FTP65487:FTP65506 GDL65487:GDL65506 GNH65487:GNH65506 GXD65487:GXD65506 HGZ65487:HGZ65506 HQV65487:HQV65506 IAR65487:IAR65506 IKN65487:IKN65506 IUJ65487:IUJ65506 JEF65487:JEF65506 JOB65487:JOB65506 JXX65487:JXX65506 KHT65487:KHT65506 KRP65487:KRP65506 LBL65487:LBL65506 LLH65487:LLH65506 LVD65487:LVD65506 MEZ65487:MEZ65506 MOV65487:MOV65506 MYR65487:MYR65506 NIN65487:NIN65506 NSJ65487:NSJ65506 OCF65487:OCF65506 OMB65487:OMB65506 OVX65487:OVX65506 PFT65487:PFT65506 PPP65487:PPP65506 PZL65487:PZL65506 QJH65487:QJH65506 QTD65487:QTD65506 RCZ65487:RCZ65506 RMV65487:RMV65506 RWR65487:RWR65506 SGN65487:SGN65506 SQJ65487:SQJ65506 TAF65487:TAF65506 TKB65487:TKB65506 TTX65487:TTX65506 UDT65487:UDT65506 UNP65487:UNP65506 UXL65487:UXL65506 VHH65487:VHH65506 VRD65487:VRD65506 WAZ65487:WAZ65506 WKV65487:WKV65506 WUR65487:WUR65506 I131024:I131043 IF131023:IF131042 SB131023:SB131042 ABX131023:ABX131042 ALT131023:ALT131042 AVP131023:AVP131042 BFL131023:BFL131042 BPH131023:BPH131042 BZD131023:BZD131042 CIZ131023:CIZ131042 CSV131023:CSV131042 DCR131023:DCR131042 DMN131023:DMN131042 DWJ131023:DWJ131042 EGF131023:EGF131042 EQB131023:EQB131042 EZX131023:EZX131042 FJT131023:FJT131042 FTP131023:FTP131042 GDL131023:GDL131042 GNH131023:GNH131042 GXD131023:GXD131042 HGZ131023:HGZ131042 HQV131023:HQV131042 IAR131023:IAR131042 IKN131023:IKN131042 IUJ131023:IUJ131042 JEF131023:JEF131042 JOB131023:JOB131042 JXX131023:JXX131042 KHT131023:KHT131042 KRP131023:KRP131042 LBL131023:LBL131042 LLH131023:LLH131042 LVD131023:LVD131042 MEZ131023:MEZ131042 MOV131023:MOV131042 MYR131023:MYR131042 NIN131023:NIN131042 NSJ131023:NSJ131042 OCF131023:OCF131042 OMB131023:OMB131042 OVX131023:OVX131042 PFT131023:PFT131042 PPP131023:PPP131042 PZL131023:PZL131042 QJH131023:QJH131042 QTD131023:QTD131042 RCZ131023:RCZ131042 RMV131023:RMV131042 RWR131023:RWR131042 SGN131023:SGN131042 SQJ131023:SQJ131042 TAF131023:TAF131042 TKB131023:TKB131042 TTX131023:TTX131042 UDT131023:UDT131042 UNP131023:UNP131042 UXL131023:UXL131042 VHH131023:VHH131042 VRD131023:VRD131042 WAZ131023:WAZ131042 WKV131023:WKV131042 WUR131023:WUR131042 I196560:I196579 IF196559:IF196578 SB196559:SB196578 ABX196559:ABX196578 ALT196559:ALT196578 AVP196559:AVP196578 BFL196559:BFL196578 BPH196559:BPH196578 BZD196559:BZD196578 CIZ196559:CIZ196578 CSV196559:CSV196578 DCR196559:DCR196578 DMN196559:DMN196578 DWJ196559:DWJ196578 EGF196559:EGF196578 EQB196559:EQB196578 EZX196559:EZX196578 FJT196559:FJT196578 FTP196559:FTP196578 GDL196559:GDL196578 GNH196559:GNH196578 GXD196559:GXD196578 HGZ196559:HGZ196578 HQV196559:HQV196578 IAR196559:IAR196578 IKN196559:IKN196578 IUJ196559:IUJ196578 JEF196559:JEF196578 JOB196559:JOB196578 JXX196559:JXX196578 KHT196559:KHT196578 KRP196559:KRP196578 LBL196559:LBL196578 LLH196559:LLH196578 LVD196559:LVD196578 MEZ196559:MEZ196578 MOV196559:MOV196578 MYR196559:MYR196578 NIN196559:NIN196578 NSJ196559:NSJ196578 OCF196559:OCF196578 OMB196559:OMB196578 OVX196559:OVX196578 PFT196559:PFT196578 PPP196559:PPP196578 PZL196559:PZL196578 QJH196559:QJH196578 QTD196559:QTD196578 RCZ196559:RCZ196578 RMV196559:RMV196578 RWR196559:RWR196578 SGN196559:SGN196578 SQJ196559:SQJ196578 TAF196559:TAF196578 TKB196559:TKB196578 TTX196559:TTX196578 UDT196559:UDT196578 UNP196559:UNP196578 UXL196559:UXL196578 VHH196559:VHH196578 VRD196559:VRD196578 WAZ196559:WAZ196578 WKV196559:WKV196578 WUR196559:WUR196578 I262096:I262115 IF262095:IF262114 SB262095:SB262114 ABX262095:ABX262114 ALT262095:ALT262114 AVP262095:AVP262114 BFL262095:BFL262114 BPH262095:BPH262114 BZD262095:BZD262114 CIZ262095:CIZ262114 CSV262095:CSV262114 DCR262095:DCR262114 DMN262095:DMN262114 DWJ262095:DWJ262114 EGF262095:EGF262114 EQB262095:EQB262114 EZX262095:EZX262114 FJT262095:FJT262114 FTP262095:FTP262114 GDL262095:GDL262114 GNH262095:GNH262114 GXD262095:GXD262114 HGZ262095:HGZ262114 HQV262095:HQV262114 IAR262095:IAR262114 IKN262095:IKN262114 IUJ262095:IUJ262114 JEF262095:JEF262114 JOB262095:JOB262114 JXX262095:JXX262114 KHT262095:KHT262114 KRP262095:KRP262114 LBL262095:LBL262114 LLH262095:LLH262114 LVD262095:LVD262114 MEZ262095:MEZ262114 MOV262095:MOV262114 MYR262095:MYR262114 NIN262095:NIN262114 NSJ262095:NSJ262114 OCF262095:OCF262114 OMB262095:OMB262114 OVX262095:OVX262114 PFT262095:PFT262114 PPP262095:PPP262114 PZL262095:PZL262114 QJH262095:QJH262114 QTD262095:QTD262114 RCZ262095:RCZ262114 RMV262095:RMV262114 RWR262095:RWR262114 SGN262095:SGN262114 SQJ262095:SQJ262114 TAF262095:TAF262114 TKB262095:TKB262114 TTX262095:TTX262114 UDT262095:UDT262114 UNP262095:UNP262114 UXL262095:UXL262114 VHH262095:VHH262114 VRD262095:VRD262114 WAZ262095:WAZ262114 WKV262095:WKV262114 WUR262095:WUR262114 I327632:I327651 IF327631:IF327650 SB327631:SB327650 ABX327631:ABX327650 ALT327631:ALT327650 AVP327631:AVP327650 BFL327631:BFL327650 BPH327631:BPH327650 BZD327631:BZD327650 CIZ327631:CIZ327650 CSV327631:CSV327650 DCR327631:DCR327650 DMN327631:DMN327650 DWJ327631:DWJ327650 EGF327631:EGF327650 EQB327631:EQB327650 EZX327631:EZX327650 FJT327631:FJT327650 FTP327631:FTP327650 GDL327631:GDL327650 GNH327631:GNH327650 GXD327631:GXD327650 HGZ327631:HGZ327650 HQV327631:HQV327650 IAR327631:IAR327650 IKN327631:IKN327650 IUJ327631:IUJ327650 JEF327631:JEF327650 JOB327631:JOB327650 JXX327631:JXX327650 KHT327631:KHT327650 KRP327631:KRP327650 LBL327631:LBL327650 LLH327631:LLH327650 LVD327631:LVD327650 MEZ327631:MEZ327650 MOV327631:MOV327650 MYR327631:MYR327650 NIN327631:NIN327650 NSJ327631:NSJ327650 OCF327631:OCF327650 OMB327631:OMB327650 OVX327631:OVX327650 PFT327631:PFT327650 PPP327631:PPP327650 PZL327631:PZL327650 QJH327631:QJH327650 QTD327631:QTD327650 RCZ327631:RCZ327650 RMV327631:RMV327650 RWR327631:RWR327650 SGN327631:SGN327650 SQJ327631:SQJ327650 TAF327631:TAF327650 TKB327631:TKB327650 TTX327631:TTX327650 UDT327631:UDT327650 UNP327631:UNP327650 UXL327631:UXL327650 VHH327631:VHH327650 VRD327631:VRD327650 WAZ327631:WAZ327650 WKV327631:WKV327650 WUR327631:WUR327650 I393168:I393187 IF393167:IF393186 SB393167:SB393186 ABX393167:ABX393186 ALT393167:ALT393186 AVP393167:AVP393186 BFL393167:BFL393186 BPH393167:BPH393186 BZD393167:BZD393186 CIZ393167:CIZ393186 CSV393167:CSV393186 DCR393167:DCR393186 DMN393167:DMN393186 DWJ393167:DWJ393186 EGF393167:EGF393186 EQB393167:EQB393186 EZX393167:EZX393186 FJT393167:FJT393186 FTP393167:FTP393186 GDL393167:GDL393186 GNH393167:GNH393186 GXD393167:GXD393186 HGZ393167:HGZ393186 HQV393167:HQV393186 IAR393167:IAR393186 IKN393167:IKN393186 IUJ393167:IUJ393186 JEF393167:JEF393186 JOB393167:JOB393186 JXX393167:JXX393186 KHT393167:KHT393186 KRP393167:KRP393186 LBL393167:LBL393186 LLH393167:LLH393186 LVD393167:LVD393186 MEZ393167:MEZ393186 MOV393167:MOV393186 MYR393167:MYR393186 NIN393167:NIN393186 NSJ393167:NSJ393186 OCF393167:OCF393186 OMB393167:OMB393186 OVX393167:OVX393186 PFT393167:PFT393186 PPP393167:PPP393186 PZL393167:PZL393186 QJH393167:QJH393186 QTD393167:QTD393186 RCZ393167:RCZ393186 RMV393167:RMV393186 RWR393167:RWR393186 SGN393167:SGN393186 SQJ393167:SQJ393186 TAF393167:TAF393186 TKB393167:TKB393186 TTX393167:TTX393186 UDT393167:UDT393186 UNP393167:UNP393186 UXL393167:UXL393186 VHH393167:VHH393186 VRD393167:VRD393186 WAZ393167:WAZ393186 WKV393167:WKV393186 WUR393167:WUR393186 I458704:I458723 IF458703:IF458722 SB458703:SB458722 ABX458703:ABX458722 ALT458703:ALT458722 AVP458703:AVP458722 BFL458703:BFL458722 BPH458703:BPH458722 BZD458703:BZD458722 CIZ458703:CIZ458722 CSV458703:CSV458722 DCR458703:DCR458722 DMN458703:DMN458722 DWJ458703:DWJ458722 EGF458703:EGF458722 EQB458703:EQB458722 EZX458703:EZX458722 FJT458703:FJT458722 FTP458703:FTP458722 GDL458703:GDL458722 GNH458703:GNH458722 GXD458703:GXD458722 HGZ458703:HGZ458722 HQV458703:HQV458722 IAR458703:IAR458722 IKN458703:IKN458722 IUJ458703:IUJ458722 JEF458703:JEF458722 JOB458703:JOB458722 JXX458703:JXX458722 KHT458703:KHT458722 KRP458703:KRP458722 LBL458703:LBL458722 LLH458703:LLH458722 LVD458703:LVD458722 MEZ458703:MEZ458722 MOV458703:MOV458722 MYR458703:MYR458722 NIN458703:NIN458722 NSJ458703:NSJ458722 OCF458703:OCF458722 OMB458703:OMB458722 OVX458703:OVX458722 PFT458703:PFT458722 PPP458703:PPP458722 PZL458703:PZL458722 QJH458703:QJH458722 QTD458703:QTD458722 RCZ458703:RCZ458722 RMV458703:RMV458722 RWR458703:RWR458722 SGN458703:SGN458722 SQJ458703:SQJ458722 TAF458703:TAF458722 TKB458703:TKB458722 TTX458703:TTX458722 UDT458703:UDT458722 UNP458703:UNP458722 UXL458703:UXL458722 VHH458703:VHH458722 VRD458703:VRD458722 WAZ458703:WAZ458722 WKV458703:WKV458722 WUR458703:WUR458722 I524240:I524259 IF524239:IF524258 SB524239:SB524258 ABX524239:ABX524258 ALT524239:ALT524258 AVP524239:AVP524258 BFL524239:BFL524258 BPH524239:BPH524258 BZD524239:BZD524258 CIZ524239:CIZ524258 CSV524239:CSV524258 DCR524239:DCR524258 DMN524239:DMN524258 DWJ524239:DWJ524258 EGF524239:EGF524258 EQB524239:EQB524258 EZX524239:EZX524258 FJT524239:FJT524258 FTP524239:FTP524258 GDL524239:GDL524258 GNH524239:GNH524258 GXD524239:GXD524258 HGZ524239:HGZ524258 HQV524239:HQV524258 IAR524239:IAR524258 IKN524239:IKN524258 IUJ524239:IUJ524258 JEF524239:JEF524258 JOB524239:JOB524258 JXX524239:JXX524258 KHT524239:KHT524258 KRP524239:KRP524258 LBL524239:LBL524258 LLH524239:LLH524258 LVD524239:LVD524258 MEZ524239:MEZ524258 MOV524239:MOV524258 MYR524239:MYR524258 NIN524239:NIN524258 NSJ524239:NSJ524258 OCF524239:OCF524258 OMB524239:OMB524258 OVX524239:OVX524258 PFT524239:PFT524258 PPP524239:PPP524258 PZL524239:PZL524258 QJH524239:QJH524258 QTD524239:QTD524258 RCZ524239:RCZ524258 RMV524239:RMV524258 RWR524239:RWR524258 SGN524239:SGN524258 SQJ524239:SQJ524258 TAF524239:TAF524258 TKB524239:TKB524258 TTX524239:TTX524258 UDT524239:UDT524258 UNP524239:UNP524258 UXL524239:UXL524258 VHH524239:VHH524258 VRD524239:VRD524258 WAZ524239:WAZ524258 WKV524239:WKV524258 WUR524239:WUR524258 I589776:I589795 IF589775:IF589794 SB589775:SB589794 ABX589775:ABX589794 ALT589775:ALT589794 AVP589775:AVP589794 BFL589775:BFL589794 BPH589775:BPH589794 BZD589775:BZD589794 CIZ589775:CIZ589794 CSV589775:CSV589794 DCR589775:DCR589794 DMN589775:DMN589794 DWJ589775:DWJ589794 EGF589775:EGF589794 EQB589775:EQB589794 EZX589775:EZX589794 FJT589775:FJT589794 FTP589775:FTP589794 GDL589775:GDL589794 GNH589775:GNH589794 GXD589775:GXD589794 HGZ589775:HGZ589794 HQV589775:HQV589794 IAR589775:IAR589794 IKN589775:IKN589794 IUJ589775:IUJ589794 JEF589775:JEF589794 JOB589775:JOB589794 JXX589775:JXX589794 KHT589775:KHT589794 KRP589775:KRP589794 LBL589775:LBL589794 LLH589775:LLH589794 LVD589775:LVD589794 MEZ589775:MEZ589794 MOV589775:MOV589794 MYR589775:MYR589794 NIN589775:NIN589794 NSJ589775:NSJ589794 OCF589775:OCF589794 OMB589775:OMB589794 OVX589775:OVX589794 PFT589775:PFT589794 PPP589775:PPP589794 PZL589775:PZL589794 QJH589775:QJH589794 QTD589775:QTD589794 RCZ589775:RCZ589794 RMV589775:RMV589794 RWR589775:RWR589794 SGN589775:SGN589794 SQJ589775:SQJ589794 TAF589775:TAF589794 TKB589775:TKB589794 TTX589775:TTX589794 UDT589775:UDT589794 UNP589775:UNP589794 UXL589775:UXL589794 VHH589775:VHH589794 VRD589775:VRD589794 WAZ589775:WAZ589794 WKV589775:WKV589794 WUR589775:WUR589794 I655312:I655331 IF655311:IF655330 SB655311:SB655330 ABX655311:ABX655330 ALT655311:ALT655330 AVP655311:AVP655330 BFL655311:BFL655330 BPH655311:BPH655330 BZD655311:BZD655330 CIZ655311:CIZ655330 CSV655311:CSV655330 DCR655311:DCR655330 DMN655311:DMN655330 DWJ655311:DWJ655330 EGF655311:EGF655330 EQB655311:EQB655330 EZX655311:EZX655330 FJT655311:FJT655330 FTP655311:FTP655330 GDL655311:GDL655330 GNH655311:GNH655330 GXD655311:GXD655330 HGZ655311:HGZ655330 HQV655311:HQV655330 IAR655311:IAR655330 IKN655311:IKN655330 IUJ655311:IUJ655330 JEF655311:JEF655330 JOB655311:JOB655330 JXX655311:JXX655330 KHT655311:KHT655330 KRP655311:KRP655330 LBL655311:LBL655330 LLH655311:LLH655330 LVD655311:LVD655330 MEZ655311:MEZ655330 MOV655311:MOV655330 MYR655311:MYR655330 NIN655311:NIN655330 NSJ655311:NSJ655330 OCF655311:OCF655330 OMB655311:OMB655330 OVX655311:OVX655330 PFT655311:PFT655330 PPP655311:PPP655330 PZL655311:PZL655330 QJH655311:QJH655330 QTD655311:QTD655330 RCZ655311:RCZ655330 RMV655311:RMV655330 RWR655311:RWR655330 SGN655311:SGN655330 SQJ655311:SQJ655330 TAF655311:TAF655330 TKB655311:TKB655330 TTX655311:TTX655330 UDT655311:UDT655330 UNP655311:UNP655330 UXL655311:UXL655330 VHH655311:VHH655330 VRD655311:VRD655330 WAZ655311:WAZ655330 WKV655311:WKV655330 WUR655311:WUR655330 I720848:I720867 IF720847:IF720866 SB720847:SB720866 ABX720847:ABX720866 ALT720847:ALT720866 AVP720847:AVP720866 BFL720847:BFL720866 BPH720847:BPH720866 BZD720847:BZD720866 CIZ720847:CIZ720866 CSV720847:CSV720866 DCR720847:DCR720866 DMN720847:DMN720866 DWJ720847:DWJ720866 EGF720847:EGF720866 EQB720847:EQB720866 EZX720847:EZX720866 FJT720847:FJT720866 FTP720847:FTP720866 GDL720847:GDL720866 GNH720847:GNH720866 GXD720847:GXD720866 HGZ720847:HGZ720866 HQV720847:HQV720866 IAR720847:IAR720866 IKN720847:IKN720866 IUJ720847:IUJ720866 JEF720847:JEF720866 JOB720847:JOB720866 JXX720847:JXX720866 KHT720847:KHT720866 KRP720847:KRP720866 LBL720847:LBL720866 LLH720847:LLH720866 LVD720847:LVD720866 MEZ720847:MEZ720866 MOV720847:MOV720866 MYR720847:MYR720866 NIN720847:NIN720866 NSJ720847:NSJ720866 OCF720847:OCF720866 OMB720847:OMB720866 OVX720847:OVX720866 PFT720847:PFT720866 PPP720847:PPP720866 PZL720847:PZL720866 QJH720847:QJH720866 QTD720847:QTD720866 RCZ720847:RCZ720866 RMV720847:RMV720866 RWR720847:RWR720866 SGN720847:SGN720866 SQJ720847:SQJ720866 TAF720847:TAF720866 TKB720847:TKB720866 TTX720847:TTX720866 UDT720847:UDT720866 UNP720847:UNP720866 UXL720847:UXL720866 VHH720847:VHH720866 VRD720847:VRD720866 WAZ720847:WAZ720866 WKV720847:WKV720866 WUR720847:WUR720866 I786384:I786403 IF786383:IF786402 SB786383:SB786402 ABX786383:ABX786402 ALT786383:ALT786402 AVP786383:AVP786402 BFL786383:BFL786402 BPH786383:BPH786402 BZD786383:BZD786402 CIZ786383:CIZ786402 CSV786383:CSV786402 DCR786383:DCR786402 DMN786383:DMN786402 DWJ786383:DWJ786402 EGF786383:EGF786402 EQB786383:EQB786402 EZX786383:EZX786402 FJT786383:FJT786402 FTP786383:FTP786402 GDL786383:GDL786402 GNH786383:GNH786402 GXD786383:GXD786402 HGZ786383:HGZ786402 HQV786383:HQV786402 IAR786383:IAR786402 IKN786383:IKN786402 IUJ786383:IUJ786402 JEF786383:JEF786402 JOB786383:JOB786402 JXX786383:JXX786402 KHT786383:KHT786402 KRP786383:KRP786402 LBL786383:LBL786402 LLH786383:LLH786402 LVD786383:LVD786402 MEZ786383:MEZ786402 MOV786383:MOV786402 MYR786383:MYR786402 NIN786383:NIN786402 NSJ786383:NSJ786402 OCF786383:OCF786402 OMB786383:OMB786402 OVX786383:OVX786402 PFT786383:PFT786402 PPP786383:PPP786402 PZL786383:PZL786402 QJH786383:QJH786402 QTD786383:QTD786402 RCZ786383:RCZ786402 RMV786383:RMV786402 RWR786383:RWR786402 SGN786383:SGN786402 SQJ786383:SQJ786402 TAF786383:TAF786402 TKB786383:TKB786402 TTX786383:TTX786402 UDT786383:UDT786402 UNP786383:UNP786402 UXL786383:UXL786402 VHH786383:VHH786402 VRD786383:VRD786402 WAZ786383:WAZ786402 WKV786383:WKV786402 WUR786383:WUR786402 I851920:I851939 IF851919:IF851938 SB851919:SB851938 ABX851919:ABX851938 ALT851919:ALT851938 AVP851919:AVP851938 BFL851919:BFL851938 BPH851919:BPH851938 BZD851919:BZD851938 CIZ851919:CIZ851938 CSV851919:CSV851938 DCR851919:DCR851938 DMN851919:DMN851938 DWJ851919:DWJ851938 EGF851919:EGF851938 EQB851919:EQB851938 EZX851919:EZX851938 FJT851919:FJT851938 FTP851919:FTP851938 GDL851919:GDL851938 GNH851919:GNH851938 GXD851919:GXD851938 HGZ851919:HGZ851938 HQV851919:HQV851938 IAR851919:IAR851938 IKN851919:IKN851938 IUJ851919:IUJ851938 JEF851919:JEF851938 JOB851919:JOB851938 JXX851919:JXX851938 KHT851919:KHT851938 KRP851919:KRP851938 LBL851919:LBL851938 LLH851919:LLH851938 LVD851919:LVD851938 MEZ851919:MEZ851938 MOV851919:MOV851938 MYR851919:MYR851938 NIN851919:NIN851938 NSJ851919:NSJ851938 OCF851919:OCF851938 OMB851919:OMB851938 OVX851919:OVX851938 PFT851919:PFT851938 PPP851919:PPP851938 PZL851919:PZL851938 QJH851919:QJH851938 QTD851919:QTD851938 RCZ851919:RCZ851938 RMV851919:RMV851938 RWR851919:RWR851938 SGN851919:SGN851938 SQJ851919:SQJ851938 TAF851919:TAF851938 TKB851919:TKB851938 TTX851919:TTX851938 UDT851919:UDT851938 UNP851919:UNP851938 UXL851919:UXL851938 VHH851919:VHH851938 VRD851919:VRD851938 WAZ851919:WAZ851938 WKV851919:WKV851938 WUR851919:WUR851938 I917456:I917475 IF917455:IF917474 SB917455:SB917474 ABX917455:ABX917474 ALT917455:ALT917474 AVP917455:AVP917474 BFL917455:BFL917474 BPH917455:BPH917474 BZD917455:BZD917474 CIZ917455:CIZ917474 CSV917455:CSV917474 DCR917455:DCR917474 DMN917455:DMN917474 DWJ917455:DWJ917474 EGF917455:EGF917474 EQB917455:EQB917474 EZX917455:EZX917474 FJT917455:FJT917474 FTP917455:FTP917474 GDL917455:GDL917474 GNH917455:GNH917474 GXD917455:GXD917474 HGZ917455:HGZ917474 HQV917455:HQV917474 IAR917455:IAR917474 IKN917455:IKN917474 IUJ917455:IUJ917474 JEF917455:JEF917474 JOB917455:JOB917474 JXX917455:JXX917474 KHT917455:KHT917474 KRP917455:KRP917474 LBL917455:LBL917474 LLH917455:LLH917474 LVD917455:LVD917474 MEZ917455:MEZ917474 MOV917455:MOV917474 MYR917455:MYR917474 NIN917455:NIN917474 NSJ917455:NSJ917474 OCF917455:OCF917474 OMB917455:OMB917474 OVX917455:OVX917474 PFT917455:PFT917474 PPP917455:PPP917474 PZL917455:PZL917474 QJH917455:QJH917474 QTD917455:QTD917474 RCZ917455:RCZ917474 RMV917455:RMV917474 RWR917455:RWR917474 SGN917455:SGN917474 SQJ917455:SQJ917474 TAF917455:TAF917474 TKB917455:TKB917474 TTX917455:TTX917474 UDT917455:UDT917474 UNP917455:UNP917474 UXL917455:UXL917474 VHH917455:VHH917474 VRD917455:VRD917474 WAZ917455:WAZ917474 WKV917455:WKV917474 WUR917455:WUR917474 I982992:I983011 IF982991:IF983010 SB982991:SB983010 ABX982991:ABX983010 ALT982991:ALT983010 AVP982991:AVP983010 BFL982991:BFL983010 BPH982991:BPH983010 BZD982991:BZD983010 CIZ982991:CIZ983010 CSV982991:CSV983010 DCR982991:DCR983010 DMN982991:DMN983010 DWJ982991:DWJ983010 EGF982991:EGF983010 EQB982991:EQB983010 EZX982991:EZX983010 FJT982991:FJT983010 FTP982991:FTP983010 GDL982991:GDL983010 GNH982991:GNH983010 GXD982991:GXD983010 HGZ982991:HGZ983010 HQV982991:HQV983010 IAR982991:IAR983010 IKN982991:IKN983010 IUJ982991:IUJ983010 JEF982991:JEF983010 JOB982991:JOB983010 JXX982991:JXX983010 KHT982991:KHT983010 KRP982991:KRP983010 LBL982991:LBL983010 LLH982991:LLH983010 LVD982991:LVD983010 MEZ982991:MEZ983010 MOV982991:MOV983010 MYR982991:MYR983010 NIN982991:NIN983010 NSJ982991:NSJ983010 OCF982991:OCF983010 OMB982991:OMB983010 OVX982991:OVX983010 PFT982991:PFT983010 PPP982991:PPP983010 PZL982991:PZL983010 QJH982991:QJH983010 QTD982991:QTD983010 RCZ982991:RCZ983010 RMV982991:RMV983010 RWR982991:RWR983010 SGN982991:SGN983010 SQJ982991:SQJ983010 TAF982991:TAF983010 TKB982991:TKB983010 TTX982991:TTX983010 UDT982991:UDT983010 UNP982991:UNP983010 UXL982991:UXL983010 VHH982991:VHH983010 VRD982991:VRD983010 WAZ982991:WAZ983010 WKV982991:WKV983010">
      <formula1>"教育・保育従事者,教育・保育従事者以外"</formula1>
    </dataValidation>
    <dataValidation type="custom" allowBlank="1" showInputMessage="1" showErrorMessage="1" sqref="X65487:X65506 X131023:X131042 X196559:X196578 X262095:X262114 X327631:X327650 X393167:X393186 X458703:X458722 X524239:X524258 X589775:X589794 X655311:X655330 X720847:X720866 X786383:X786402 X851919:X851938 X917455:X917474 X982991:X983010 WUV982991:WVW983010 VRH982991:VSI983010 WBD982991:WCE983010 IJ65487:JK65506 SF65487:TG65506 ACB65487:ADC65506 ALX65487:AMY65506 AVT65487:AWU65506 BFP65487:BGQ65506 BPL65487:BQM65506 BZH65487:CAI65506 CJD65487:CKE65506 CSZ65487:CUA65506 DCV65487:DDW65506 DMR65487:DNS65506 DWN65487:DXO65506 EGJ65487:EHK65506 EQF65487:ERG65506 FAB65487:FBC65506 FJX65487:FKY65506 FTT65487:FUU65506 GDP65487:GEQ65506 GNL65487:GOM65506 GXH65487:GYI65506 HHD65487:HIE65506 HQZ65487:HSA65506 IAV65487:IBW65506 IKR65487:ILS65506 IUN65487:IVO65506 JEJ65487:JFK65506 JOF65487:JPG65506 JYB65487:JZC65506 KHX65487:KIY65506 KRT65487:KSU65506 LBP65487:LCQ65506 LLL65487:LMM65506 LVH65487:LWI65506 MFD65487:MGE65506 MOZ65487:MQA65506 MYV65487:MZW65506 NIR65487:NJS65506 NSN65487:NTO65506 OCJ65487:ODK65506 OMF65487:ONG65506 OWB65487:OXC65506 PFX65487:PGY65506 PPT65487:PQU65506 PZP65487:QAQ65506 QJL65487:QKM65506 QTH65487:QUI65506 RDD65487:REE65506 RMZ65487:ROA65506 RWV65487:RXW65506 SGR65487:SHS65506 SQN65487:SRO65506 TAJ65487:TBK65506 TKF65487:TLG65506 TUB65487:TVC65506 UDX65487:UEY65506 UNT65487:UOU65506 UXP65487:UYQ65506 VHL65487:VIM65506 VRH65487:VSI65506 WBD65487:WCE65506 WKZ65487:WMA65506 WUV65487:WVW65506 IJ131023:JK131042 SF131023:TG131042 ACB131023:ADC131042 ALX131023:AMY131042 AVT131023:AWU131042 BFP131023:BGQ131042 BPL131023:BQM131042 BZH131023:CAI131042 CJD131023:CKE131042 CSZ131023:CUA131042 DCV131023:DDW131042 DMR131023:DNS131042 DWN131023:DXO131042 EGJ131023:EHK131042 EQF131023:ERG131042 FAB131023:FBC131042 FJX131023:FKY131042 FTT131023:FUU131042 GDP131023:GEQ131042 GNL131023:GOM131042 GXH131023:GYI131042 HHD131023:HIE131042 HQZ131023:HSA131042 IAV131023:IBW131042 IKR131023:ILS131042 IUN131023:IVO131042 JEJ131023:JFK131042 JOF131023:JPG131042 JYB131023:JZC131042 KHX131023:KIY131042 KRT131023:KSU131042 LBP131023:LCQ131042 LLL131023:LMM131042 LVH131023:LWI131042 MFD131023:MGE131042 MOZ131023:MQA131042 MYV131023:MZW131042 NIR131023:NJS131042 NSN131023:NTO131042 OCJ131023:ODK131042 OMF131023:ONG131042 OWB131023:OXC131042 PFX131023:PGY131042 PPT131023:PQU131042 PZP131023:QAQ131042 QJL131023:QKM131042 QTH131023:QUI131042 RDD131023:REE131042 RMZ131023:ROA131042 RWV131023:RXW131042 SGR131023:SHS131042 SQN131023:SRO131042 TAJ131023:TBK131042 TKF131023:TLG131042 TUB131023:TVC131042 UDX131023:UEY131042 UNT131023:UOU131042 UXP131023:UYQ131042 VHL131023:VIM131042 VRH131023:VSI131042 WBD131023:WCE131042 WKZ131023:WMA131042 WUV131023:WVW131042 IJ196559:JK196578 SF196559:TG196578 ACB196559:ADC196578 ALX196559:AMY196578 AVT196559:AWU196578 BFP196559:BGQ196578 BPL196559:BQM196578 BZH196559:CAI196578 CJD196559:CKE196578 CSZ196559:CUA196578 DCV196559:DDW196578 DMR196559:DNS196578 DWN196559:DXO196578 EGJ196559:EHK196578 EQF196559:ERG196578 FAB196559:FBC196578 FJX196559:FKY196578 FTT196559:FUU196578 GDP196559:GEQ196578 GNL196559:GOM196578 GXH196559:GYI196578 HHD196559:HIE196578 HQZ196559:HSA196578 IAV196559:IBW196578 IKR196559:ILS196578 IUN196559:IVO196578 JEJ196559:JFK196578 JOF196559:JPG196578 JYB196559:JZC196578 KHX196559:KIY196578 KRT196559:KSU196578 LBP196559:LCQ196578 LLL196559:LMM196578 LVH196559:LWI196578 MFD196559:MGE196578 MOZ196559:MQA196578 MYV196559:MZW196578 NIR196559:NJS196578 NSN196559:NTO196578 OCJ196559:ODK196578 OMF196559:ONG196578 OWB196559:OXC196578 PFX196559:PGY196578 PPT196559:PQU196578 PZP196559:QAQ196578 QJL196559:QKM196578 QTH196559:QUI196578 RDD196559:REE196578 RMZ196559:ROA196578 RWV196559:RXW196578 SGR196559:SHS196578 SQN196559:SRO196578 TAJ196559:TBK196578 TKF196559:TLG196578 TUB196559:TVC196578 UDX196559:UEY196578 UNT196559:UOU196578 UXP196559:UYQ196578 VHL196559:VIM196578 VRH196559:VSI196578 WBD196559:WCE196578 WKZ196559:WMA196578 WUV196559:WVW196578 IJ262095:JK262114 SF262095:TG262114 ACB262095:ADC262114 ALX262095:AMY262114 AVT262095:AWU262114 BFP262095:BGQ262114 BPL262095:BQM262114 BZH262095:CAI262114 CJD262095:CKE262114 CSZ262095:CUA262114 DCV262095:DDW262114 DMR262095:DNS262114 DWN262095:DXO262114 EGJ262095:EHK262114 EQF262095:ERG262114 FAB262095:FBC262114 FJX262095:FKY262114 FTT262095:FUU262114 GDP262095:GEQ262114 GNL262095:GOM262114 GXH262095:GYI262114 HHD262095:HIE262114 HQZ262095:HSA262114 IAV262095:IBW262114 IKR262095:ILS262114 IUN262095:IVO262114 JEJ262095:JFK262114 JOF262095:JPG262114 JYB262095:JZC262114 KHX262095:KIY262114 KRT262095:KSU262114 LBP262095:LCQ262114 LLL262095:LMM262114 LVH262095:LWI262114 MFD262095:MGE262114 MOZ262095:MQA262114 MYV262095:MZW262114 NIR262095:NJS262114 NSN262095:NTO262114 OCJ262095:ODK262114 OMF262095:ONG262114 OWB262095:OXC262114 PFX262095:PGY262114 PPT262095:PQU262114 PZP262095:QAQ262114 QJL262095:QKM262114 QTH262095:QUI262114 RDD262095:REE262114 RMZ262095:ROA262114 RWV262095:RXW262114 SGR262095:SHS262114 SQN262095:SRO262114 TAJ262095:TBK262114 TKF262095:TLG262114 TUB262095:TVC262114 UDX262095:UEY262114 UNT262095:UOU262114 UXP262095:UYQ262114 VHL262095:VIM262114 VRH262095:VSI262114 WBD262095:WCE262114 WKZ262095:WMA262114 WUV262095:WVW262114 IJ327631:JK327650 SF327631:TG327650 ACB327631:ADC327650 ALX327631:AMY327650 AVT327631:AWU327650 BFP327631:BGQ327650 BPL327631:BQM327650 BZH327631:CAI327650 CJD327631:CKE327650 CSZ327631:CUA327650 DCV327631:DDW327650 DMR327631:DNS327650 DWN327631:DXO327650 EGJ327631:EHK327650 EQF327631:ERG327650 FAB327631:FBC327650 FJX327631:FKY327650 FTT327631:FUU327650 GDP327631:GEQ327650 GNL327631:GOM327650 GXH327631:GYI327650 HHD327631:HIE327650 HQZ327631:HSA327650 IAV327631:IBW327650 IKR327631:ILS327650 IUN327631:IVO327650 JEJ327631:JFK327650 JOF327631:JPG327650 JYB327631:JZC327650 KHX327631:KIY327650 KRT327631:KSU327650 LBP327631:LCQ327650 LLL327631:LMM327650 LVH327631:LWI327650 MFD327631:MGE327650 MOZ327631:MQA327650 MYV327631:MZW327650 NIR327631:NJS327650 NSN327631:NTO327650 OCJ327631:ODK327650 OMF327631:ONG327650 OWB327631:OXC327650 PFX327631:PGY327650 PPT327631:PQU327650 PZP327631:QAQ327650 QJL327631:QKM327650 QTH327631:QUI327650 RDD327631:REE327650 RMZ327631:ROA327650 RWV327631:RXW327650 SGR327631:SHS327650 SQN327631:SRO327650 TAJ327631:TBK327650 TKF327631:TLG327650 TUB327631:TVC327650 UDX327631:UEY327650 UNT327631:UOU327650 UXP327631:UYQ327650 VHL327631:VIM327650 VRH327631:VSI327650 WBD327631:WCE327650 WKZ327631:WMA327650 WUV327631:WVW327650 IJ393167:JK393186 SF393167:TG393186 ACB393167:ADC393186 ALX393167:AMY393186 AVT393167:AWU393186 BFP393167:BGQ393186 BPL393167:BQM393186 BZH393167:CAI393186 CJD393167:CKE393186 CSZ393167:CUA393186 DCV393167:DDW393186 DMR393167:DNS393186 DWN393167:DXO393186 EGJ393167:EHK393186 EQF393167:ERG393186 FAB393167:FBC393186 FJX393167:FKY393186 FTT393167:FUU393186 GDP393167:GEQ393186 GNL393167:GOM393186 GXH393167:GYI393186 HHD393167:HIE393186 HQZ393167:HSA393186 IAV393167:IBW393186 IKR393167:ILS393186 IUN393167:IVO393186 JEJ393167:JFK393186 JOF393167:JPG393186 JYB393167:JZC393186 KHX393167:KIY393186 KRT393167:KSU393186 LBP393167:LCQ393186 LLL393167:LMM393186 LVH393167:LWI393186 MFD393167:MGE393186 MOZ393167:MQA393186 MYV393167:MZW393186 NIR393167:NJS393186 NSN393167:NTO393186 OCJ393167:ODK393186 OMF393167:ONG393186 OWB393167:OXC393186 PFX393167:PGY393186 PPT393167:PQU393186 PZP393167:QAQ393186 QJL393167:QKM393186 QTH393167:QUI393186 RDD393167:REE393186 RMZ393167:ROA393186 RWV393167:RXW393186 SGR393167:SHS393186 SQN393167:SRO393186 TAJ393167:TBK393186 TKF393167:TLG393186 TUB393167:TVC393186 UDX393167:UEY393186 UNT393167:UOU393186 UXP393167:UYQ393186 VHL393167:VIM393186 VRH393167:VSI393186 WBD393167:WCE393186 WKZ393167:WMA393186 WUV393167:WVW393186 IJ458703:JK458722 SF458703:TG458722 ACB458703:ADC458722 ALX458703:AMY458722 AVT458703:AWU458722 BFP458703:BGQ458722 BPL458703:BQM458722 BZH458703:CAI458722 CJD458703:CKE458722 CSZ458703:CUA458722 DCV458703:DDW458722 DMR458703:DNS458722 DWN458703:DXO458722 EGJ458703:EHK458722 EQF458703:ERG458722 FAB458703:FBC458722 FJX458703:FKY458722 FTT458703:FUU458722 GDP458703:GEQ458722 GNL458703:GOM458722 GXH458703:GYI458722 HHD458703:HIE458722 HQZ458703:HSA458722 IAV458703:IBW458722 IKR458703:ILS458722 IUN458703:IVO458722 JEJ458703:JFK458722 JOF458703:JPG458722 JYB458703:JZC458722 KHX458703:KIY458722 KRT458703:KSU458722 LBP458703:LCQ458722 LLL458703:LMM458722 LVH458703:LWI458722 MFD458703:MGE458722 MOZ458703:MQA458722 MYV458703:MZW458722 NIR458703:NJS458722 NSN458703:NTO458722 OCJ458703:ODK458722 OMF458703:ONG458722 OWB458703:OXC458722 PFX458703:PGY458722 PPT458703:PQU458722 PZP458703:QAQ458722 QJL458703:QKM458722 QTH458703:QUI458722 RDD458703:REE458722 RMZ458703:ROA458722 RWV458703:RXW458722 SGR458703:SHS458722 SQN458703:SRO458722 TAJ458703:TBK458722 TKF458703:TLG458722 TUB458703:TVC458722 UDX458703:UEY458722 UNT458703:UOU458722 UXP458703:UYQ458722 VHL458703:VIM458722 VRH458703:VSI458722 WBD458703:WCE458722 WKZ458703:WMA458722 WUV458703:WVW458722 IJ524239:JK524258 SF524239:TG524258 ACB524239:ADC524258 ALX524239:AMY524258 AVT524239:AWU524258 BFP524239:BGQ524258 BPL524239:BQM524258 BZH524239:CAI524258 CJD524239:CKE524258 CSZ524239:CUA524258 DCV524239:DDW524258 DMR524239:DNS524258 DWN524239:DXO524258 EGJ524239:EHK524258 EQF524239:ERG524258 FAB524239:FBC524258 FJX524239:FKY524258 FTT524239:FUU524258 GDP524239:GEQ524258 GNL524239:GOM524258 GXH524239:GYI524258 HHD524239:HIE524258 HQZ524239:HSA524258 IAV524239:IBW524258 IKR524239:ILS524258 IUN524239:IVO524258 JEJ524239:JFK524258 JOF524239:JPG524258 JYB524239:JZC524258 KHX524239:KIY524258 KRT524239:KSU524258 LBP524239:LCQ524258 LLL524239:LMM524258 LVH524239:LWI524258 MFD524239:MGE524258 MOZ524239:MQA524258 MYV524239:MZW524258 NIR524239:NJS524258 NSN524239:NTO524258 OCJ524239:ODK524258 OMF524239:ONG524258 OWB524239:OXC524258 PFX524239:PGY524258 PPT524239:PQU524258 PZP524239:QAQ524258 QJL524239:QKM524258 QTH524239:QUI524258 RDD524239:REE524258 RMZ524239:ROA524258 RWV524239:RXW524258 SGR524239:SHS524258 SQN524239:SRO524258 TAJ524239:TBK524258 TKF524239:TLG524258 TUB524239:TVC524258 UDX524239:UEY524258 UNT524239:UOU524258 UXP524239:UYQ524258 VHL524239:VIM524258 VRH524239:VSI524258 WBD524239:WCE524258 WKZ524239:WMA524258 WUV524239:WVW524258 IJ589775:JK589794 SF589775:TG589794 ACB589775:ADC589794 ALX589775:AMY589794 AVT589775:AWU589794 BFP589775:BGQ589794 BPL589775:BQM589794 BZH589775:CAI589794 CJD589775:CKE589794 CSZ589775:CUA589794 DCV589775:DDW589794 DMR589775:DNS589794 DWN589775:DXO589794 EGJ589775:EHK589794 EQF589775:ERG589794 FAB589775:FBC589794 FJX589775:FKY589794 FTT589775:FUU589794 GDP589775:GEQ589794 GNL589775:GOM589794 GXH589775:GYI589794 HHD589775:HIE589794 HQZ589775:HSA589794 IAV589775:IBW589794 IKR589775:ILS589794 IUN589775:IVO589794 JEJ589775:JFK589794 JOF589775:JPG589794 JYB589775:JZC589794 KHX589775:KIY589794 KRT589775:KSU589794 LBP589775:LCQ589794 LLL589775:LMM589794 LVH589775:LWI589794 MFD589775:MGE589794 MOZ589775:MQA589794 MYV589775:MZW589794 NIR589775:NJS589794 NSN589775:NTO589794 OCJ589775:ODK589794 OMF589775:ONG589794 OWB589775:OXC589794 PFX589775:PGY589794 PPT589775:PQU589794 PZP589775:QAQ589794 QJL589775:QKM589794 QTH589775:QUI589794 RDD589775:REE589794 RMZ589775:ROA589794 RWV589775:RXW589794 SGR589775:SHS589794 SQN589775:SRO589794 TAJ589775:TBK589794 TKF589775:TLG589794 TUB589775:TVC589794 UDX589775:UEY589794 UNT589775:UOU589794 UXP589775:UYQ589794 VHL589775:VIM589794 VRH589775:VSI589794 WBD589775:WCE589794 WKZ589775:WMA589794 WUV589775:WVW589794 IJ655311:JK655330 SF655311:TG655330 ACB655311:ADC655330 ALX655311:AMY655330 AVT655311:AWU655330 BFP655311:BGQ655330 BPL655311:BQM655330 BZH655311:CAI655330 CJD655311:CKE655330 CSZ655311:CUA655330 DCV655311:DDW655330 DMR655311:DNS655330 DWN655311:DXO655330 EGJ655311:EHK655330 EQF655311:ERG655330 FAB655311:FBC655330 FJX655311:FKY655330 FTT655311:FUU655330 GDP655311:GEQ655330 GNL655311:GOM655330 GXH655311:GYI655330 HHD655311:HIE655330 HQZ655311:HSA655330 IAV655311:IBW655330 IKR655311:ILS655330 IUN655311:IVO655330 JEJ655311:JFK655330 JOF655311:JPG655330 JYB655311:JZC655330 KHX655311:KIY655330 KRT655311:KSU655330 LBP655311:LCQ655330 LLL655311:LMM655330 LVH655311:LWI655330 MFD655311:MGE655330 MOZ655311:MQA655330 MYV655311:MZW655330 NIR655311:NJS655330 NSN655311:NTO655330 OCJ655311:ODK655330 OMF655311:ONG655330 OWB655311:OXC655330 PFX655311:PGY655330 PPT655311:PQU655330 PZP655311:QAQ655330 QJL655311:QKM655330 QTH655311:QUI655330 RDD655311:REE655330 RMZ655311:ROA655330 RWV655311:RXW655330 SGR655311:SHS655330 SQN655311:SRO655330 TAJ655311:TBK655330 TKF655311:TLG655330 TUB655311:TVC655330 UDX655311:UEY655330 UNT655311:UOU655330 UXP655311:UYQ655330 VHL655311:VIM655330 VRH655311:VSI655330 WBD655311:WCE655330 WKZ655311:WMA655330 WUV655311:WVW655330 IJ720847:JK720866 SF720847:TG720866 ACB720847:ADC720866 ALX720847:AMY720866 AVT720847:AWU720866 BFP720847:BGQ720866 BPL720847:BQM720866 BZH720847:CAI720866 CJD720847:CKE720866 CSZ720847:CUA720866 DCV720847:DDW720866 DMR720847:DNS720866 DWN720847:DXO720866 EGJ720847:EHK720866 EQF720847:ERG720866 FAB720847:FBC720866 FJX720847:FKY720866 FTT720847:FUU720866 GDP720847:GEQ720866 GNL720847:GOM720866 GXH720847:GYI720866 HHD720847:HIE720866 HQZ720847:HSA720866 IAV720847:IBW720866 IKR720847:ILS720866 IUN720847:IVO720866 JEJ720847:JFK720866 JOF720847:JPG720866 JYB720847:JZC720866 KHX720847:KIY720866 KRT720847:KSU720866 LBP720847:LCQ720866 LLL720847:LMM720866 LVH720847:LWI720866 MFD720847:MGE720866 MOZ720847:MQA720866 MYV720847:MZW720866 NIR720847:NJS720866 NSN720847:NTO720866 OCJ720847:ODK720866 OMF720847:ONG720866 OWB720847:OXC720866 PFX720847:PGY720866 PPT720847:PQU720866 PZP720847:QAQ720866 QJL720847:QKM720866 QTH720847:QUI720866 RDD720847:REE720866 RMZ720847:ROA720866 RWV720847:RXW720866 SGR720847:SHS720866 SQN720847:SRO720866 TAJ720847:TBK720866 TKF720847:TLG720866 TUB720847:TVC720866 UDX720847:UEY720866 UNT720847:UOU720866 UXP720847:UYQ720866 VHL720847:VIM720866 VRH720847:VSI720866 WBD720847:WCE720866 WKZ720847:WMA720866 WUV720847:WVW720866 IJ786383:JK786402 SF786383:TG786402 ACB786383:ADC786402 ALX786383:AMY786402 AVT786383:AWU786402 BFP786383:BGQ786402 BPL786383:BQM786402 BZH786383:CAI786402 CJD786383:CKE786402 CSZ786383:CUA786402 DCV786383:DDW786402 DMR786383:DNS786402 DWN786383:DXO786402 EGJ786383:EHK786402 EQF786383:ERG786402 FAB786383:FBC786402 FJX786383:FKY786402 FTT786383:FUU786402 GDP786383:GEQ786402 GNL786383:GOM786402 GXH786383:GYI786402 HHD786383:HIE786402 HQZ786383:HSA786402 IAV786383:IBW786402 IKR786383:ILS786402 IUN786383:IVO786402 JEJ786383:JFK786402 JOF786383:JPG786402 JYB786383:JZC786402 KHX786383:KIY786402 KRT786383:KSU786402 LBP786383:LCQ786402 LLL786383:LMM786402 LVH786383:LWI786402 MFD786383:MGE786402 MOZ786383:MQA786402 MYV786383:MZW786402 NIR786383:NJS786402 NSN786383:NTO786402 OCJ786383:ODK786402 OMF786383:ONG786402 OWB786383:OXC786402 PFX786383:PGY786402 PPT786383:PQU786402 PZP786383:QAQ786402 QJL786383:QKM786402 QTH786383:QUI786402 RDD786383:REE786402 RMZ786383:ROA786402 RWV786383:RXW786402 SGR786383:SHS786402 SQN786383:SRO786402 TAJ786383:TBK786402 TKF786383:TLG786402 TUB786383:TVC786402 UDX786383:UEY786402 UNT786383:UOU786402 UXP786383:UYQ786402 VHL786383:VIM786402 VRH786383:VSI786402 WBD786383:WCE786402 WKZ786383:WMA786402 WUV786383:WVW786402 IJ851919:JK851938 SF851919:TG851938 ACB851919:ADC851938 ALX851919:AMY851938 AVT851919:AWU851938 BFP851919:BGQ851938 BPL851919:BQM851938 BZH851919:CAI851938 CJD851919:CKE851938 CSZ851919:CUA851938 DCV851919:DDW851938 DMR851919:DNS851938 DWN851919:DXO851938 EGJ851919:EHK851938 EQF851919:ERG851938 FAB851919:FBC851938 FJX851919:FKY851938 FTT851919:FUU851938 GDP851919:GEQ851938 GNL851919:GOM851938 GXH851919:GYI851938 HHD851919:HIE851938 HQZ851919:HSA851938 IAV851919:IBW851938 IKR851919:ILS851938 IUN851919:IVO851938 JEJ851919:JFK851938 JOF851919:JPG851938 JYB851919:JZC851938 KHX851919:KIY851938 KRT851919:KSU851938 LBP851919:LCQ851938 LLL851919:LMM851938 LVH851919:LWI851938 MFD851919:MGE851938 MOZ851919:MQA851938 MYV851919:MZW851938 NIR851919:NJS851938 NSN851919:NTO851938 OCJ851919:ODK851938 OMF851919:ONG851938 OWB851919:OXC851938 PFX851919:PGY851938 PPT851919:PQU851938 PZP851919:QAQ851938 QJL851919:QKM851938 QTH851919:QUI851938 RDD851919:REE851938 RMZ851919:ROA851938 RWV851919:RXW851938 SGR851919:SHS851938 SQN851919:SRO851938 TAJ851919:TBK851938 TKF851919:TLG851938 TUB851919:TVC851938 UDX851919:UEY851938 UNT851919:UOU851938 UXP851919:UYQ851938 VHL851919:VIM851938 VRH851919:VSI851938 WBD851919:WCE851938 WKZ851919:WMA851938 WUV851919:WVW851938 IJ917455:JK917474 SF917455:TG917474 ACB917455:ADC917474 ALX917455:AMY917474 AVT917455:AWU917474 BFP917455:BGQ917474 BPL917455:BQM917474 BZH917455:CAI917474 CJD917455:CKE917474 CSZ917455:CUA917474 DCV917455:DDW917474 DMR917455:DNS917474 DWN917455:DXO917474 EGJ917455:EHK917474 EQF917455:ERG917474 FAB917455:FBC917474 FJX917455:FKY917474 FTT917455:FUU917474 GDP917455:GEQ917474 GNL917455:GOM917474 GXH917455:GYI917474 HHD917455:HIE917474 HQZ917455:HSA917474 IAV917455:IBW917474 IKR917455:ILS917474 IUN917455:IVO917474 JEJ917455:JFK917474 JOF917455:JPG917474 JYB917455:JZC917474 KHX917455:KIY917474 KRT917455:KSU917474 LBP917455:LCQ917474 LLL917455:LMM917474 LVH917455:LWI917474 MFD917455:MGE917474 MOZ917455:MQA917474 MYV917455:MZW917474 NIR917455:NJS917474 NSN917455:NTO917474 OCJ917455:ODK917474 OMF917455:ONG917474 OWB917455:OXC917474 PFX917455:PGY917474 PPT917455:PQU917474 PZP917455:QAQ917474 QJL917455:QKM917474 QTH917455:QUI917474 RDD917455:REE917474 RMZ917455:ROA917474 RWV917455:RXW917474 SGR917455:SHS917474 SQN917455:SRO917474 TAJ917455:TBK917474 TKF917455:TLG917474 TUB917455:TVC917474 UDX917455:UEY917474 UNT917455:UOU917474 UXP917455:UYQ917474 VHL917455:VIM917474 VRH917455:VSI917474 WBD917455:WCE917474 WKZ917455:WMA917474 WUV917455:WVW917474 IJ982991:JK983010 SF982991:TG983010 ACB982991:ADC983010 ALX982991:AMY983010 AVT982991:AWU983010 BFP982991:BGQ983010 BPL982991:BQM983010 BZH982991:CAI983010 CJD982991:CKE983010 CSZ982991:CUA983010 DCV982991:DDW983010 DMR982991:DNS983010 DWN982991:DXO983010 EGJ982991:EHK983010 EQF982991:ERG983010 FAB982991:FBC983010 FJX982991:FKY983010 FTT982991:FUU983010 GDP982991:GEQ983010 GNL982991:GOM983010 GXH982991:GYI983010 HHD982991:HIE983010 HQZ982991:HSA983010 IAV982991:IBW983010 IKR982991:ILS983010 IUN982991:IVO983010 JEJ982991:JFK983010 JOF982991:JPG983010 JYB982991:JZC983010 KHX982991:KIY983010 KRT982991:KSU983010 LBP982991:LCQ983010 LLL982991:LMM983010 LVH982991:LWI983010 MFD982991:MGE983010 MOZ982991:MQA983010 MYV982991:MZW983010 NIR982991:NJS983010 NSN982991:NTO983010 OCJ982991:ODK983010 OMF982991:ONG983010 OWB982991:OXC983010 PFX982991:PGY983010 PPT982991:PQU983010 PZP982991:QAQ983010 QJL982991:QKM983010 QTH982991:QUI983010 RDD982991:REE983010 RMZ982991:ROA983010 RWV982991:RXW983010 SGR982991:SHS983010 SQN982991:SRO983010 TAJ982991:TBK983010 TKF982991:TLG983010 TUB982991:TVC983010 UDX982991:UEY983010 UNT982991:UOU983010 UXP982991:UYQ983010 VHL982991:VIM983010 WKZ982991:WMA983010 K982992:W983011 K917456:W917475 K851920:W851939 K786384:W786403 K720848:W720867 K655312:W655331 K589776:W589795 K524240:W524259 K458704:W458723 K393168:W393187 K327632:W327651 K262096:W262115 K196560:W196579 K131024:W131043 K65488:W65507">
      <formula1>IF(#REF!="×","")</formula1>
    </dataValidation>
    <dataValidation showErrorMessage="1" sqref="G7:G36"/>
  </dataValidations>
  <printOptions horizontalCentered="1"/>
  <pageMargins left="0.78740157480314965" right="0.78740157480314965" top="0.59055118110236227" bottom="0.59055118110236227" header="0.51181102362204722" footer="0.51181102362204722"/>
  <pageSetup paperSize="9" scale="46"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0"/>
  <sheetViews>
    <sheetView showGridLines="0" view="pageBreakPreview" zoomScale="85" zoomScaleNormal="100" zoomScaleSheetLayoutView="85" workbookViewId="0">
      <selection activeCell="G10" sqref="G10"/>
    </sheetView>
  </sheetViews>
  <sheetFormatPr defaultColWidth="9" defaultRowHeight="18" customHeight="1" x14ac:dyDescent="0.15"/>
  <cols>
    <col min="1" max="1" width="5" style="390" customWidth="1"/>
    <col min="2" max="2" width="15.625" style="390" customWidth="1"/>
    <col min="3" max="3" width="14.625" style="390" customWidth="1"/>
    <col min="4" max="4" width="22" style="390" customWidth="1"/>
    <col min="5" max="8" width="13.75" style="390" customWidth="1"/>
    <col min="9" max="16384" width="9" style="390"/>
  </cols>
  <sheetData>
    <row r="1" spans="1:8" ht="18" customHeight="1" thickBot="1" x14ac:dyDescent="0.2">
      <c r="A1" s="492" t="s">
        <v>501</v>
      </c>
      <c r="B1" s="493"/>
      <c r="C1" s="493"/>
      <c r="D1" s="493"/>
      <c r="E1" s="493"/>
      <c r="F1" s="493"/>
      <c r="G1" s="493"/>
      <c r="H1" s="493"/>
    </row>
    <row r="2" spans="1:8" ht="18" customHeight="1" thickBot="1" x14ac:dyDescent="0.2">
      <c r="A2" s="493"/>
      <c r="B2" s="493"/>
      <c r="C2" s="493"/>
      <c r="D2" s="494" t="s">
        <v>223</v>
      </c>
      <c r="E2" s="1647">
        <f>'【様式４】加算人数認定（加算Ⅲ）(R5)'!U8</f>
        <v>0</v>
      </c>
      <c r="F2" s="1648"/>
      <c r="G2" s="1648"/>
      <c r="H2" s="1649"/>
    </row>
    <row r="3" spans="1:8" ht="18" customHeight="1" x14ac:dyDescent="0.15">
      <c r="A3" s="493"/>
      <c r="B3" s="493"/>
      <c r="C3" s="493"/>
      <c r="D3" s="493"/>
      <c r="E3" s="493"/>
      <c r="F3" s="493"/>
      <c r="G3" s="493"/>
      <c r="H3" s="493"/>
    </row>
    <row r="4" spans="1:8" ht="18" customHeight="1" x14ac:dyDescent="0.15">
      <c r="A4" s="1650" t="s">
        <v>423</v>
      </c>
      <c r="B4" s="1650"/>
      <c r="C4" s="1650"/>
      <c r="D4" s="1650"/>
      <c r="E4" s="1650"/>
      <c r="F4" s="1650"/>
      <c r="G4" s="1650"/>
      <c r="H4" s="826"/>
    </row>
    <row r="5" spans="1:8" ht="18" customHeight="1" thickBot="1" x14ac:dyDescent="0.2">
      <c r="A5" s="495"/>
      <c r="B5" s="495"/>
      <c r="C5" s="495"/>
      <c r="D5" s="495"/>
      <c r="E5" s="495"/>
      <c r="F5" s="495"/>
      <c r="G5" s="495"/>
      <c r="H5" s="495"/>
    </row>
    <row r="6" spans="1:8" s="1" customFormat="1" ht="39.950000000000003" customHeight="1" x14ac:dyDescent="0.15">
      <c r="A6" s="1234" t="s">
        <v>279</v>
      </c>
      <c r="B6" s="1236" t="s">
        <v>280</v>
      </c>
      <c r="C6" s="1236" t="s">
        <v>281</v>
      </c>
      <c r="D6" s="1236" t="s">
        <v>282</v>
      </c>
      <c r="E6" s="1238" t="s">
        <v>502</v>
      </c>
      <c r="F6" s="782"/>
      <c r="G6" s="1238" t="s">
        <v>503</v>
      </c>
      <c r="H6" s="905"/>
    </row>
    <row r="7" spans="1:8" s="1" customFormat="1" ht="56.1" customHeight="1" thickBot="1" x14ac:dyDescent="0.2">
      <c r="A7" s="1235"/>
      <c r="B7" s="1237"/>
      <c r="C7" s="1237"/>
      <c r="D7" s="1237"/>
      <c r="E7" s="301"/>
      <c r="F7" s="223" t="s">
        <v>504</v>
      </c>
      <c r="G7" s="301"/>
      <c r="H7" s="224" t="s">
        <v>504</v>
      </c>
    </row>
    <row r="8" spans="1:8" ht="18" customHeight="1" x14ac:dyDescent="0.15">
      <c r="A8" s="496" t="s">
        <v>286</v>
      </c>
      <c r="B8" s="497" t="s">
        <v>287</v>
      </c>
      <c r="C8" s="497" t="s">
        <v>288</v>
      </c>
      <c r="D8" s="497" t="s">
        <v>289</v>
      </c>
      <c r="E8" s="498">
        <v>200000</v>
      </c>
      <c r="F8" s="541"/>
      <c r="G8" s="524"/>
      <c r="H8" s="544"/>
    </row>
    <row r="9" spans="1:8" ht="18" customHeight="1" x14ac:dyDescent="0.15">
      <c r="A9" s="501"/>
      <c r="B9" s="502"/>
      <c r="C9" s="502"/>
      <c r="D9" s="502"/>
      <c r="E9" s="503"/>
      <c r="F9" s="542"/>
      <c r="G9" s="525"/>
      <c r="H9" s="545"/>
    </row>
    <row r="10" spans="1:8" ht="18" customHeight="1" x14ac:dyDescent="0.15">
      <c r="A10" s="501"/>
      <c r="B10" s="502"/>
      <c r="C10" s="502"/>
      <c r="D10" s="502"/>
      <c r="E10" s="503"/>
      <c r="F10" s="542"/>
      <c r="G10" s="525"/>
      <c r="H10" s="545"/>
    </row>
    <row r="11" spans="1:8" ht="18" customHeight="1" x14ac:dyDescent="0.15">
      <c r="A11" s="501"/>
      <c r="B11" s="502"/>
      <c r="C11" s="502"/>
      <c r="D11" s="502"/>
      <c r="E11" s="503"/>
      <c r="F11" s="542"/>
      <c r="G11" s="525"/>
      <c r="H11" s="545"/>
    </row>
    <row r="12" spans="1:8" ht="18" customHeight="1" x14ac:dyDescent="0.15">
      <c r="A12" s="501"/>
      <c r="B12" s="502"/>
      <c r="C12" s="502"/>
      <c r="D12" s="502"/>
      <c r="E12" s="503"/>
      <c r="F12" s="542"/>
      <c r="G12" s="525"/>
      <c r="H12" s="545"/>
    </row>
    <row r="13" spans="1:8" ht="18" customHeight="1" x14ac:dyDescent="0.15">
      <c r="A13" s="501"/>
      <c r="B13" s="502"/>
      <c r="C13" s="502"/>
      <c r="D13" s="502"/>
      <c r="E13" s="503"/>
      <c r="F13" s="542"/>
      <c r="G13" s="525"/>
      <c r="H13" s="545"/>
    </row>
    <row r="14" spans="1:8" ht="18" customHeight="1" x14ac:dyDescent="0.15">
      <c r="A14" s="501"/>
      <c r="B14" s="502"/>
      <c r="C14" s="502"/>
      <c r="D14" s="502"/>
      <c r="E14" s="503"/>
      <c r="F14" s="542"/>
      <c r="G14" s="525"/>
      <c r="H14" s="545"/>
    </row>
    <row r="15" spans="1:8" ht="18" customHeight="1" x14ac:dyDescent="0.15">
      <c r="A15" s="501"/>
      <c r="B15" s="502"/>
      <c r="C15" s="502"/>
      <c r="D15" s="502"/>
      <c r="E15" s="503"/>
      <c r="F15" s="542"/>
      <c r="G15" s="525"/>
      <c r="H15" s="545"/>
    </row>
    <row r="16" spans="1:8" ht="18" customHeight="1" x14ac:dyDescent="0.15">
      <c r="A16" s="501"/>
      <c r="B16" s="502"/>
      <c r="C16" s="502"/>
      <c r="D16" s="502"/>
      <c r="E16" s="503"/>
      <c r="F16" s="542"/>
      <c r="G16" s="525"/>
      <c r="H16" s="545"/>
    </row>
    <row r="17" spans="1:8" ht="18" customHeight="1" thickBot="1" x14ac:dyDescent="0.2">
      <c r="A17" s="504"/>
      <c r="B17" s="505"/>
      <c r="C17" s="505"/>
      <c r="D17" s="505"/>
      <c r="E17" s="506"/>
      <c r="F17" s="543"/>
      <c r="G17" s="526"/>
      <c r="H17" s="546"/>
    </row>
    <row r="18" spans="1:8" ht="18" customHeight="1" thickBot="1" x14ac:dyDescent="0.2">
      <c r="A18" s="1651" t="s">
        <v>290</v>
      </c>
      <c r="B18" s="1652"/>
      <c r="C18" s="1652"/>
      <c r="D18" s="1653"/>
      <c r="E18" s="507">
        <f>SUM(E9:E17)</f>
        <v>0</v>
      </c>
      <c r="F18" s="626">
        <f t="shared" ref="F18:H18" si="0">SUM(F9:F17)</f>
        <v>0</v>
      </c>
      <c r="G18" s="626">
        <f t="shared" si="0"/>
        <v>0</v>
      </c>
      <c r="H18" s="627">
        <f t="shared" si="0"/>
        <v>0</v>
      </c>
    </row>
    <row r="19" spans="1:8" ht="18" customHeight="1" x14ac:dyDescent="0.15">
      <c r="A19" s="499" t="s">
        <v>188</v>
      </c>
      <c r="B19" s="1643" t="s">
        <v>505</v>
      </c>
      <c r="C19" s="1643"/>
      <c r="D19" s="1643"/>
      <c r="E19" s="1643"/>
      <c r="F19" s="1643"/>
      <c r="G19" s="1643"/>
      <c r="H19" s="1644"/>
    </row>
    <row r="20" spans="1:8" ht="18" customHeight="1" x14ac:dyDescent="0.15">
      <c r="A20" s="500"/>
      <c r="B20" s="1645"/>
      <c r="C20" s="1645"/>
      <c r="D20" s="1645"/>
      <c r="E20" s="1645"/>
      <c r="F20" s="1645"/>
      <c r="G20" s="1645"/>
      <c r="H20" s="1646"/>
    </row>
  </sheetData>
  <sheetProtection insertColumns="0" insertRows="0"/>
  <mergeCells count="10">
    <mergeCell ref="B19:H20"/>
    <mergeCell ref="E2:H2"/>
    <mergeCell ref="A4:H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9"/>
  <sheetViews>
    <sheetView showGridLines="0" view="pageBreakPreview" zoomScale="85" zoomScaleNormal="100" zoomScaleSheetLayoutView="85" workbookViewId="0">
      <selection activeCell="H8" sqref="H8"/>
    </sheetView>
  </sheetViews>
  <sheetFormatPr defaultColWidth="9" defaultRowHeight="18" customHeight="1" x14ac:dyDescent="0.15"/>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2:34" ht="18" customHeight="1" x14ac:dyDescent="0.15">
      <c r="B1" s="86" t="s">
        <v>67</v>
      </c>
    </row>
    <row r="2" spans="2:34" ht="18" customHeight="1" x14ac:dyDescent="0.15">
      <c r="B2" s="817" t="s">
        <v>68</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row>
    <row r="3" spans="2:34" ht="18" customHeight="1" x14ac:dyDescent="0.15">
      <c r="B3" s="825" t="s">
        <v>69</v>
      </c>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row>
    <row r="4" spans="2:34" ht="18"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4" ht="18" customHeight="1" x14ac:dyDescent="0.15">
      <c r="F5" s="818" t="s">
        <v>2</v>
      </c>
      <c r="G5" s="818"/>
      <c r="H5" s="818"/>
      <c r="I5" s="818"/>
      <c r="J5" s="818"/>
      <c r="K5" s="818"/>
      <c r="L5" s="818"/>
      <c r="M5" s="10"/>
      <c r="N5" s="10"/>
      <c r="O5" s="10"/>
    </row>
    <row r="6" spans="2:34" ht="17.25" customHeight="1" x14ac:dyDescent="0.15">
      <c r="F6" s="818" t="s">
        <v>4</v>
      </c>
      <c r="G6" s="818"/>
      <c r="H6" s="818"/>
      <c r="I6" s="818"/>
      <c r="J6" s="818"/>
      <c r="K6" s="818"/>
      <c r="L6" s="818"/>
      <c r="M6" s="10"/>
      <c r="N6" s="10"/>
      <c r="O6" s="10"/>
    </row>
    <row r="7" spans="2:34" ht="17.25" customHeight="1" thickBot="1" x14ac:dyDescent="0.2">
      <c r="F7" s="10"/>
      <c r="G7" s="10"/>
      <c r="H7" s="10"/>
      <c r="I7" s="10"/>
      <c r="J7" s="10"/>
      <c r="K7" s="10"/>
      <c r="L7" s="10"/>
      <c r="M7" s="10"/>
      <c r="N7" s="10"/>
      <c r="O7" s="10"/>
      <c r="V7" s="819" t="s">
        <v>6</v>
      </c>
      <c r="W7" s="819"/>
      <c r="X7" s="819"/>
      <c r="Y7" s="819"/>
      <c r="Z7" s="819"/>
      <c r="AA7" s="819"/>
      <c r="AB7" s="819"/>
      <c r="AC7" s="819"/>
      <c r="AD7" s="819"/>
      <c r="AE7" s="819"/>
      <c r="AF7" s="819"/>
      <c r="AG7" s="819"/>
      <c r="AH7" s="819"/>
    </row>
    <row r="8" spans="2:34" ht="17.25" customHeight="1" x14ac:dyDescent="0.15">
      <c r="D8" s="10"/>
      <c r="E8" s="10"/>
      <c r="F8" s="10"/>
      <c r="G8" s="10"/>
      <c r="H8" s="10"/>
      <c r="I8" s="10"/>
      <c r="J8" s="10"/>
      <c r="K8" s="10"/>
      <c r="L8" s="10"/>
      <c r="M8" s="10"/>
      <c r="N8" s="10"/>
      <c r="P8" s="820" t="s">
        <v>8</v>
      </c>
      <c r="Q8" s="821"/>
      <c r="R8" s="821"/>
      <c r="S8" s="821"/>
      <c r="T8" s="821"/>
      <c r="U8" s="821"/>
      <c r="V8" s="850">
        <f>【様式１】加算率!U7</f>
        <v>0</v>
      </c>
      <c r="W8" s="851"/>
      <c r="X8" s="851"/>
      <c r="Y8" s="851"/>
      <c r="Z8" s="851"/>
      <c r="AA8" s="851"/>
      <c r="AB8" s="851"/>
      <c r="AC8" s="851"/>
      <c r="AD8" s="851"/>
      <c r="AE8" s="851"/>
      <c r="AF8" s="851"/>
      <c r="AG8" s="851"/>
      <c r="AH8" s="852"/>
    </row>
    <row r="9" spans="2:34" ht="17.25" customHeight="1" x14ac:dyDescent="0.15">
      <c r="D9" s="10"/>
      <c r="E9" s="10"/>
      <c r="F9" s="10"/>
      <c r="G9" s="10"/>
      <c r="H9" s="10"/>
      <c r="I9" s="10"/>
      <c r="J9" s="10"/>
      <c r="K9" s="10"/>
      <c r="L9" s="10"/>
      <c r="M9" s="10"/>
      <c r="N9" s="10"/>
      <c r="P9" s="808" t="s">
        <v>10</v>
      </c>
      <c r="Q9" s="809"/>
      <c r="R9" s="809"/>
      <c r="S9" s="809"/>
      <c r="T9" s="809"/>
      <c r="U9" s="809"/>
      <c r="V9" s="859">
        <f>【様式１】加算率!U8</f>
        <v>0</v>
      </c>
      <c r="W9" s="860"/>
      <c r="X9" s="860"/>
      <c r="Y9" s="860"/>
      <c r="Z9" s="860"/>
      <c r="AA9" s="860"/>
      <c r="AB9" s="860"/>
      <c r="AC9" s="860"/>
      <c r="AD9" s="860"/>
      <c r="AE9" s="860"/>
      <c r="AF9" s="860"/>
      <c r="AG9" s="860"/>
      <c r="AH9" s="861"/>
    </row>
    <row r="10" spans="2:34" ht="17.25" customHeight="1" x14ac:dyDescent="0.15">
      <c r="D10" s="10"/>
      <c r="E10" s="10"/>
      <c r="F10" s="10"/>
      <c r="G10" s="10"/>
      <c r="H10" s="10"/>
      <c r="I10" s="10"/>
      <c r="J10" s="10"/>
      <c r="K10" s="10"/>
      <c r="L10" s="10"/>
      <c r="M10" s="10"/>
      <c r="N10" s="10"/>
      <c r="P10" s="808" t="s">
        <v>12</v>
      </c>
      <c r="Q10" s="809"/>
      <c r="R10" s="809"/>
      <c r="S10" s="809"/>
      <c r="T10" s="809"/>
      <c r="U10" s="809"/>
      <c r="V10" s="859">
        <f>【様式１】加算率!U9</f>
        <v>0</v>
      </c>
      <c r="W10" s="860"/>
      <c r="X10" s="860"/>
      <c r="Y10" s="860"/>
      <c r="Z10" s="860"/>
      <c r="AA10" s="860"/>
      <c r="AB10" s="860"/>
      <c r="AC10" s="860"/>
      <c r="AD10" s="860"/>
      <c r="AE10" s="860"/>
      <c r="AF10" s="860"/>
      <c r="AG10" s="860"/>
      <c r="AH10" s="861"/>
    </row>
    <row r="11" spans="2:34" ht="17.25" customHeight="1" thickBot="1" x14ac:dyDescent="0.2">
      <c r="D11" s="10"/>
      <c r="E11" s="10"/>
      <c r="F11" s="10"/>
      <c r="G11" s="10"/>
      <c r="H11" s="10"/>
      <c r="I11" s="10"/>
      <c r="J11" s="10"/>
      <c r="K11" s="10"/>
      <c r="L11" s="10"/>
      <c r="M11" s="10"/>
      <c r="N11" s="10"/>
      <c r="O11" s="10"/>
      <c r="P11" s="813" t="s">
        <v>14</v>
      </c>
      <c r="Q11" s="814"/>
      <c r="R11" s="814"/>
      <c r="S11" s="814"/>
      <c r="T11" s="814"/>
      <c r="U11" s="814"/>
      <c r="V11" s="64">
        <f>【様式１】加算率!U10</f>
        <v>0</v>
      </c>
      <c r="W11" s="63">
        <f>【様式１】加算率!V10</f>
        <v>0</v>
      </c>
      <c r="X11" s="64">
        <f>【様式１】加算率!W10</f>
        <v>0</v>
      </c>
      <c r="Y11" s="62">
        <f>【様式１】加算率!X10</f>
        <v>0</v>
      </c>
      <c r="Z11" s="63">
        <f>【様式１】加算率!Y10</f>
        <v>0</v>
      </c>
      <c r="AA11" s="64">
        <f>【様式１】加算率!Z10</f>
        <v>0</v>
      </c>
      <c r="AB11" s="63">
        <f>【様式１】加算率!AA10</f>
        <v>0</v>
      </c>
      <c r="AC11" s="64">
        <f>【様式１】加算率!AB10</f>
        <v>0</v>
      </c>
      <c r="AD11" s="62">
        <f>【様式１】加算率!AC10</f>
        <v>0</v>
      </c>
      <c r="AE11" s="62">
        <f>【様式１】加算率!AD10</f>
        <v>0</v>
      </c>
      <c r="AF11" s="62">
        <f>【様式１】加算率!AE10</f>
        <v>0</v>
      </c>
      <c r="AG11" s="63">
        <f>【様式１】加算率!AF10</f>
        <v>0</v>
      </c>
      <c r="AH11" s="65">
        <f>【様式１】加算率!AG10</f>
        <v>0</v>
      </c>
    </row>
    <row r="12" spans="2:34" ht="18" customHeight="1" x14ac:dyDescent="0.15">
      <c r="R12" s="241"/>
      <c r="S12" s="241"/>
      <c r="T12" s="241"/>
      <c r="U12" s="241"/>
      <c r="V12" s="241"/>
      <c r="W12" s="241"/>
      <c r="X12" s="241"/>
      <c r="Y12" s="241"/>
    </row>
    <row r="13" spans="2:34" ht="21.75" customHeight="1" x14ac:dyDescent="0.15">
      <c r="B13" s="1" t="s">
        <v>70</v>
      </c>
    </row>
    <row r="14" spans="2:34" ht="9" customHeight="1" x14ac:dyDescent="0.15"/>
    <row r="15" spans="2:34" ht="18.75" customHeight="1" thickBot="1" x14ac:dyDescent="0.2">
      <c r="C15" s="1" t="s">
        <v>71</v>
      </c>
    </row>
    <row r="16" spans="2:34" ht="24" customHeight="1" thickTop="1" thickBot="1" x14ac:dyDescent="0.2">
      <c r="C16" s="828" t="s">
        <v>72</v>
      </c>
      <c r="D16" s="273" t="s">
        <v>73</v>
      </c>
      <c r="E16" s="273"/>
      <c r="F16" s="273"/>
      <c r="G16" s="273"/>
      <c r="H16" s="273"/>
      <c r="I16" s="273"/>
      <c r="J16" s="273"/>
      <c r="K16" s="273"/>
      <c r="L16" s="273"/>
      <c r="M16" s="273"/>
      <c r="N16" s="273"/>
      <c r="O16" s="273"/>
      <c r="P16" s="273"/>
      <c r="Q16" s="273"/>
      <c r="R16" s="273"/>
      <c r="S16" s="273"/>
      <c r="T16" s="273"/>
      <c r="U16" s="273"/>
      <c r="V16" s="273"/>
      <c r="W16" s="273"/>
      <c r="X16" s="273"/>
      <c r="Y16" s="273"/>
      <c r="Z16" s="273"/>
      <c r="AA16" s="274"/>
      <c r="AB16" s="862"/>
      <c r="AC16" s="863"/>
      <c r="AD16" s="863"/>
      <c r="AE16" s="863"/>
      <c r="AF16" s="863"/>
      <c r="AG16" s="863"/>
      <c r="AH16" s="864"/>
    </row>
    <row r="17" spans="3:39" ht="17.25" customHeight="1" thickTop="1" x14ac:dyDescent="0.15">
      <c r="C17" s="829"/>
      <c r="D17" s="275" t="s">
        <v>74</v>
      </c>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1"/>
      <c r="AC17" s="121"/>
      <c r="AD17" s="121"/>
      <c r="AE17" s="121"/>
      <c r="AF17" s="121"/>
      <c r="AG17" s="121"/>
      <c r="AH17" s="276"/>
    </row>
    <row r="18" spans="3:39" ht="18" customHeight="1" x14ac:dyDescent="0.15">
      <c r="C18" s="829"/>
      <c r="D18" s="13" t="s">
        <v>75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276"/>
      <c r="AM18" s="1" t="s">
        <v>76</v>
      </c>
    </row>
    <row r="19" spans="3:39" ht="18" customHeight="1" thickBot="1" x14ac:dyDescent="0.2">
      <c r="C19" s="830"/>
      <c r="D19" s="277" t="s">
        <v>77</v>
      </c>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9"/>
      <c r="AC19" s="279"/>
      <c r="AD19" s="279"/>
      <c r="AE19" s="279"/>
      <c r="AF19" s="279"/>
      <c r="AG19" s="279"/>
      <c r="AH19" s="280"/>
      <c r="AM19" s="1" t="s">
        <v>78</v>
      </c>
    </row>
    <row r="20" spans="3:39" ht="24" customHeight="1" thickTop="1" thickBot="1" x14ac:dyDescent="0.2">
      <c r="C20" s="831" t="s">
        <v>79</v>
      </c>
      <c r="D20" s="842" t="s">
        <v>80</v>
      </c>
      <c r="E20" s="843"/>
      <c r="F20" s="843"/>
      <c r="G20" s="843"/>
      <c r="H20" s="843"/>
      <c r="I20" s="843"/>
      <c r="J20" s="843"/>
      <c r="K20" s="843"/>
      <c r="L20" s="843"/>
      <c r="M20" s="843"/>
      <c r="N20" s="843"/>
      <c r="O20" s="843"/>
      <c r="P20" s="843"/>
      <c r="Q20" s="843"/>
      <c r="R20" s="843"/>
      <c r="S20" s="843"/>
      <c r="T20" s="843"/>
      <c r="U20" s="843"/>
      <c r="V20" s="843"/>
      <c r="W20" s="843"/>
      <c r="X20" s="843"/>
      <c r="Y20" s="843"/>
      <c r="Z20" s="843"/>
      <c r="AA20" s="844"/>
      <c r="AB20" s="862"/>
      <c r="AC20" s="863"/>
      <c r="AD20" s="863"/>
      <c r="AE20" s="863"/>
      <c r="AF20" s="863"/>
      <c r="AG20" s="863"/>
      <c r="AH20" s="864"/>
    </row>
    <row r="21" spans="3:39" ht="47.25" customHeight="1" thickTop="1" x14ac:dyDescent="0.15">
      <c r="C21" s="832"/>
      <c r="D21" s="281" t="s">
        <v>81</v>
      </c>
      <c r="E21" s="827" t="s">
        <v>82</v>
      </c>
      <c r="F21" s="827"/>
      <c r="G21" s="827"/>
      <c r="H21" s="827"/>
      <c r="I21" s="827"/>
      <c r="J21" s="827"/>
      <c r="K21" s="827"/>
      <c r="L21" s="845"/>
      <c r="M21" s="846"/>
      <c r="N21" s="846"/>
      <c r="O21" s="846"/>
      <c r="P21" s="846"/>
      <c r="Q21" s="846"/>
      <c r="R21" s="846"/>
      <c r="S21" s="846"/>
      <c r="T21" s="846"/>
      <c r="U21" s="846"/>
      <c r="V21" s="846"/>
      <c r="W21" s="846"/>
      <c r="X21" s="846"/>
      <c r="Y21" s="846"/>
      <c r="Z21" s="846"/>
      <c r="AA21" s="846"/>
      <c r="AB21" s="846"/>
      <c r="AC21" s="846"/>
      <c r="AD21" s="846"/>
      <c r="AE21" s="846"/>
      <c r="AF21" s="846"/>
      <c r="AG21" s="846"/>
      <c r="AH21" s="847"/>
    </row>
    <row r="22" spans="3:39" ht="30" customHeight="1" x14ac:dyDescent="0.15">
      <c r="C22" s="832"/>
      <c r="D22" s="840" t="s">
        <v>83</v>
      </c>
      <c r="E22" s="838" t="s">
        <v>84</v>
      </c>
      <c r="F22" s="838"/>
      <c r="G22" s="838"/>
      <c r="H22" s="838"/>
      <c r="I22" s="838"/>
      <c r="J22" s="838"/>
      <c r="K22" s="838"/>
      <c r="L22" s="282" t="s">
        <v>85</v>
      </c>
      <c r="M22" s="834" t="s">
        <v>86</v>
      </c>
      <c r="N22" s="834"/>
      <c r="O22" s="834"/>
      <c r="P22" s="834"/>
      <c r="Q22" s="834"/>
      <c r="R22" s="834"/>
      <c r="S22" s="834"/>
      <c r="T22" s="834"/>
      <c r="U22" s="834"/>
      <c r="V22" s="834"/>
      <c r="W22" s="834"/>
      <c r="X22" s="834"/>
      <c r="Y22" s="834"/>
      <c r="Z22" s="834"/>
      <c r="AA22" s="834"/>
      <c r="AB22" s="834"/>
      <c r="AC22" s="834"/>
      <c r="AD22" s="834"/>
      <c r="AE22" s="834"/>
      <c r="AF22" s="834"/>
      <c r="AG22" s="834"/>
      <c r="AH22" s="835"/>
    </row>
    <row r="23" spans="3:39" ht="18" customHeight="1" x14ac:dyDescent="0.15">
      <c r="C23" s="832"/>
      <c r="D23" s="840"/>
      <c r="E23" s="838"/>
      <c r="F23" s="838"/>
      <c r="G23" s="838"/>
      <c r="H23" s="838"/>
      <c r="I23" s="838"/>
      <c r="J23" s="838"/>
      <c r="K23" s="838"/>
      <c r="L23" s="848" t="s">
        <v>87</v>
      </c>
      <c r="M23" s="855" t="s">
        <v>88</v>
      </c>
      <c r="N23" s="856"/>
      <c r="O23" s="856"/>
      <c r="P23" s="856"/>
      <c r="Q23" s="856"/>
      <c r="R23" s="856"/>
      <c r="S23" s="856"/>
      <c r="T23" s="856"/>
      <c r="U23" s="856"/>
      <c r="V23" s="856"/>
      <c r="W23" s="856"/>
      <c r="X23" s="856"/>
      <c r="Y23" s="856"/>
      <c r="Z23" s="856"/>
      <c r="AA23" s="856"/>
      <c r="AB23" s="856"/>
      <c r="AC23" s="856"/>
      <c r="AD23" s="856"/>
      <c r="AE23" s="856"/>
      <c r="AF23" s="856"/>
      <c r="AG23" s="856"/>
      <c r="AH23" s="857"/>
    </row>
    <row r="24" spans="3:39" ht="47.25" customHeight="1" thickBot="1" x14ac:dyDescent="0.2">
      <c r="C24" s="833"/>
      <c r="D24" s="841"/>
      <c r="E24" s="839"/>
      <c r="F24" s="839"/>
      <c r="G24" s="839"/>
      <c r="H24" s="839"/>
      <c r="I24" s="839"/>
      <c r="J24" s="839"/>
      <c r="K24" s="839"/>
      <c r="L24" s="849"/>
      <c r="M24" s="836"/>
      <c r="N24" s="836"/>
      <c r="O24" s="836"/>
      <c r="P24" s="836"/>
      <c r="Q24" s="836"/>
      <c r="R24" s="836"/>
      <c r="S24" s="836"/>
      <c r="T24" s="836"/>
      <c r="U24" s="836"/>
      <c r="V24" s="836"/>
      <c r="W24" s="836"/>
      <c r="X24" s="836"/>
      <c r="Y24" s="836"/>
      <c r="Z24" s="836"/>
      <c r="AA24" s="836"/>
      <c r="AB24" s="836"/>
      <c r="AC24" s="836"/>
      <c r="AD24" s="836"/>
      <c r="AE24" s="836"/>
      <c r="AF24" s="836"/>
      <c r="AG24" s="836"/>
      <c r="AH24" s="837"/>
    </row>
    <row r="25" spans="3:39" ht="18" customHeight="1" x14ac:dyDescent="0.15">
      <c r="C25" s="1" t="s">
        <v>89</v>
      </c>
    </row>
    <row r="27" spans="3:39" ht="18" customHeight="1" x14ac:dyDescent="0.15">
      <c r="Q27" s="865" t="s">
        <v>90</v>
      </c>
      <c r="R27" s="865"/>
      <c r="S27" s="865"/>
      <c r="T27" s="865"/>
      <c r="U27" s="865"/>
      <c r="V27" s="865"/>
      <c r="W27" s="865"/>
      <c r="X27" s="865"/>
      <c r="Y27" s="858"/>
      <c r="Z27" s="825"/>
      <c r="AA27" s="825"/>
      <c r="AB27" s="825"/>
      <c r="AC27" s="825"/>
      <c r="AD27" s="825"/>
      <c r="AE27" s="825"/>
      <c r="AF27" s="825"/>
      <c r="AG27" s="825"/>
      <c r="AH27" s="825"/>
    </row>
    <row r="28" spans="3:39" ht="18" customHeight="1" x14ac:dyDescent="0.15">
      <c r="S28" s="866" t="s">
        <v>91</v>
      </c>
      <c r="T28" s="866"/>
      <c r="U28" s="866"/>
      <c r="V28" s="866"/>
      <c r="W28" s="866"/>
      <c r="X28" s="866"/>
      <c r="Y28" s="715"/>
      <c r="Z28" s="715"/>
      <c r="AA28" s="715"/>
      <c r="AB28" s="715"/>
      <c r="AC28" s="715"/>
      <c r="AD28" s="715"/>
      <c r="AE28" s="715"/>
      <c r="AF28" s="715"/>
      <c r="AG28" s="715"/>
      <c r="AH28" s="715"/>
    </row>
    <row r="29" spans="3:39" ht="18" customHeight="1" x14ac:dyDescent="0.15">
      <c r="S29" s="853" t="s">
        <v>92</v>
      </c>
      <c r="T29" s="853"/>
      <c r="U29" s="853"/>
      <c r="V29" s="853"/>
      <c r="W29" s="853"/>
      <c r="X29" s="853"/>
      <c r="Y29" s="854"/>
      <c r="Z29" s="854"/>
      <c r="AA29" s="854"/>
      <c r="AB29" s="854"/>
      <c r="AC29" s="854"/>
      <c r="AD29" s="854"/>
      <c r="AE29" s="854"/>
      <c r="AF29" s="854"/>
      <c r="AG29" s="854"/>
      <c r="AH29" s="854"/>
    </row>
  </sheetData>
  <sheetProtection insertRows="0"/>
  <mergeCells count="31">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s>
  <phoneticPr fontId="4"/>
  <dataValidations count="1">
    <dataValidation type="list" allowBlank="1" showInputMessage="1" showErrorMessage="1" sqref="AB20:AH20 AB16:AH16">
      <formula1>$AM$18:$AM$20</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1" manualBreakCount="1">
    <brk id="29" max="3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V67"/>
  <sheetViews>
    <sheetView showGridLines="0" view="pageBreakPreview" zoomScale="55" zoomScaleNormal="100" zoomScaleSheetLayoutView="55" workbookViewId="0">
      <selection activeCell="D19" sqref="D19:Q19"/>
    </sheetView>
  </sheetViews>
  <sheetFormatPr defaultColWidth="9" defaultRowHeight="18" customHeight="1" x14ac:dyDescent="0.15"/>
  <cols>
    <col min="1" max="1" width="2.5" style="390" customWidth="1"/>
    <col min="2" max="3" width="3" style="390" customWidth="1"/>
    <col min="4" max="16" width="3.125" style="390" customWidth="1"/>
    <col min="17" max="34" width="3" style="390" customWidth="1"/>
    <col min="35" max="35" width="2.5" style="390" customWidth="1"/>
    <col min="36" max="43" width="3" style="390" customWidth="1"/>
    <col min="44" max="44" width="5.875" style="390" hidden="1" customWidth="1"/>
    <col min="45" max="45" width="3.125" style="390" customWidth="1"/>
    <col min="46" max="47" width="3" style="390" customWidth="1"/>
    <col min="48" max="16384" width="9" style="390"/>
  </cols>
  <sheetData>
    <row r="1" spans="2:45" ht="18" customHeight="1" x14ac:dyDescent="0.15">
      <c r="B1" s="461" t="s">
        <v>506</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S1" s="390" t="s">
        <v>176</v>
      </c>
    </row>
    <row r="2" spans="2:45" ht="18" customHeight="1" x14ac:dyDescent="0.15">
      <c r="B2" s="462"/>
      <c r="C2" s="1511" t="s">
        <v>507</v>
      </c>
      <c r="D2" s="1511"/>
      <c r="E2" s="1511"/>
      <c r="F2" s="1511"/>
      <c r="G2" s="1511"/>
      <c r="H2" s="1511"/>
      <c r="I2" s="1511"/>
      <c r="J2" s="1511"/>
      <c r="K2" s="1511"/>
      <c r="L2" s="1511"/>
      <c r="M2" s="1511"/>
      <c r="N2" s="1511"/>
      <c r="O2" s="1511"/>
      <c r="P2" s="1511"/>
      <c r="Q2" s="1511"/>
      <c r="R2" s="1511"/>
      <c r="S2" s="1511"/>
      <c r="T2" s="1511"/>
      <c r="U2" s="1511"/>
      <c r="V2" s="1511"/>
      <c r="W2" s="1511"/>
      <c r="X2" s="1511"/>
      <c r="Y2" s="1511"/>
      <c r="Z2" s="1511"/>
      <c r="AA2" s="1511"/>
      <c r="AB2" s="1511"/>
      <c r="AC2" s="1511"/>
      <c r="AD2" s="1511"/>
      <c r="AE2" s="1511"/>
      <c r="AF2" s="1511"/>
      <c r="AG2" s="1511"/>
      <c r="AH2" s="1511"/>
      <c r="AI2" s="1511"/>
      <c r="AJ2" s="1511"/>
      <c r="AK2" s="1511"/>
      <c r="AL2" s="1511"/>
      <c r="AM2" s="1511"/>
    </row>
    <row r="3" spans="2:45" ht="9" customHeight="1" x14ac:dyDescent="0.15">
      <c r="B3" s="462"/>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4"/>
      <c r="AM3" s="462"/>
    </row>
    <row r="4" spans="2:45" ht="9" customHeight="1" thickBot="1" x14ac:dyDescent="0.2">
      <c r="B4" s="462"/>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6"/>
      <c r="AI4" s="471"/>
      <c r="AJ4" s="462"/>
      <c r="AK4" s="1512"/>
      <c r="AL4" s="1512"/>
      <c r="AM4" s="462"/>
    </row>
    <row r="5" spans="2:45" ht="18" customHeight="1" x14ac:dyDescent="0.15">
      <c r="B5" s="462"/>
      <c r="C5" s="462"/>
      <c r="D5" s="466"/>
      <c r="E5" s="466"/>
      <c r="F5" s="466"/>
      <c r="G5" s="466"/>
      <c r="H5" s="466"/>
      <c r="I5" s="466"/>
      <c r="J5" s="466"/>
      <c r="K5" s="466"/>
      <c r="L5" s="466"/>
      <c r="M5" s="462"/>
      <c r="N5" s="462"/>
      <c r="O5" s="462"/>
      <c r="P5" s="462"/>
      <c r="Q5" s="462"/>
      <c r="R5" s="462"/>
      <c r="S5" s="462"/>
      <c r="T5" s="1513" t="s">
        <v>8</v>
      </c>
      <c r="U5" s="1514"/>
      <c r="V5" s="1514"/>
      <c r="W5" s="1514"/>
      <c r="X5" s="1514"/>
      <c r="Y5" s="1514"/>
      <c r="Z5" s="1515"/>
      <c r="AA5" s="1516">
        <f>'【様式４】加算人数認定（加算Ⅲ）(R5)'!U7</f>
        <v>0</v>
      </c>
      <c r="AB5" s="1517"/>
      <c r="AC5" s="1517"/>
      <c r="AD5" s="1517"/>
      <c r="AE5" s="1517"/>
      <c r="AF5" s="1517"/>
      <c r="AG5" s="1517"/>
      <c r="AH5" s="1517"/>
      <c r="AI5" s="1517"/>
      <c r="AJ5" s="1517"/>
      <c r="AK5" s="1517"/>
      <c r="AL5" s="1517"/>
      <c r="AM5" s="1518"/>
    </row>
    <row r="6" spans="2:45" ht="18" customHeight="1" x14ac:dyDescent="0.15">
      <c r="B6" s="462"/>
      <c r="C6" s="462"/>
      <c r="D6" s="466"/>
      <c r="E6" s="466"/>
      <c r="F6" s="466"/>
      <c r="G6" s="466"/>
      <c r="H6" s="466"/>
      <c r="I6" s="466"/>
      <c r="J6" s="462"/>
      <c r="K6" s="462"/>
      <c r="L6" s="462"/>
      <c r="M6" s="462"/>
      <c r="N6" s="462"/>
      <c r="O6" s="462"/>
      <c r="P6" s="462"/>
      <c r="Q6" s="462"/>
      <c r="R6" s="462"/>
      <c r="S6" s="462"/>
      <c r="T6" s="1519" t="s">
        <v>10</v>
      </c>
      <c r="U6" s="1520"/>
      <c r="V6" s="1520"/>
      <c r="W6" s="1520"/>
      <c r="X6" s="1520"/>
      <c r="Y6" s="1520"/>
      <c r="Z6" s="1521"/>
      <c r="AA6" s="1522">
        <f>'【様式４】加算人数認定（加算Ⅲ）(R5)'!U8</f>
        <v>0</v>
      </c>
      <c r="AB6" s="1523"/>
      <c r="AC6" s="1523"/>
      <c r="AD6" s="1523"/>
      <c r="AE6" s="1523"/>
      <c r="AF6" s="1523"/>
      <c r="AG6" s="1523"/>
      <c r="AH6" s="1523"/>
      <c r="AI6" s="1523"/>
      <c r="AJ6" s="1523"/>
      <c r="AK6" s="1523"/>
      <c r="AL6" s="1523"/>
      <c r="AM6" s="1524"/>
    </row>
    <row r="7" spans="2:45" ht="18" customHeight="1" x14ac:dyDescent="0.15">
      <c r="B7" s="462"/>
      <c r="C7" s="462"/>
      <c r="D7" s="466"/>
      <c r="E7" s="466"/>
      <c r="F7" s="466"/>
      <c r="G7" s="466"/>
      <c r="H7" s="466"/>
      <c r="I7" s="466"/>
      <c r="J7" s="462"/>
      <c r="K7" s="462"/>
      <c r="L7" s="462"/>
      <c r="M7" s="462"/>
      <c r="N7" s="462"/>
      <c r="O7" s="462"/>
      <c r="P7" s="462"/>
      <c r="Q7" s="462"/>
      <c r="R7" s="462"/>
      <c r="S7" s="462"/>
      <c r="T7" s="1519" t="s">
        <v>12</v>
      </c>
      <c r="U7" s="1520"/>
      <c r="V7" s="1520"/>
      <c r="W7" s="1520"/>
      <c r="X7" s="1520"/>
      <c r="Y7" s="1520"/>
      <c r="Z7" s="1521"/>
      <c r="AA7" s="1522">
        <f>'【様式４】加算人数認定（加算Ⅲ）(R5)'!U9</f>
        <v>0</v>
      </c>
      <c r="AB7" s="1523"/>
      <c r="AC7" s="1523"/>
      <c r="AD7" s="1523"/>
      <c r="AE7" s="1523"/>
      <c r="AF7" s="1523"/>
      <c r="AG7" s="1523"/>
      <c r="AH7" s="1523"/>
      <c r="AI7" s="1523"/>
      <c r="AJ7" s="1523"/>
      <c r="AK7" s="1523"/>
      <c r="AL7" s="1523"/>
      <c r="AM7" s="1524"/>
    </row>
    <row r="8" spans="2:45" ht="18" customHeight="1" thickBot="1" x14ac:dyDescent="0.2">
      <c r="B8" s="462"/>
      <c r="C8" s="462"/>
      <c r="D8" s="466"/>
      <c r="E8" s="466"/>
      <c r="F8" s="466"/>
      <c r="G8" s="466"/>
      <c r="H8" s="466"/>
      <c r="I8" s="466"/>
      <c r="J8" s="467"/>
      <c r="K8" s="467"/>
      <c r="L8" s="467"/>
      <c r="M8" s="467"/>
      <c r="N8" s="467"/>
      <c r="O8" s="467"/>
      <c r="P8" s="466"/>
      <c r="Q8" s="466"/>
      <c r="R8" s="466"/>
      <c r="S8" s="466"/>
      <c r="T8" s="1525" t="s">
        <v>14</v>
      </c>
      <c r="U8" s="1526"/>
      <c r="V8" s="1526"/>
      <c r="W8" s="1526"/>
      <c r="X8" s="1526"/>
      <c r="Y8" s="1526"/>
      <c r="Z8" s="1527"/>
      <c r="AA8" s="481">
        <f>'【様式４】加算人数認定（加算Ⅲ）(R5)'!U10</f>
        <v>0</v>
      </c>
      <c r="AB8" s="474">
        <f>'【様式４】加算人数認定（加算Ⅲ）(R5)'!V10</f>
        <v>0</v>
      </c>
      <c r="AC8" s="473">
        <f>'【様式４】加算人数認定（加算Ⅲ）(R5)'!W10</f>
        <v>0</v>
      </c>
      <c r="AD8" s="475">
        <f>'【様式４】加算人数認定（加算Ⅲ）(R5)'!X10</f>
        <v>0</v>
      </c>
      <c r="AE8" s="474">
        <f>'【様式４】加算人数認定（加算Ⅲ）(R5)'!Y10</f>
        <v>0</v>
      </c>
      <c r="AF8" s="473">
        <f>'【様式４】加算人数認定（加算Ⅲ）(R5)'!Z10</f>
        <v>0</v>
      </c>
      <c r="AG8" s="474">
        <f>'【様式４】加算人数認定（加算Ⅲ）(R5)'!AA10</f>
        <v>0</v>
      </c>
      <c r="AH8" s="473">
        <f>'【様式４】加算人数認定（加算Ⅲ）(R5)'!AB10</f>
        <v>0</v>
      </c>
      <c r="AI8" s="475">
        <f>'【様式４】加算人数認定（加算Ⅲ）(R5)'!AC10</f>
        <v>0</v>
      </c>
      <c r="AJ8" s="475">
        <f>'【様式４】加算人数認定（加算Ⅲ）(R5)'!AD10</f>
        <v>0</v>
      </c>
      <c r="AK8" s="475">
        <f>'【様式４】加算人数認定（加算Ⅲ）(R5)'!AE10</f>
        <v>0</v>
      </c>
      <c r="AL8" s="474">
        <f>'【様式４】加算人数認定（加算Ⅲ）(R5)'!AF10</f>
        <v>0</v>
      </c>
      <c r="AM8" s="476">
        <f>'【様式４】加算人数認定（加算Ⅲ）(R5)'!AG10</f>
        <v>0</v>
      </c>
    </row>
    <row r="9" spans="2:45" ht="13.15" customHeight="1" x14ac:dyDescent="0.15">
      <c r="B9" s="462"/>
      <c r="C9" s="462"/>
      <c r="D9" s="466"/>
      <c r="E9" s="466"/>
      <c r="F9" s="466"/>
      <c r="G9" s="466"/>
      <c r="H9" s="466"/>
      <c r="I9" s="466"/>
      <c r="J9" s="467"/>
      <c r="K9" s="467"/>
      <c r="L9" s="467"/>
      <c r="M9" s="467"/>
      <c r="N9" s="467"/>
      <c r="O9" s="467"/>
      <c r="P9" s="466"/>
      <c r="Q9" s="466"/>
      <c r="R9" s="466"/>
      <c r="S9" s="466"/>
      <c r="T9" s="466"/>
      <c r="U9" s="467"/>
      <c r="V9" s="467"/>
      <c r="W9" s="467"/>
      <c r="X9" s="467"/>
      <c r="Y9" s="467"/>
      <c r="Z9" s="467"/>
      <c r="AA9" s="468"/>
      <c r="AB9" s="468"/>
      <c r="AC9" s="468"/>
      <c r="AD9" s="468"/>
      <c r="AE9" s="468"/>
      <c r="AF9" s="468"/>
      <c r="AG9" s="468"/>
      <c r="AH9" s="468"/>
      <c r="AI9" s="468"/>
      <c r="AJ9" s="468"/>
      <c r="AK9" s="468"/>
      <c r="AL9" s="462"/>
      <c r="AM9" s="462"/>
    </row>
    <row r="10" spans="2:45" ht="18" customHeight="1" thickBot="1" x14ac:dyDescent="0.2">
      <c r="B10" s="390" t="s">
        <v>508</v>
      </c>
      <c r="C10" s="508"/>
      <c r="D10" s="332"/>
      <c r="E10" s="333"/>
      <c r="F10" s="333"/>
      <c r="G10" s="333"/>
      <c r="H10" s="333"/>
      <c r="I10" s="333"/>
      <c r="J10" s="333"/>
      <c r="K10" s="333"/>
      <c r="L10" s="333"/>
      <c r="M10" s="333"/>
      <c r="N10" s="333"/>
      <c r="O10" s="333"/>
      <c r="P10" s="333"/>
      <c r="Q10" s="333"/>
      <c r="R10" s="333"/>
      <c r="S10" s="174"/>
      <c r="T10" s="174"/>
      <c r="U10" s="174"/>
      <c r="V10" s="174"/>
      <c r="W10" s="174"/>
      <c r="X10" s="508"/>
      <c r="Y10" s="508"/>
      <c r="Z10" s="508"/>
      <c r="AA10" s="508"/>
      <c r="AB10" s="508"/>
      <c r="AC10" s="508"/>
      <c r="AD10" s="508"/>
      <c r="AE10" s="508"/>
      <c r="AF10" s="508"/>
      <c r="AG10" s="508"/>
      <c r="AH10" s="508"/>
      <c r="AI10" s="508"/>
      <c r="AJ10" s="508"/>
      <c r="AK10" s="508"/>
      <c r="AL10" s="508"/>
      <c r="AM10" s="508"/>
    </row>
    <row r="11" spans="2:45" ht="18" customHeight="1" x14ac:dyDescent="0.15">
      <c r="B11" s="472"/>
      <c r="C11" s="307" t="s">
        <v>72</v>
      </c>
      <c r="D11" s="1657" t="s">
        <v>428</v>
      </c>
      <c r="E11" s="1658"/>
      <c r="F11" s="1658"/>
      <c r="G11" s="1658"/>
      <c r="H11" s="1658"/>
      <c r="I11" s="1658"/>
      <c r="J11" s="1658"/>
      <c r="K11" s="1658"/>
      <c r="L11" s="1658"/>
      <c r="M11" s="1658"/>
      <c r="N11" s="1658"/>
      <c r="O11" s="1658"/>
      <c r="P11" s="1658"/>
      <c r="Q11" s="1658"/>
      <c r="R11" s="1658"/>
      <c r="S11" s="1658"/>
      <c r="T11" s="1658"/>
      <c r="U11" s="1659"/>
      <c r="V11" s="1475"/>
      <c r="W11" s="1476"/>
      <c r="X11" s="1476"/>
      <c r="Y11" s="1476"/>
      <c r="Z11" s="1476"/>
      <c r="AA11" s="1476"/>
      <c r="AB11" s="1476"/>
      <c r="AC11" s="1476"/>
      <c r="AD11" s="1476"/>
      <c r="AE11" s="1476"/>
      <c r="AF11" s="1476"/>
      <c r="AG11" s="1476"/>
      <c r="AH11" s="1476"/>
      <c r="AI11" s="1476"/>
      <c r="AJ11" s="1476"/>
      <c r="AK11" s="1476"/>
      <c r="AL11" s="1476"/>
      <c r="AM11" s="308" t="s">
        <v>183</v>
      </c>
    </row>
    <row r="12" spans="2:45" ht="32.25" customHeight="1" x14ac:dyDescent="0.15">
      <c r="B12" s="472"/>
      <c r="C12" s="309" t="s">
        <v>79</v>
      </c>
      <c r="D12" s="1314" t="s">
        <v>429</v>
      </c>
      <c r="E12" s="1477"/>
      <c r="F12" s="1477"/>
      <c r="G12" s="1655"/>
      <c r="H12" s="1655"/>
      <c r="I12" s="1655"/>
      <c r="J12" s="1655"/>
      <c r="K12" s="1655"/>
      <c r="L12" s="1655"/>
      <c r="M12" s="1655"/>
      <c r="N12" s="1655"/>
      <c r="O12" s="1655"/>
      <c r="P12" s="1655"/>
      <c r="Q12" s="1655"/>
      <c r="R12" s="1655"/>
      <c r="S12" s="1655"/>
      <c r="T12" s="1655"/>
      <c r="U12" s="1656"/>
      <c r="V12" s="1270"/>
      <c r="W12" s="1478"/>
      <c r="X12" s="1478"/>
      <c r="Y12" s="1478"/>
      <c r="Z12" s="1478"/>
      <c r="AA12" s="1478"/>
      <c r="AB12" s="1478"/>
      <c r="AC12" s="1478"/>
      <c r="AD12" s="1478"/>
      <c r="AE12" s="1478"/>
      <c r="AF12" s="1478"/>
      <c r="AG12" s="1478"/>
      <c r="AH12" s="1478"/>
      <c r="AI12" s="1478"/>
      <c r="AJ12" s="1478"/>
      <c r="AK12" s="1478"/>
      <c r="AL12" s="1478"/>
      <c r="AM12" s="310" t="s">
        <v>183</v>
      </c>
    </row>
    <row r="13" spans="2:45" ht="18" customHeight="1" x14ac:dyDescent="0.15">
      <c r="B13" s="472"/>
      <c r="C13" s="1303" t="s">
        <v>207</v>
      </c>
      <c r="D13" s="1661" t="s">
        <v>430</v>
      </c>
      <c r="E13" s="1549"/>
      <c r="F13" s="1549"/>
      <c r="G13" s="1662"/>
      <c r="H13" s="1662"/>
      <c r="I13" s="1662"/>
      <c r="J13" s="1662"/>
      <c r="K13" s="1662"/>
      <c r="L13" s="1662"/>
      <c r="M13" s="1662"/>
      <c r="N13" s="1662"/>
      <c r="O13" s="1662"/>
      <c r="P13" s="1662"/>
      <c r="Q13" s="1662"/>
      <c r="R13" s="1662"/>
      <c r="S13" s="1662"/>
      <c r="T13" s="1662"/>
      <c r="U13" s="1663"/>
      <c r="V13" s="1292" t="s">
        <v>297</v>
      </c>
      <c r="W13" s="1295"/>
      <c r="X13" s="1295"/>
      <c r="Y13" s="1295"/>
      <c r="Z13" s="1295"/>
      <c r="AA13" s="1295"/>
      <c r="AB13" s="1295"/>
      <c r="AC13" s="1295"/>
      <c r="AD13" s="1295"/>
      <c r="AE13" s="1292" t="s">
        <v>298</v>
      </c>
      <c r="AF13" s="1295"/>
      <c r="AG13" s="1295"/>
      <c r="AH13" s="1295"/>
      <c r="AI13" s="1295"/>
      <c r="AJ13" s="1295"/>
      <c r="AK13" s="1295"/>
      <c r="AL13" s="1295"/>
      <c r="AM13" s="1296"/>
    </row>
    <row r="14" spans="2:45" ht="18" customHeight="1" x14ac:dyDescent="0.15">
      <c r="B14" s="472"/>
      <c r="C14" s="1660"/>
      <c r="D14" s="1664"/>
      <c r="E14" s="1662"/>
      <c r="F14" s="1662"/>
      <c r="G14" s="1662"/>
      <c r="H14" s="1662"/>
      <c r="I14" s="1662"/>
      <c r="J14" s="1662"/>
      <c r="K14" s="1662"/>
      <c r="L14" s="1662"/>
      <c r="M14" s="1662"/>
      <c r="N14" s="1662"/>
      <c r="O14" s="1662"/>
      <c r="P14" s="1662"/>
      <c r="Q14" s="1662"/>
      <c r="R14" s="1662"/>
      <c r="S14" s="1662"/>
      <c r="T14" s="1662"/>
      <c r="U14" s="1663"/>
      <c r="V14" s="1665" t="str">
        <f>IF(V11-V12&gt;0,"〇","")</f>
        <v/>
      </c>
      <c r="W14" s="1666"/>
      <c r="X14" s="1666"/>
      <c r="Y14" s="1666"/>
      <c r="Z14" s="1666"/>
      <c r="AA14" s="1666"/>
      <c r="AB14" s="1666"/>
      <c r="AC14" s="1666"/>
      <c r="AD14" s="1667"/>
      <c r="AE14" s="1270"/>
      <c r="AF14" s="1668"/>
      <c r="AG14" s="1668"/>
      <c r="AH14" s="1668"/>
      <c r="AI14" s="1668"/>
      <c r="AJ14" s="1668"/>
      <c r="AK14" s="1668"/>
      <c r="AL14" s="1668"/>
      <c r="AM14" s="1669"/>
    </row>
    <row r="15" spans="2:45" ht="18" customHeight="1" x14ac:dyDescent="0.15">
      <c r="B15" s="472"/>
      <c r="C15" s="311" t="s">
        <v>181</v>
      </c>
      <c r="D15" s="1320" t="s">
        <v>299</v>
      </c>
      <c r="E15" s="1473"/>
      <c r="F15" s="1473"/>
      <c r="G15" s="1670"/>
      <c r="H15" s="1670"/>
      <c r="I15" s="1670"/>
      <c r="J15" s="1670"/>
      <c r="K15" s="1671"/>
      <c r="L15" s="412"/>
      <c r="M15" s="412"/>
      <c r="N15" s="412"/>
      <c r="O15" s="412"/>
      <c r="P15" s="412"/>
      <c r="Q15" s="412"/>
      <c r="R15" s="124"/>
      <c r="S15" s="124"/>
      <c r="T15" s="124"/>
      <c r="U15" s="125"/>
      <c r="V15" s="90"/>
      <c r="W15" s="1279" t="s">
        <v>300</v>
      </c>
      <c r="X15" s="1279"/>
      <c r="Y15" s="1279"/>
      <c r="Z15" s="1279"/>
      <c r="AA15" s="1279"/>
      <c r="AB15" s="1279"/>
      <c r="AC15" s="1279"/>
      <c r="AD15" s="1279"/>
      <c r="AE15" s="1279"/>
      <c r="AF15" s="1279"/>
      <c r="AG15" s="1279"/>
      <c r="AH15" s="1279"/>
      <c r="AI15" s="1279"/>
      <c r="AJ15" s="1279"/>
      <c r="AK15" s="1279"/>
      <c r="AL15" s="1279"/>
      <c r="AM15" s="1280"/>
    </row>
    <row r="16" spans="2:45" ht="18" customHeight="1" x14ac:dyDescent="0.15">
      <c r="B16" s="472"/>
      <c r="C16" s="313"/>
      <c r="D16" s="1287" t="s">
        <v>431</v>
      </c>
      <c r="E16" s="1474"/>
      <c r="F16" s="1474"/>
      <c r="G16" s="1672"/>
      <c r="H16" s="1672"/>
      <c r="I16" s="1672"/>
      <c r="J16" s="1672"/>
      <c r="K16" s="1672"/>
      <c r="L16" s="1672"/>
      <c r="M16" s="1672"/>
      <c r="N16" s="1672"/>
      <c r="O16" s="1672"/>
      <c r="P16" s="1672"/>
      <c r="Q16" s="1672"/>
      <c r="R16" s="121"/>
      <c r="S16" s="121"/>
      <c r="T16" s="121"/>
      <c r="U16" s="264"/>
      <c r="V16" s="90"/>
      <c r="W16" s="1281" t="s">
        <v>302</v>
      </c>
      <c r="X16" s="1281"/>
      <c r="Y16" s="1281"/>
      <c r="Z16" s="1281"/>
      <c r="AA16" s="1281"/>
      <c r="AB16" s="1281"/>
      <c r="AC16" s="1281"/>
      <c r="AD16" s="1281"/>
      <c r="AE16" s="1281"/>
      <c r="AF16" s="1281"/>
      <c r="AG16" s="1281"/>
      <c r="AH16" s="1281"/>
      <c r="AI16" s="1281"/>
      <c r="AJ16" s="1281"/>
      <c r="AK16" s="1281"/>
      <c r="AL16" s="1281"/>
      <c r="AM16" s="1282"/>
    </row>
    <row r="17" spans="2:48" ht="18" customHeight="1" x14ac:dyDescent="0.15">
      <c r="B17" s="472"/>
      <c r="C17" s="313"/>
      <c r="D17" s="1673"/>
      <c r="E17" s="1672"/>
      <c r="F17" s="1672"/>
      <c r="G17" s="1672"/>
      <c r="H17" s="1672"/>
      <c r="I17" s="1672"/>
      <c r="J17" s="1672"/>
      <c r="K17" s="1672"/>
      <c r="L17" s="1672"/>
      <c r="M17" s="1672"/>
      <c r="N17" s="1672"/>
      <c r="O17" s="1672"/>
      <c r="P17" s="1672"/>
      <c r="Q17" s="1672"/>
      <c r="R17" s="121"/>
      <c r="S17" s="121"/>
      <c r="T17" s="121"/>
      <c r="U17" s="264"/>
      <c r="V17" s="90"/>
      <c r="W17" s="1283" t="s">
        <v>303</v>
      </c>
      <c r="X17" s="1283"/>
      <c r="Y17" s="1283"/>
      <c r="Z17" s="1283"/>
      <c r="AA17" s="1283"/>
      <c r="AB17" s="1283"/>
      <c r="AC17" s="1283"/>
      <c r="AD17" s="1283"/>
      <c r="AE17" s="1283"/>
      <c r="AF17" s="1283"/>
      <c r="AG17" s="1283"/>
      <c r="AH17" s="1283"/>
      <c r="AI17" s="1283"/>
      <c r="AJ17" s="1283"/>
      <c r="AK17" s="1283"/>
      <c r="AL17" s="1283"/>
      <c r="AM17" s="1284"/>
    </row>
    <row r="18" spans="2:48" ht="18" customHeight="1" x14ac:dyDescent="0.15">
      <c r="B18" s="472"/>
      <c r="C18" s="313"/>
      <c r="D18" s="1674"/>
      <c r="E18" s="1675"/>
      <c r="F18" s="1675"/>
      <c r="G18" s="1675"/>
      <c r="H18" s="1675"/>
      <c r="I18" s="1675"/>
      <c r="J18" s="1675"/>
      <c r="K18" s="1675"/>
      <c r="L18" s="1675"/>
      <c r="M18" s="1675"/>
      <c r="N18" s="1675"/>
      <c r="O18" s="1675"/>
      <c r="P18" s="1675"/>
      <c r="Q18" s="1675"/>
      <c r="R18" s="628"/>
      <c r="S18" s="628"/>
      <c r="T18" s="628"/>
      <c r="U18" s="135"/>
      <c r="V18" s="90"/>
      <c r="W18" s="1285" t="s">
        <v>304</v>
      </c>
      <c r="X18" s="1285"/>
      <c r="Y18" s="1285"/>
      <c r="Z18" s="1285"/>
      <c r="AA18" s="1285"/>
      <c r="AB18" s="1285"/>
      <c r="AC18" s="1285"/>
      <c r="AD18" s="1285"/>
      <c r="AE18" s="1285"/>
      <c r="AF18" s="1285"/>
      <c r="AG18" s="1285"/>
      <c r="AH18" s="1285"/>
      <c r="AI18" s="1285"/>
      <c r="AJ18" s="1285"/>
      <c r="AK18" s="1285"/>
      <c r="AL18" s="1285"/>
      <c r="AM18" s="1286"/>
    </row>
    <row r="19" spans="2:48" ht="18" customHeight="1" thickBot="1" x14ac:dyDescent="0.2">
      <c r="B19" s="472"/>
      <c r="C19" s="93"/>
      <c r="D19" s="1459" t="s">
        <v>305</v>
      </c>
      <c r="E19" s="1036"/>
      <c r="F19" s="1036"/>
      <c r="G19" s="1676"/>
      <c r="H19" s="1676"/>
      <c r="I19" s="1676"/>
      <c r="J19" s="1676"/>
      <c r="K19" s="1676"/>
      <c r="L19" s="1676"/>
      <c r="M19" s="1676"/>
      <c r="N19" s="1676"/>
      <c r="O19" s="1676"/>
      <c r="P19" s="1676"/>
      <c r="Q19" s="1676"/>
      <c r="R19" s="240"/>
      <c r="S19" s="240"/>
      <c r="T19" s="240"/>
      <c r="U19" s="20"/>
      <c r="V19" s="1241"/>
      <c r="W19" s="1242"/>
      <c r="X19" s="1242"/>
      <c r="Y19" s="1242"/>
      <c r="Z19" s="1242"/>
      <c r="AA19" s="1242"/>
      <c r="AB19" s="1242"/>
      <c r="AC19" s="1242"/>
      <c r="AD19" s="1242"/>
      <c r="AE19" s="1242"/>
      <c r="AF19" s="1242"/>
      <c r="AG19" s="1242"/>
      <c r="AH19" s="1242"/>
      <c r="AI19" s="1242"/>
      <c r="AJ19" s="1242"/>
      <c r="AK19" s="1242"/>
      <c r="AL19" s="1242"/>
      <c r="AM19" s="1243"/>
    </row>
    <row r="20" spans="2:48" ht="18" customHeight="1" x14ac:dyDescent="0.15">
      <c r="C20" s="508"/>
      <c r="D20" s="332"/>
      <c r="E20" s="333"/>
      <c r="F20" s="333"/>
      <c r="G20" s="333"/>
      <c r="H20" s="333"/>
      <c r="I20" s="333"/>
      <c r="J20" s="333"/>
      <c r="K20" s="333"/>
      <c r="L20" s="333"/>
      <c r="M20" s="333"/>
      <c r="N20" s="333"/>
      <c r="O20" s="333"/>
      <c r="P20" s="333"/>
      <c r="Q20" s="333"/>
      <c r="R20" s="333"/>
      <c r="S20" s="174"/>
      <c r="T20" s="174"/>
      <c r="U20" s="174"/>
      <c r="V20" s="174"/>
      <c r="W20" s="174"/>
      <c r="X20" s="508"/>
      <c r="Y20" s="508"/>
      <c r="Z20" s="508"/>
      <c r="AA20" s="508"/>
      <c r="AB20" s="508"/>
      <c r="AC20" s="508"/>
      <c r="AD20" s="508"/>
      <c r="AE20" s="508"/>
      <c r="AF20" s="508"/>
      <c r="AG20" s="508"/>
      <c r="AH20" s="508"/>
      <c r="AI20" s="508"/>
      <c r="AJ20" s="508"/>
      <c r="AK20" s="508"/>
      <c r="AL20" s="508"/>
      <c r="AM20" s="508"/>
    </row>
    <row r="21" spans="2:48" ht="18" customHeight="1" thickBot="1" x14ac:dyDescent="0.2">
      <c r="B21" s="462" t="s">
        <v>509</v>
      </c>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V21" s="390" t="s">
        <v>510</v>
      </c>
    </row>
    <row r="22" spans="2:48" s="1" customFormat="1" ht="33.75" customHeight="1" x14ac:dyDescent="0.15">
      <c r="C22" s="528" t="s">
        <v>72</v>
      </c>
      <c r="D22" s="1558" t="s">
        <v>308</v>
      </c>
      <c r="E22" s="787"/>
      <c r="F22" s="787"/>
      <c r="G22" s="787"/>
      <c r="H22" s="787"/>
      <c r="I22" s="787"/>
      <c r="J22" s="787"/>
      <c r="K22" s="787"/>
      <c r="L22" s="787"/>
      <c r="M22" s="787"/>
      <c r="N22" s="787"/>
      <c r="O22" s="787"/>
      <c r="P22" s="787"/>
      <c r="Q22" s="1678"/>
      <c r="R22" s="1678"/>
      <c r="S22" s="1678"/>
      <c r="T22" s="1678"/>
      <c r="U22" s="1679"/>
      <c r="V22" s="1317"/>
      <c r="W22" s="1704"/>
      <c r="X22" s="1704"/>
      <c r="Y22" s="1704"/>
      <c r="Z22" s="1704"/>
      <c r="AA22" s="1704"/>
      <c r="AB22" s="1704"/>
      <c r="AC22" s="1704"/>
      <c r="AD22" s="1704"/>
      <c r="AE22" s="1704"/>
      <c r="AF22" s="1704"/>
      <c r="AG22" s="1704"/>
      <c r="AH22" s="1704"/>
      <c r="AI22" s="1704"/>
      <c r="AJ22" s="1704"/>
      <c r="AK22" s="1704"/>
      <c r="AL22" s="1704"/>
      <c r="AM22" s="232" t="s">
        <v>183</v>
      </c>
    </row>
    <row r="23" spans="2:48" s="1" customFormat="1" ht="33.950000000000003" customHeight="1" x14ac:dyDescent="0.15">
      <c r="C23" s="529"/>
      <c r="D23" s="293"/>
      <c r="E23" s="294"/>
      <c r="F23" s="1553" t="s">
        <v>309</v>
      </c>
      <c r="G23" s="1477"/>
      <c r="H23" s="1477"/>
      <c r="I23" s="1477"/>
      <c r="J23" s="1477"/>
      <c r="K23" s="1477"/>
      <c r="L23" s="1477"/>
      <c r="M23" s="1477"/>
      <c r="N23" s="1477"/>
      <c r="O23" s="1477"/>
      <c r="P23" s="1477"/>
      <c r="Q23" s="1711"/>
      <c r="R23" s="1711"/>
      <c r="S23" s="1711"/>
      <c r="T23" s="1711"/>
      <c r="U23" s="1712"/>
      <c r="V23" s="1328"/>
      <c r="W23" s="1329"/>
      <c r="X23" s="1329"/>
      <c r="Y23" s="1329"/>
      <c r="Z23" s="1329"/>
      <c r="AA23" s="1329"/>
      <c r="AB23" s="1329"/>
      <c r="AC23" s="1329"/>
      <c r="AD23" s="1329"/>
      <c r="AE23" s="1329"/>
      <c r="AF23" s="1329"/>
      <c r="AG23" s="1329"/>
      <c r="AH23" s="1329"/>
      <c r="AI23" s="1329"/>
      <c r="AJ23" s="1329"/>
      <c r="AK23" s="1329"/>
      <c r="AL23" s="1329"/>
      <c r="AM23" s="68" t="s">
        <v>183</v>
      </c>
    </row>
    <row r="24" spans="2:48" s="1" customFormat="1" ht="19.5" customHeight="1" thickBot="1" x14ac:dyDescent="0.2">
      <c r="C24" s="643" t="s">
        <v>207</v>
      </c>
      <c r="D24" s="1715" t="s">
        <v>186</v>
      </c>
      <c r="E24" s="1716"/>
      <c r="F24" s="1716"/>
      <c r="G24" s="1716"/>
      <c r="H24" s="1716"/>
      <c r="I24" s="1716"/>
      <c r="J24" s="1716"/>
      <c r="K24" s="1716"/>
      <c r="L24" s="1716"/>
      <c r="M24" s="1716"/>
      <c r="N24" s="1716"/>
      <c r="O24" s="1716"/>
      <c r="P24" s="1554"/>
      <c r="Q24" s="11"/>
      <c r="R24" s="11"/>
      <c r="S24" s="11"/>
      <c r="T24" s="11"/>
      <c r="U24" s="527"/>
      <c r="V24" s="1705" t="s">
        <v>187</v>
      </c>
      <c r="W24" s="1705"/>
      <c r="X24" s="1705"/>
      <c r="Y24" s="1705"/>
      <c r="Z24" s="1705"/>
      <c r="AA24" s="1705"/>
      <c r="AB24" s="1705"/>
      <c r="AC24" s="1705"/>
      <c r="AD24" s="1705"/>
      <c r="AE24" s="1705"/>
      <c r="AF24" s="1705"/>
      <c r="AG24" s="1705"/>
      <c r="AH24" s="1705"/>
      <c r="AI24" s="1705"/>
      <c r="AJ24" s="1705"/>
      <c r="AK24" s="1705"/>
      <c r="AL24" s="1705"/>
      <c r="AM24" s="1706"/>
    </row>
    <row r="25" spans="2:48" s="1" customFormat="1" ht="49.5" customHeight="1" x14ac:dyDescent="0.15">
      <c r="C25" s="306" t="s">
        <v>25</v>
      </c>
      <c r="D25" s="1228" t="s">
        <v>310</v>
      </c>
      <c r="E25" s="1228"/>
      <c r="F25" s="1228"/>
      <c r="G25" s="1228"/>
      <c r="H25" s="1228"/>
      <c r="I25" s="1228"/>
      <c r="J25" s="1228"/>
      <c r="K25" s="1228"/>
      <c r="L25" s="1228"/>
      <c r="M25" s="1228"/>
      <c r="N25" s="1228"/>
      <c r="O25" s="1228"/>
      <c r="P25" s="1228"/>
      <c r="Q25" s="1228"/>
      <c r="R25" s="1228"/>
      <c r="S25" s="1228"/>
      <c r="T25" s="1228"/>
      <c r="U25" s="1228"/>
      <c r="V25" s="1228"/>
      <c r="W25" s="1228"/>
      <c r="X25" s="1228"/>
      <c r="Y25" s="1228"/>
      <c r="Z25" s="1228"/>
      <c r="AA25" s="1228"/>
      <c r="AB25" s="1228"/>
      <c r="AC25" s="1228"/>
      <c r="AD25" s="1228"/>
      <c r="AE25" s="1228"/>
      <c r="AF25" s="1228"/>
      <c r="AG25" s="1228"/>
      <c r="AH25" s="1228"/>
      <c r="AI25" s="1680"/>
      <c r="AJ25" s="1680"/>
      <c r="AK25" s="1680"/>
      <c r="AL25" s="1680"/>
      <c r="AM25" s="1680"/>
    </row>
    <row r="26" spans="2:48" ht="18" customHeight="1" x14ac:dyDescent="0.15">
      <c r="B26" s="462"/>
      <c r="C26" s="629"/>
      <c r="D26" s="508"/>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G26" s="629"/>
      <c r="AH26" s="629"/>
      <c r="AI26" s="629"/>
      <c r="AJ26" s="629"/>
      <c r="AK26" s="629"/>
      <c r="AL26" s="629"/>
      <c r="AM26" s="629"/>
    </row>
    <row r="27" spans="2:48" ht="18" customHeight="1" thickBot="1" x14ac:dyDescent="0.2">
      <c r="B27" s="390" t="s">
        <v>433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21"/>
      <c r="AJ27" s="121"/>
      <c r="AK27" s="121"/>
      <c r="AL27" s="121"/>
      <c r="AM27" s="121"/>
    </row>
    <row r="28" spans="2:48" ht="34.5" customHeight="1" x14ac:dyDescent="0.15">
      <c r="B28" s="449"/>
      <c r="C28" s="565" t="s">
        <v>458</v>
      </c>
      <c r="D28" s="867" t="s">
        <v>434</v>
      </c>
      <c r="E28" s="1546"/>
      <c r="F28" s="1546"/>
      <c r="G28" s="1546"/>
      <c r="H28" s="1546"/>
      <c r="I28" s="1546"/>
      <c r="J28" s="1546"/>
      <c r="K28" s="1546"/>
      <c r="L28" s="1546"/>
      <c r="M28" s="1546"/>
      <c r="N28" s="1546"/>
      <c r="O28" s="1546"/>
      <c r="P28" s="1546"/>
      <c r="Q28" s="1547"/>
      <c r="R28" s="1547"/>
      <c r="S28" s="1547"/>
      <c r="T28" s="1547"/>
      <c r="U28" s="1677"/>
      <c r="V28" s="1079">
        <f>ROUNDDOWN(V29+V37,-3)</f>
        <v>0</v>
      </c>
      <c r="W28" s="1116"/>
      <c r="X28" s="1116"/>
      <c r="Y28" s="1116"/>
      <c r="Z28" s="1116"/>
      <c r="AA28" s="1116"/>
      <c r="AB28" s="1116"/>
      <c r="AC28" s="1116"/>
      <c r="AD28" s="1116"/>
      <c r="AE28" s="1116"/>
      <c r="AF28" s="1116"/>
      <c r="AG28" s="1116"/>
      <c r="AH28" s="1116"/>
      <c r="AI28" s="1116"/>
      <c r="AJ28" s="1116"/>
      <c r="AK28" s="1116"/>
      <c r="AL28" s="1116"/>
      <c r="AM28" s="232" t="s">
        <v>183</v>
      </c>
    </row>
    <row r="29" spans="2:48" ht="18" customHeight="1" x14ac:dyDescent="0.15">
      <c r="B29" s="449"/>
      <c r="C29" s="566"/>
      <c r="D29" s="313"/>
      <c r="E29" s="1542" t="s">
        <v>511</v>
      </c>
      <c r="F29" s="1447"/>
      <c r="G29" s="1447"/>
      <c r="H29" s="1447"/>
      <c r="I29" s="1447"/>
      <c r="J29" s="1447"/>
      <c r="K29" s="1447"/>
      <c r="L29" s="1447"/>
      <c r="M29" s="1447"/>
      <c r="N29" s="1447"/>
      <c r="O29" s="1447"/>
      <c r="P29" s="1447"/>
      <c r="Q29" s="1543"/>
      <c r="R29" s="1543"/>
      <c r="S29" s="1543"/>
      <c r="T29" s="1543"/>
      <c r="U29" s="1681"/>
      <c r="V29" s="1544">
        <f>V30-V31-V32-V33</f>
        <v>0</v>
      </c>
      <c r="W29" s="1545"/>
      <c r="X29" s="1545"/>
      <c r="Y29" s="1545"/>
      <c r="Z29" s="1545"/>
      <c r="AA29" s="1545"/>
      <c r="AB29" s="1545"/>
      <c r="AC29" s="1545"/>
      <c r="AD29" s="1545"/>
      <c r="AE29" s="1545"/>
      <c r="AF29" s="1545"/>
      <c r="AG29" s="1545"/>
      <c r="AH29" s="1545"/>
      <c r="AI29" s="1545"/>
      <c r="AJ29" s="1545"/>
      <c r="AK29" s="1545"/>
      <c r="AL29" s="1545"/>
      <c r="AM29" s="67" t="s">
        <v>183</v>
      </c>
    </row>
    <row r="30" spans="2:48" ht="18" customHeight="1" x14ac:dyDescent="0.15">
      <c r="B30" s="449"/>
      <c r="C30" s="566"/>
      <c r="D30" s="313"/>
      <c r="E30" s="46"/>
      <c r="F30" s="1548" t="s">
        <v>195</v>
      </c>
      <c r="G30" s="1549"/>
      <c r="H30" s="1549"/>
      <c r="I30" s="1549"/>
      <c r="J30" s="1549"/>
      <c r="K30" s="1549"/>
      <c r="L30" s="1549"/>
      <c r="M30" s="1549"/>
      <c r="N30" s="1549"/>
      <c r="O30" s="1549"/>
      <c r="P30" s="1549"/>
      <c r="Q30" s="1550"/>
      <c r="R30" s="1550"/>
      <c r="S30" s="1550"/>
      <c r="T30" s="1550"/>
      <c r="U30" s="1654"/>
      <c r="V30" s="1551">
        <v>0</v>
      </c>
      <c r="W30" s="1552"/>
      <c r="X30" s="1552"/>
      <c r="Y30" s="1552"/>
      <c r="Z30" s="1552"/>
      <c r="AA30" s="1552"/>
      <c r="AB30" s="1552"/>
      <c r="AC30" s="1552"/>
      <c r="AD30" s="1552"/>
      <c r="AE30" s="1552"/>
      <c r="AF30" s="1552"/>
      <c r="AG30" s="1552"/>
      <c r="AH30" s="1552"/>
      <c r="AI30" s="1552"/>
      <c r="AJ30" s="1552"/>
      <c r="AK30" s="1552"/>
      <c r="AL30" s="1552"/>
      <c r="AM30" s="67" t="s">
        <v>183</v>
      </c>
    </row>
    <row r="31" spans="2:48" ht="30.6" customHeight="1" x14ac:dyDescent="0.15">
      <c r="B31" s="449"/>
      <c r="C31" s="566"/>
      <c r="D31" s="313"/>
      <c r="E31" s="46"/>
      <c r="F31" s="1553" t="s">
        <v>196</v>
      </c>
      <c r="G31" s="1477"/>
      <c r="H31" s="1477"/>
      <c r="I31" s="1477"/>
      <c r="J31" s="1477"/>
      <c r="K31" s="1477"/>
      <c r="L31" s="1477"/>
      <c r="M31" s="1477"/>
      <c r="N31" s="1477"/>
      <c r="O31" s="1477"/>
      <c r="P31" s="1477"/>
      <c r="Q31" s="1550"/>
      <c r="R31" s="1550"/>
      <c r="S31" s="1550"/>
      <c r="T31" s="1550"/>
      <c r="U31" s="1654"/>
      <c r="V31" s="1551">
        <v>0</v>
      </c>
      <c r="W31" s="1552"/>
      <c r="X31" s="1552"/>
      <c r="Y31" s="1552"/>
      <c r="Z31" s="1552"/>
      <c r="AA31" s="1552"/>
      <c r="AB31" s="1552"/>
      <c r="AC31" s="1552"/>
      <c r="AD31" s="1552"/>
      <c r="AE31" s="1552"/>
      <c r="AF31" s="1552"/>
      <c r="AG31" s="1552"/>
      <c r="AH31" s="1552"/>
      <c r="AI31" s="1552"/>
      <c r="AJ31" s="1552"/>
      <c r="AK31" s="1552"/>
      <c r="AL31" s="1552"/>
      <c r="AM31" s="67" t="s">
        <v>183</v>
      </c>
    </row>
    <row r="32" spans="2:48" ht="30.6" customHeight="1" x14ac:dyDescent="0.15">
      <c r="B32" s="449"/>
      <c r="C32" s="566"/>
      <c r="D32" s="313"/>
      <c r="E32" s="46"/>
      <c r="F32" s="1553" t="s">
        <v>462</v>
      </c>
      <c r="G32" s="1477"/>
      <c r="H32" s="1477"/>
      <c r="I32" s="1477"/>
      <c r="J32" s="1477"/>
      <c r="K32" s="1477"/>
      <c r="L32" s="1477"/>
      <c r="M32" s="1477"/>
      <c r="N32" s="1477"/>
      <c r="O32" s="1477"/>
      <c r="P32" s="1477"/>
      <c r="Q32" s="1550"/>
      <c r="R32" s="1550"/>
      <c r="S32" s="1550"/>
      <c r="T32" s="1550"/>
      <c r="U32" s="1654"/>
      <c r="V32" s="1551">
        <v>0</v>
      </c>
      <c r="W32" s="1552"/>
      <c r="X32" s="1552"/>
      <c r="Y32" s="1552"/>
      <c r="Z32" s="1552"/>
      <c r="AA32" s="1552"/>
      <c r="AB32" s="1552"/>
      <c r="AC32" s="1552"/>
      <c r="AD32" s="1552"/>
      <c r="AE32" s="1552"/>
      <c r="AF32" s="1552"/>
      <c r="AG32" s="1552"/>
      <c r="AH32" s="1552"/>
      <c r="AI32" s="1552"/>
      <c r="AJ32" s="1552"/>
      <c r="AK32" s="1552"/>
      <c r="AL32" s="1552"/>
      <c r="AM32" s="67" t="s">
        <v>183</v>
      </c>
    </row>
    <row r="33" spans="2:39" ht="18" customHeight="1" x14ac:dyDescent="0.15">
      <c r="B33" s="449"/>
      <c r="C33" s="566"/>
      <c r="D33" s="313"/>
      <c r="E33" s="567"/>
      <c r="F33" s="1542" t="s">
        <v>463</v>
      </c>
      <c r="G33" s="1447"/>
      <c r="H33" s="1447"/>
      <c r="I33" s="1447"/>
      <c r="J33" s="1447"/>
      <c r="K33" s="1447"/>
      <c r="L33" s="1447"/>
      <c r="M33" s="1447"/>
      <c r="N33" s="1447"/>
      <c r="O33" s="1447"/>
      <c r="P33" s="1447"/>
      <c r="Q33" s="1543"/>
      <c r="R33" s="1543"/>
      <c r="S33" s="1543"/>
      <c r="T33" s="1543"/>
      <c r="U33" s="1681"/>
      <c r="V33" s="1114">
        <f>V34+V35-V36</f>
        <v>0</v>
      </c>
      <c r="W33" s="1115"/>
      <c r="X33" s="1115"/>
      <c r="Y33" s="1115"/>
      <c r="Z33" s="1115"/>
      <c r="AA33" s="1115"/>
      <c r="AB33" s="1115"/>
      <c r="AC33" s="1115"/>
      <c r="AD33" s="1115"/>
      <c r="AE33" s="1115"/>
      <c r="AF33" s="1115"/>
      <c r="AG33" s="1115"/>
      <c r="AH33" s="1115"/>
      <c r="AI33" s="1115"/>
      <c r="AJ33" s="1115"/>
      <c r="AK33" s="1115"/>
      <c r="AL33" s="1115"/>
      <c r="AM33" s="68" t="s">
        <v>183</v>
      </c>
    </row>
    <row r="34" spans="2:39" ht="46.9" customHeight="1" x14ac:dyDescent="0.15">
      <c r="B34" s="449"/>
      <c r="C34" s="566"/>
      <c r="D34" s="313"/>
      <c r="E34" s="46"/>
      <c r="F34" s="568"/>
      <c r="G34" s="1553" t="s">
        <v>464</v>
      </c>
      <c r="H34" s="1477"/>
      <c r="I34" s="1477"/>
      <c r="J34" s="1477"/>
      <c r="K34" s="1477"/>
      <c r="L34" s="1477"/>
      <c r="M34" s="1477"/>
      <c r="N34" s="1477"/>
      <c r="O34" s="1477"/>
      <c r="P34" s="1477"/>
      <c r="Q34" s="1550"/>
      <c r="R34" s="1550"/>
      <c r="S34" s="1550"/>
      <c r="T34" s="1550"/>
      <c r="U34" s="1654"/>
      <c r="V34" s="1551">
        <v>0</v>
      </c>
      <c r="W34" s="1552"/>
      <c r="X34" s="1552"/>
      <c r="Y34" s="1552"/>
      <c r="Z34" s="1552"/>
      <c r="AA34" s="1552"/>
      <c r="AB34" s="1552"/>
      <c r="AC34" s="1552"/>
      <c r="AD34" s="1552"/>
      <c r="AE34" s="1552"/>
      <c r="AF34" s="1552"/>
      <c r="AG34" s="1552"/>
      <c r="AH34" s="1552"/>
      <c r="AI34" s="1552"/>
      <c r="AJ34" s="1552"/>
      <c r="AK34" s="1552"/>
      <c r="AL34" s="1552"/>
      <c r="AM34" s="68" t="s">
        <v>183</v>
      </c>
    </row>
    <row r="35" spans="2:39" ht="33.75" customHeight="1" x14ac:dyDescent="0.15">
      <c r="B35" s="449"/>
      <c r="C35" s="566"/>
      <c r="D35" s="313"/>
      <c r="E35" s="46"/>
      <c r="F35" s="569"/>
      <c r="G35" s="1553" t="s">
        <v>512</v>
      </c>
      <c r="H35" s="1477"/>
      <c r="I35" s="1477"/>
      <c r="J35" s="1477"/>
      <c r="K35" s="1477"/>
      <c r="L35" s="1477"/>
      <c r="M35" s="1477"/>
      <c r="N35" s="1477"/>
      <c r="O35" s="1477"/>
      <c r="P35" s="1477"/>
      <c r="Q35" s="1550"/>
      <c r="R35" s="1550"/>
      <c r="S35" s="1550"/>
      <c r="T35" s="1550"/>
      <c r="U35" s="1654"/>
      <c r="V35" s="1551">
        <v>0</v>
      </c>
      <c r="W35" s="1552"/>
      <c r="X35" s="1552"/>
      <c r="Y35" s="1552"/>
      <c r="Z35" s="1552"/>
      <c r="AA35" s="1552"/>
      <c r="AB35" s="1552"/>
      <c r="AC35" s="1552"/>
      <c r="AD35" s="1552"/>
      <c r="AE35" s="1552"/>
      <c r="AF35" s="1552"/>
      <c r="AG35" s="1552"/>
      <c r="AH35" s="1552"/>
      <c r="AI35" s="1552"/>
      <c r="AJ35" s="1552"/>
      <c r="AK35" s="1552"/>
      <c r="AL35" s="1552"/>
      <c r="AM35" s="68" t="s">
        <v>183</v>
      </c>
    </row>
    <row r="36" spans="2:39" ht="22.15" customHeight="1" x14ac:dyDescent="0.15">
      <c r="B36" s="449"/>
      <c r="C36" s="566"/>
      <c r="D36" s="313"/>
      <c r="E36" s="35"/>
      <c r="F36" s="570"/>
      <c r="G36" s="1553" t="s">
        <v>513</v>
      </c>
      <c r="H36" s="1477"/>
      <c r="I36" s="1477"/>
      <c r="J36" s="1477"/>
      <c r="K36" s="1477"/>
      <c r="L36" s="1477"/>
      <c r="M36" s="1477"/>
      <c r="N36" s="1477"/>
      <c r="O36" s="1477"/>
      <c r="P36" s="1477"/>
      <c r="Q36" s="1550"/>
      <c r="R36" s="1550"/>
      <c r="S36" s="1550"/>
      <c r="T36" s="1550"/>
      <c r="U36" s="1654"/>
      <c r="V36" s="1551">
        <v>0</v>
      </c>
      <c r="W36" s="1552"/>
      <c r="X36" s="1552"/>
      <c r="Y36" s="1552"/>
      <c r="Z36" s="1552"/>
      <c r="AA36" s="1552"/>
      <c r="AB36" s="1552"/>
      <c r="AC36" s="1552"/>
      <c r="AD36" s="1552"/>
      <c r="AE36" s="1552"/>
      <c r="AF36" s="1552"/>
      <c r="AG36" s="1552"/>
      <c r="AH36" s="1552"/>
      <c r="AI36" s="1552"/>
      <c r="AJ36" s="1552"/>
      <c r="AK36" s="1552"/>
      <c r="AL36" s="1552"/>
      <c r="AM36" s="68" t="s">
        <v>183</v>
      </c>
    </row>
    <row r="37" spans="2:39" ht="18" customHeight="1" thickBot="1" x14ac:dyDescent="0.2">
      <c r="B37" s="449"/>
      <c r="C37" s="518"/>
      <c r="D37" s="93"/>
      <c r="E37" s="1554" t="s">
        <v>514</v>
      </c>
      <c r="F37" s="1555"/>
      <c r="G37" s="1555"/>
      <c r="H37" s="1555"/>
      <c r="I37" s="1555"/>
      <c r="J37" s="1555"/>
      <c r="K37" s="1555"/>
      <c r="L37" s="1555"/>
      <c r="M37" s="1555"/>
      <c r="N37" s="1555"/>
      <c r="O37" s="1555"/>
      <c r="P37" s="1555"/>
      <c r="Q37" s="1555"/>
      <c r="R37" s="1555"/>
      <c r="S37" s="1555"/>
      <c r="T37" s="1555"/>
      <c r="U37" s="1717"/>
      <c r="V37" s="1556">
        <f>'【様式10別添１】賃金改善明細書（職員別）'!K38</f>
        <v>0</v>
      </c>
      <c r="W37" s="1557"/>
      <c r="X37" s="1557"/>
      <c r="Y37" s="1557"/>
      <c r="Z37" s="1557"/>
      <c r="AA37" s="1557"/>
      <c r="AB37" s="1557"/>
      <c r="AC37" s="1557"/>
      <c r="AD37" s="1557"/>
      <c r="AE37" s="1557"/>
      <c r="AF37" s="1557"/>
      <c r="AG37" s="1557"/>
      <c r="AH37" s="1557"/>
      <c r="AI37" s="1557"/>
      <c r="AJ37" s="1557"/>
      <c r="AK37" s="1557"/>
      <c r="AL37" s="1557"/>
      <c r="AM37" s="92" t="s">
        <v>183</v>
      </c>
    </row>
    <row r="38" spans="2:39" ht="18" customHeight="1" x14ac:dyDescent="0.15">
      <c r="B38" s="462"/>
      <c r="C38" s="508"/>
      <c r="D38" s="509"/>
      <c r="E38" s="509"/>
      <c r="F38" s="509"/>
      <c r="G38" s="509"/>
      <c r="H38" s="509"/>
      <c r="I38" s="509"/>
      <c r="J38" s="509"/>
      <c r="K38" s="509"/>
      <c r="L38" s="509"/>
      <c r="M38" s="509"/>
      <c r="N38" s="509"/>
      <c r="O38" s="509"/>
      <c r="P38" s="509"/>
      <c r="Q38" s="509"/>
      <c r="R38" s="509"/>
      <c r="S38" s="509"/>
      <c r="T38" s="509"/>
      <c r="U38" s="509"/>
      <c r="V38" s="1"/>
      <c r="W38" s="1"/>
      <c r="X38" s="1"/>
      <c r="Y38" s="1"/>
      <c r="Z38" s="1"/>
      <c r="AA38" s="1"/>
      <c r="AB38" s="1"/>
      <c r="AC38" s="1"/>
      <c r="AD38" s="1"/>
      <c r="AE38" s="1"/>
      <c r="AF38" s="1"/>
      <c r="AG38" s="1"/>
      <c r="AH38" s="1"/>
      <c r="AI38" s="1"/>
      <c r="AJ38" s="1"/>
      <c r="AK38" s="1"/>
      <c r="AL38" s="1"/>
      <c r="AM38" s="1"/>
    </row>
    <row r="39" spans="2:39" ht="18" customHeight="1" thickBot="1" x14ac:dyDescent="0.2">
      <c r="B39" s="462" t="s">
        <v>515</v>
      </c>
      <c r="C39" s="508"/>
      <c r="D39" s="509"/>
      <c r="E39" s="509"/>
      <c r="F39" s="509"/>
      <c r="G39" s="509"/>
      <c r="H39" s="509"/>
      <c r="I39" s="509"/>
      <c r="J39" s="509"/>
      <c r="K39" s="509"/>
      <c r="L39" s="509"/>
      <c r="M39" s="509"/>
      <c r="N39" s="509"/>
      <c r="O39" s="509"/>
      <c r="P39" s="509"/>
      <c r="Q39" s="509"/>
      <c r="R39" s="509"/>
      <c r="S39" s="509"/>
      <c r="T39" s="509"/>
      <c r="U39" s="509"/>
      <c r="V39" s="510"/>
      <c r="W39" s="510"/>
      <c r="X39" s="510"/>
      <c r="Y39" s="510"/>
      <c r="Z39" s="510"/>
      <c r="AA39" s="510"/>
      <c r="AB39" s="510"/>
      <c r="AC39" s="510"/>
      <c r="AD39" s="510"/>
      <c r="AE39" s="510"/>
      <c r="AF39" s="510"/>
      <c r="AG39" s="510"/>
      <c r="AH39" s="510"/>
      <c r="AI39" s="510"/>
      <c r="AJ39" s="510"/>
      <c r="AK39" s="510"/>
      <c r="AL39" s="510"/>
      <c r="AM39" s="510"/>
    </row>
    <row r="40" spans="2:39" s="57" customFormat="1" ht="18" customHeight="1" x14ac:dyDescent="0.15">
      <c r="C40" s="233" t="s">
        <v>72</v>
      </c>
      <c r="D40" s="1063" t="s">
        <v>516</v>
      </c>
      <c r="E40" s="1713"/>
      <c r="F40" s="1713"/>
      <c r="G40" s="1713"/>
      <c r="H40" s="1713"/>
      <c r="I40" s="1713"/>
      <c r="J40" s="1713"/>
      <c r="K40" s="1713"/>
      <c r="L40" s="1713"/>
      <c r="M40" s="1713"/>
      <c r="N40" s="1713"/>
      <c r="O40" s="1713"/>
      <c r="P40" s="1713"/>
      <c r="Q40" s="523"/>
      <c r="R40" s="523"/>
      <c r="S40" s="523"/>
      <c r="T40" s="523"/>
      <c r="U40" s="369"/>
      <c r="V40" s="1060">
        <f>IFERROR(VLOOKUP(AA6,'【様式10別添２】配分変更一覧表(R5)'!D9:H17,2,),0)</f>
        <v>0</v>
      </c>
      <c r="W40" s="1061"/>
      <c r="X40" s="1061"/>
      <c r="Y40" s="1061"/>
      <c r="Z40" s="1061"/>
      <c r="AA40" s="1061"/>
      <c r="AB40" s="1061"/>
      <c r="AC40" s="1061"/>
      <c r="AD40" s="1061"/>
      <c r="AE40" s="1061"/>
      <c r="AF40" s="1061"/>
      <c r="AG40" s="1061"/>
      <c r="AH40" s="1061"/>
      <c r="AI40" s="1061"/>
      <c r="AJ40" s="1061"/>
      <c r="AK40" s="1061"/>
      <c r="AL40" s="1062"/>
      <c r="AM40" s="89" t="s">
        <v>183</v>
      </c>
    </row>
    <row r="41" spans="2:39" s="57" customFormat="1" ht="18" customHeight="1" x14ac:dyDescent="0.15">
      <c r="C41" s="173"/>
      <c r="D41" s="118"/>
      <c r="E41" s="174"/>
      <c r="F41" s="174"/>
      <c r="G41" s="174"/>
      <c r="H41" s="1041" t="s">
        <v>206</v>
      </c>
      <c r="I41" s="1042"/>
      <c r="J41" s="1042"/>
      <c r="K41" s="1042"/>
      <c r="L41" s="1042"/>
      <c r="M41" s="1042"/>
      <c r="N41" s="1042"/>
      <c r="O41" s="1042"/>
      <c r="P41" s="1042"/>
      <c r="Q41" s="530"/>
      <c r="R41" s="530"/>
      <c r="S41" s="530"/>
      <c r="T41" s="530"/>
      <c r="U41" s="370"/>
      <c r="V41" s="1066">
        <f>IFERROR(VLOOKUP(AA6,'【様式10別添２】配分変更一覧表(R5)'!D9:H17,3,),0)</f>
        <v>0</v>
      </c>
      <c r="W41" s="1067"/>
      <c r="X41" s="1067"/>
      <c r="Y41" s="1067"/>
      <c r="Z41" s="1067"/>
      <c r="AA41" s="1067"/>
      <c r="AB41" s="1067"/>
      <c r="AC41" s="1067"/>
      <c r="AD41" s="1067"/>
      <c r="AE41" s="1067"/>
      <c r="AF41" s="1067"/>
      <c r="AG41" s="1067"/>
      <c r="AH41" s="1067"/>
      <c r="AI41" s="1067"/>
      <c r="AJ41" s="1067"/>
      <c r="AK41" s="1067"/>
      <c r="AL41" s="1068"/>
      <c r="AM41" s="112" t="s">
        <v>183</v>
      </c>
    </row>
    <row r="42" spans="2:39" s="57" customFormat="1" ht="18" customHeight="1" x14ac:dyDescent="0.15">
      <c r="C42" s="242" t="s">
        <v>207</v>
      </c>
      <c r="D42" s="1108" t="s">
        <v>517</v>
      </c>
      <c r="E42" s="1714"/>
      <c r="F42" s="1714"/>
      <c r="G42" s="1714"/>
      <c r="H42" s="1714"/>
      <c r="I42" s="1714"/>
      <c r="J42" s="1714"/>
      <c r="K42" s="1714"/>
      <c r="L42" s="1714"/>
      <c r="M42" s="1714"/>
      <c r="N42" s="1714"/>
      <c r="O42" s="1714"/>
      <c r="P42" s="1714"/>
      <c r="Q42" s="530"/>
      <c r="R42" s="530"/>
      <c r="S42" s="530"/>
      <c r="T42" s="530"/>
      <c r="U42" s="370"/>
      <c r="V42" s="1066">
        <f>IFERROR(VLOOKUP(AA6,'【様式10別添２】配分変更一覧表(R5)'!D9:H17,4,),0)</f>
        <v>0</v>
      </c>
      <c r="W42" s="1067"/>
      <c r="X42" s="1067"/>
      <c r="Y42" s="1067"/>
      <c r="Z42" s="1067"/>
      <c r="AA42" s="1067"/>
      <c r="AB42" s="1067"/>
      <c r="AC42" s="1067"/>
      <c r="AD42" s="1067"/>
      <c r="AE42" s="1067"/>
      <c r="AF42" s="1067"/>
      <c r="AG42" s="1067"/>
      <c r="AH42" s="1067"/>
      <c r="AI42" s="1067"/>
      <c r="AJ42" s="1067"/>
      <c r="AK42" s="1067"/>
      <c r="AL42" s="1068"/>
      <c r="AM42" s="112" t="s">
        <v>183</v>
      </c>
    </row>
    <row r="43" spans="2:39" s="57" customFormat="1" ht="18" customHeight="1" thickBot="1" x14ac:dyDescent="0.2">
      <c r="C43" s="130"/>
      <c r="D43" s="226"/>
      <c r="E43" s="227"/>
      <c r="F43" s="227"/>
      <c r="G43" s="227"/>
      <c r="H43" s="1055" t="s">
        <v>209</v>
      </c>
      <c r="I43" s="1056"/>
      <c r="J43" s="1056"/>
      <c r="K43" s="1056"/>
      <c r="L43" s="1056"/>
      <c r="M43" s="1056"/>
      <c r="N43" s="1056"/>
      <c r="O43" s="1056"/>
      <c r="P43" s="1056"/>
      <c r="Q43" s="577"/>
      <c r="R43" s="577"/>
      <c r="S43" s="577"/>
      <c r="T43" s="577"/>
      <c r="U43" s="578"/>
      <c r="V43" s="1069">
        <f>IFERROR(VLOOKUP(AA6,'【様式10別添２】配分変更一覧表(R5)'!D9:H17,5,),0)</f>
        <v>0</v>
      </c>
      <c r="W43" s="1070"/>
      <c r="X43" s="1070"/>
      <c r="Y43" s="1070"/>
      <c r="Z43" s="1070"/>
      <c r="AA43" s="1070"/>
      <c r="AB43" s="1070"/>
      <c r="AC43" s="1070"/>
      <c r="AD43" s="1070"/>
      <c r="AE43" s="1070"/>
      <c r="AF43" s="1070"/>
      <c r="AG43" s="1070"/>
      <c r="AH43" s="1070"/>
      <c r="AI43" s="1070"/>
      <c r="AJ43" s="1070"/>
      <c r="AK43" s="1070"/>
      <c r="AL43" s="1071"/>
      <c r="AM43" s="73" t="s">
        <v>183</v>
      </c>
    </row>
    <row r="44" spans="2:39" s="57" customFormat="1" ht="14.25" x14ac:dyDescent="0.15">
      <c r="C44" s="531" t="s">
        <v>25</v>
      </c>
      <c r="D44" s="1709" t="s">
        <v>518</v>
      </c>
      <c r="E44" s="1710"/>
      <c r="F44" s="1710"/>
      <c r="G44" s="1710"/>
      <c r="H44" s="1710"/>
      <c r="I44" s="1710"/>
      <c r="J44" s="1710"/>
      <c r="K44" s="1710"/>
      <c r="L44" s="1710"/>
      <c r="M44" s="1710"/>
      <c r="N44" s="1710"/>
      <c r="O44" s="1710"/>
      <c r="P44" s="1710"/>
      <c r="Q44" s="1710"/>
      <c r="R44" s="1710"/>
      <c r="S44" s="1710"/>
      <c r="T44" s="1710"/>
      <c r="U44" s="1710"/>
      <c r="V44" s="1710"/>
      <c r="W44" s="1710"/>
      <c r="X44" s="1710"/>
      <c r="Y44" s="1710"/>
      <c r="Z44" s="1710"/>
      <c r="AA44" s="1710"/>
      <c r="AB44" s="1710"/>
      <c r="AC44" s="1710"/>
      <c r="AD44" s="1710"/>
      <c r="AE44" s="1710"/>
      <c r="AF44" s="1710"/>
      <c r="AG44" s="1710"/>
      <c r="AH44" s="1710"/>
      <c r="AI44" s="1678"/>
      <c r="AJ44" s="1678"/>
      <c r="AK44" s="1678"/>
      <c r="AL44" s="1678"/>
      <c r="AM44" s="1678"/>
    </row>
    <row r="45" spans="2:39" ht="18" customHeight="1" x14ac:dyDescent="0.15">
      <c r="B45" s="462"/>
      <c r="C45" s="508"/>
      <c r="D45" s="509"/>
      <c r="E45" s="509"/>
      <c r="F45" s="509"/>
      <c r="G45" s="509"/>
      <c r="H45" s="509"/>
      <c r="I45" s="509"/>
      <c r="J45" s="509"/>
      <c r="K45" s="509"/>
      <c r="L45" s="509"/>
      <c r="M45" s="509"/>
      <c r="N45" s="509"/>
      <c r="O45" s="509"/>
      <c r="P45" s="509"/>
      <c r="Q45" s="509"/>
      <c r="R45" s="509"/>
      <c r="S45" s="509"/>
      <c r="T45" s="509"/>
      <c r="U45" s="509"/>
      <c r="V45" s="510"/>
      <c r="W45" s="510"/>
      <c r="X45" s="510"/>
      <c r="Y45" s="510"/>
      <c r="Z45" s="510"/>
      <c r="AA45" s="510"/>
      <c r="AB45" s="510"/>
      <c r="AC45" s="510"/>
      <c r="AD45" s="510"/>
      <c r="AE45" s="510"/>
      <c r="AF45" s="510"/>
      <c r="AG45" s="510"/>
      <c r="AH45" s="510"/>
      <c r="AI45" s="510"/>
      <c r="AJ45" s="510"/>
      <c r="AK45" s="510"/>
      <c r="AL45" s="510"/>
      <c r="AM45" s="510"/>
    </row>
    <row r="46" spans="2:39" ht="18" customHeight="1" x14ac:dyDescent="0.15">
      <c r="B46" s="462"/>
      <c r="C46" s="508"/>
      <c r="D46" s="509"/>
      <c r="E46" s="509"/>
      <c r="F46" s="509"/>
      <c r="G46" s="509"/>
      <c r="H46" s="509"/>
      <c r="I46" s="509"/>
      <c r="J46" s="509"/>
      <c r="K46" s="509"/>
      <c r="L46" s="509"/>
      <c r="M46" s="509"/>
      <c r="N46" s="509"/>
      <c r="O46" s="509"/>
      <c r="P46" s="509"/>
      <c r="Q46" s="509"/>
      <c r="R46" s="509"/>
      <c r="S46" s="509"/>
      <c r="T46" s="509"/>
      <c r="U46" s="509"/>
      <c r="V46" s="510"/>
      <c r="W46" s="510"/>
      <c r="X46" s="510"/>
      <c r="Y46" s="510"/>
      <c r="Z46" s="510"/>
      <c r="AA46" s="510"/>
      <c r="AB46" s="510"/>
      <c r="AC46" s="510"/>
      <c r="AD46" s="510"/>
      <c r="AE46" s="510"/>
      <c r="AF46" s="510"/>
      <c r="AG46" s="510"/>
      <c r="AH46" s="510"/>
      <c r="AI46" s="510"/>
      <c r="AJ46" s="510"/>
      <c r="AK46" s="510"/>
      <c r="AL46" s="510"/>
      <c r="AM46" s="510"/>
    </row>
    <row r="47" spans="2:39" ht="18" customHeight="1" x14ac:dyDescent="0.15">
      <c r="B47" s="462"/>
      <c r="C47" s="508"/>
      <c r="D47" s="509"/>
      <c r="E47" s="509"/>
      <c r="F47" s="509"/>
      <c r="G47" s="509"/>
      <c r="H47" s="509"/>
      <c r="I47" s="509"/>
      <c r="J47" s="509"/>
      <c r="K47" s="509"/>
      <c r="L47" s="509"/>
      <c r="M47" s="509"/>
      <c r="N47" s="509"/>
      <c r="O47" s="509"/>
      <c r="P47" s="509"/>
      <c r="Q47" s="509"/>
      <c r="R47" s="509"/>
      <c r="S47" s="509"/>
      <c r="T47" s="509"/>
      <c r="U47" s="509"/>
      <c r="V47" s="510"/>
      <c r="W47" s="510"/>
      <c r="X47" s="510"/>
      <c r="Y47" s="510"/>
      <c r="Z47" s="510"/>
      <c r="AA47" s="510"/>
      <c r="AB47" s="510"/>
      <c r="AC47" s="510"/>
      <c r="AD47" s="510"/>
      <c r="AE47" s="510"/>
      <c r="AF47" s="510"/>
      <c r="AG47" s="510"/>
      <c r="AH47" s="510"/>
      <c r="AI47" s="510"/>
      <c r="AJ47" s="510"/>
      <c r="AK47" s="510"/>
      <c r="AL47" s="510"/>
      <c r="AM47" s="510"/>
    </row>
    <row r="48" spans="2:39" ht="18" customHeight="1" thickBot="1" x14ac:dyDescent="0.2">
      <c r="B48" s="390" t="s">
        <v>322</v>
      </c>
      <c r="C48" s="508"/>
      <c r="D48" s="332"/>
      <c r="E48" s="333"/>
      <c r="F48" s="333"/>
      <c r="G48" s="333"/>
      <c r="H48" s="333"/>
      <c r="I48" s="333"/>
      <c r="J48" s="333"/>
      <c r="K48" s="333"/>
      <c r="L48" s="333"/>
      <c r="M48" s="333"/>
      <c r="N48" s="333"/>
      <c r="O48" s="333"/>
      <c r="P48" s="333"/>
      <c r="Q48" s="333"/>
      <c r="R48" s="333"/>
      <c r="S48" s="174"/>
      <c r="T48" s="174"/>
      <c r="U48" s="174"/>
      <c r="V48" s="174"/>
      <c r="W48" s="174"/>
      <c r="X48" s="508"/>
      <c r="Y48" s="508"/>
      <c r="Z48" s="508"/>
      <c r="AA48" s="508"/>
      <c r="AB48" s="508"/>
      <c r="AC48" s="508"/>
      <c r="AD48" s="508"/>
      <c r="AE48" s="508"/>
      <c r="AF48" s="508"/>
      <c r="AG48" s="508"/>
      <c r="AH48" s="508"/>
      <c r="AI48" s="508"/>
      <c r="AJ48" s="508"/>
      <c r="AK48" s="508"/>
      <c r="AL48" s="508"/>
      <c r="AM48" s="508"/>
    </row>
    <row r="49" spans="2:44" ht="91.5" customHeight="1" thickBot="1" x14ac:dyDescent="0.2">
      <c r="C49" s="630" t="s">
        <v>72</v>
      </c>
      <c r="D49" s="1718" t="s">
        <v>519</v>
      </c>
      <c r="E49" s="1354"/>
      <c r="F49" s="1354"/>
      <c r="G49" s="1354"/>
      <c r="H49" s="1354"/>
      <c r="I49" s="1354"/>
      <c r="J49" s="1354"/>
      <c r="K49" s="1354"/>
      <c r="L49" s="1354"/>
      <c r="M49" s="1354"/>
      <c r="N49" s="1354"/>
      <c r="O49" s="1354"/>
      <c r="P49" s="1354"/>
      <c r="Q49" s="1354"/>
      <c r="R49" s="1354"/>
      <c r="S49" s="1354"/>
      <c r="T49" s="1354"/>
      <c r="U49" s="1719"/>
      <c r="V49" s="1707">
        <f>ROUNDDOWN(V22-('【様式10別添１】賃金改善明細書（職員別）'!H38+'【様式10別添１】賃金改善明細書（職員別）'!K38),-3)</f>
        <v>0</v>
      </c>
      <c r="W49" s="1708"/>
      <c r="X49" s="1708"/>
      <c r="Y49" s="1708"/>
      <c r="Z49" s="1708"/>
      <c r="AA49" s="1708"/>
      <c r="AB49" s="1708"/>
      <c r="AC49" s="1708"/>
      <c r="AD49" s="1708"/>
      <c r="AE49" s="1708"/>
      <c r="AF49" s="1708"/>
      <c r="AG49" s="1708"/>
      <c r="AH49" s="1708"/>
      <c r="AI49" s="1708"/>
      <c r="AJ49" s="1708"/>
      <c r="AK49" s="1708"/>
      <c r="AL49" s="1708"/>
      <c r="AM49" s="631" t="s">
        <v>183</v>
      </c>
      <c r="AR49" s="1" t="s">
        <v>520</v>
      </c>
    </row>
    <row r="50" spans="2:44" ht="28.5" customHeight="1" thickBot="1" x14ac:dyDescent="0.2">
      <c r="C50" s="632"/>
      <c r="D50" s="1720" t="s">
        <v>521</v>
      </c>
      <c r="E50" s="1578"/>
      <c r="F50" s="1578"/>
      <c r="G50" s="1578"/>
      <c r="H50" s="1578"/>
      <c r="I50" s="1578"/>
      <c r="J50" s="1578"/>
      <c r="K50" s="1578"/>
      <c r="L50" s="1578"/>
      <c r="M50" s="1578"/>
      <c r="N50" s="1578"/>
      <c r="O50" s="1578"/>
      <c r="P50" s="1578"/>
      <c r="Q50" s="1578"/>
      <c r="R50" s="1578"/>
      <c r="S50" s="1578"/>
      <c r="T50" s="1578"/>
      <c r="U50" s="1721"/>
      <c r="V50" s="1258" t="s">
        <v>522</v>
      </c>
      <c r="W50" s="1258"/>
      <c r="X50" s="1258"/>
      <c r="Y50" s="1258"/>
      <c r="Z50" s="1258"/>
      <c r="AA50" s="1258"/>
      <c r="AB50" s="1258"/>
      <c r="AC50" s="1258"/>
      <c r="AD50" s="1259"/>
      <c r="AE50" s="1260" t="s">
        <v>523</v>
      </c>
      <c r="AF50" s="1261"/>
      <c r="AG50" s="1261"/>
      <c r="AH50" s="1261"/>
      <c r="AI50" s="1261"/>
      <c r="AJ50" s="1261"/>
      <c r="AK50" s="1261"/>
      <c r="AL50" s="1261"/>
      <c r="AM50" s="1262"/>
      <c r="AR50" s="1" t="s">
        <v>524</v>
      </c>
    </row>
    <row r="51" spans="2:44" ht="28.5" customHeight="1" thickBot="1" x14ac:dyDescent="0.2">
      <c r="B51" s="462"/>
      <c r="C51" s="633"/>
      <c r="D51" s="1722"/>
      <c r="E51" s="1723"/>
      <c r="F51" s="1723"/>
      <c r="G51" s="1723"/>
      <c r="H51" s="1723"/>
      <c r="I51" s="1723"/>
      <c r="J51" s="1723"/>
      <c r="K51" s="1723"/>
      <c r="L51" s="1723"/>
      <c r="M51" s="1723"/>
      <c r="N51" s="1723"/>
      <c r="O51" s="1723"/>
      <c r="P51" s="1723"/>
      <c r="Q51" s="1723"/>
      <c r="R51" s="1723"/>
      <c r="S51" s="1723"/>
      <c r="T51" s="1723"/>
      <c r="U51" s="1724"/>
      <c r="V51" s="1707">
        <f>IF(AE50="加算Ⅲ新規事由あり",V23-V28,"")</f>
        <v>0</v>
      </c>
      <c r="W51" s="1708"/>
      <c r="X51" s="1708"/>
      <c r="Y51" s="1708"/>
      <c r="Z51" s="1708"/>
      <c r="AA51" s="1708"/>
      <c r="AB51" s="1708"/>
      <c r="AC51" s="1708"/>
      <c r="AD51" s="1708"/>
      <c r="AE51" s="1708"/>
      <c r="AF51" s="1708"/>
      <c r="AG51" s="1708"/>
      <c r="AH51" s="1708"/>
      <c r="AI51" s="1708"/>
      <c r="AJ51" s="1708"/>
      <c r="AK51" s="1708"/>
      <c r="AL51" s="1708"/>
      <c r="AM51" s="631" t="s">
        <v>183</v>
      </c>
      <c r="AR51" s="1"/>
    </row>
    <row r="52" spans="2:44" ht="18" customHeight="1" x14ac:dyDescent="0.15">
      <c r="B52" s="462"/>
      <c r="C52" s="337" t="s">
        <v>328</v>
      </c>
      <c r="D52" s="403"/>
      <c r="E52" s="403"/>
      <c r="F52" s="403"/>
      <c r="G52" s="403"/>
      <c r="H52" s="403"/>
      <c r="I52" s="403"/>
      <c r="J52" s="403"/>
      <c r="K52" s="403"/>
      <c r="L52" s="403"/>
      <c r="M52" s="403"/>
      <c r="N52" s="403"/>
      <c r="O52" s="403"/>
      <c r="P52" s="516"/>
      <c r="Q52" s="403"/>
      <c r="R52" s="403"/>
      <c r="S52" s="338"/>
      <c r="T52" s="338"/>
      <c r="U52" s="338"/>
      <c r="V52" s="338"/>
      <c r="W52" s="338"/>
      <c r="X52" s="338"/>
      <c r="Y52" s="338"/>
      <c r="Z52" s="338"/>
      <c r="AA52" s="338"/>
      <c r="AB52" s="338"/>
      <c r="AC52" s="338"/>
      <c r="AD52" s="338"/>
      <c r="AE52" s="338"/>
      <c r="AF52" s="338"/>
      <c r="AG52" s="338"/>
      <c r="AH52" s="338"/>
      <c r="AI52" s="634"/>
      <c r="AJ52" s="634"/>
      <c r="AK52" s="634"/>
      <c r="AL52" s="635"/>
      <c r="AM52" s="636"/>
    </row>
    <row r="53" spans="2:44" ht="18" customHeight="1" x14ac:dyDescent="0.15">
      <c r="B53" s="462"/>
      <c r="C53" s="1265" t="s">
        <v>79</v>
      </c>
      <c r="D53" s="1506" t="s">
        <v>329</v>
      </c>
      <c r="E53" s="1683"/>
      <c r="F53" s="1683"/>
      <c r="G53" s="1683"/>
      <c r="H53" s="1683"/>
      <c r="I53" s="1683"/>
      <c r="J53" s="1683"/>
      <c r="K53" s="1683"/>
      <c r="L53" s="1683"/>
      <c r="M53" s="1683"/>
      <c r="N53" s="1683"/>
      <c r="O53" s="1683"/>
      <c r="P53" s="1683"/>
      <c r="Q53" s="1683"/>
      <c r="R53" s="1683"/>
      <c r="S53" s="1683"/>
      <c r="T53" s="1683"/>
      <c r="U53" s="1683"/>
      <c r="V53" s="1686" t="s">
        <v>297</v>
      </c>
      <c r="W53" s="1662"/>
      <c r="X53" s="1662"/>
      <c r="Y53" s="1662"/>
      <c r="Z53" s="1662"/>
      <c r="AA53" s="1662"/>
      <c r="AB53" s="1662"/>
      <c r="AC53" s="1662"/>
      <c r="AD53" s="1663"/>
      <c r="AE53" s="1292" t="s">
        <v>298</v>
      </c>
      <c r="AF53" s="1662"/>
      <c r="AG53" s="1662"/>
      <c r="AH53" s="1662"/>
      <c r="AI53" s="1662"/>
      <c r="AJ53" s="1662"/>
      <c r="AK53" s="1662"/>
      <c r="AL53" s="1662"/>
      <c r="AM53" s="1687"/>
    </row>
    <row r="54" spans="2:44" ht="18" customHeight="1" x14ac:dyDescent="0.15">
      <c r="B54" s="462"/>
      <c r="C54" s="1682"/>
      <c r="D54" s="1684"/>
      <c r="E54" s="1685"/>
      <c r="F54" s="1685"/>
      <c r="G54" s="1685"/>
      <c r="H54" s="1685"/>
      <c r="I54" s="1685"/>
      <c r="J54" s="1685"/>
      <c r="K54" s="1685"/>
      <c r="L54" s="1685"/>
      <c r="M54" s="1685"/>
      <c r="N54" s="1685"/>
      <c r="O54" s="1685"/>
      <c r="P54" s="1685"/>
      <c r="Q54" s="1685"/>
      <c r="R54" s="1685"/>
      <c r="S54" s="1685"/>
      <c r="T54" s="1685"/>
      <c r="U54" s="1685"/>
      <c r="V54" s="1688" t="str">
        <f>IF(AE50="加算Ⅲ新規事由あり",IF(OR(V49&gt;0,V51&gt;0),"〇",""),IF(V49&gt;0,"〇",""))</f>
        <v/>
      </c>
      <c r="W54" s="1689"/>
      <c r="X54" s="1689"/>
      <c r="Y54" s="1689"/>
      <c r="Z54" s="1689"/>
      <c r="AA54" s="1689"/>
      <c r="AB54" s="1689"/>
      <c r="AC54" s="1689"/>
      <c r="AD54" s="1690"/>
      <c r="AE54" s="1691"/>
      <c r="AF54" s="1692"/>
      <c r="AG54" s="1692"/>
      <c r="AH54" s="1692"/>
      <c r="AI54" s="1692"/>
      <c r="AJ54" s="1692"/>
      <c r="AK54" s="1692"/>
      <c r="AL54" s="1692"/>
      <c r="AM54" s="1693"/>
    </row>
    <row r="55" spans="2:44" ht="18" customHeight="1" x14ac:dyDescent="0.15">
      <c r="B55" s="462"/>
      <c r="C55" s="1265" t="s">
        <v>207</v>
      </c>
      <c r="D55" s="1694" t="s">
        <v>301</v>
      </c>
      <c r="E55" s="1447"/>
      <c r="F55" s="1447"/>
      <c r="G55" s="1447"/>
      <c r="H55" s="1447"/>
      <c r="I55" s="1447"/>
      <c r="J55" s="1447"/>
      <c r="K55" s="1447"/>
      <c r="L55" s="1447"/>
      <c r="M55" s="1447"/>
      <c r="N55" s="1447"/>
      <c r="O55" s="1447"/>
      <c r="P55" s="1447"/>
      <c r="Q55" s="1447"/>
      <c r="R55" s="1447"/>
      <c r="S55" s="1683"/>
      <c r="T55" s="1683"/>
      <c r="U55" s="1683"/>
      <c r="V55" s="637"/>
      <c r="W55" s="404" t="s">
        <v>300</v>
      </c>
      <c r="X55" s="404"/>
      <c r="Y55" s="638"/>
      <c r="Z55" s="638"/>
      <c r="AA55" s="638"/>
      <c r="AB55" s="404"/>
      <c r="AC55" s="404"/>
      <c r="AD55" s="404"/>
      <c r="AE55" s="404"/>
      <c r="AF55" s="404"/>
      <c r="AG55" s="404"/>
      <c r="AH55" s="404"/>
      <c r="AI55" s="404"/>
      <c r="AJ55" s="404"/>
      <c r="AK55" s="404"/>
      <c r="AL55" s="404"/>
      <c r="AM55" s="405"/>
    </row>
    <row r="56" spans="2:44" ht="18" customHeight="1" x14ac:dyDescent="0.15">
      <c r="B56" s="462"/>
      <c r="C56" s="1433"/>
      <c r="D56" s="1303"/>
      <c r="E56" s="1449"/>
      <c r="F56" s="1449"/>
      <c r="G56" s="1449"/>
      <c r="H56" s="1449"/>
      <c r="I56" s="1449"/>
      <c r="J56" s="1449"/>
      <c r="K56" s="1449"/>
      <c r="L56" s="1449"/>
      <c r="M56" s="1449"/>
      <c r="N56" s="1449"/>
      <c r="O56" s="1449"/>
      <c r="P56" s="1449"/>
      <c r="Q56" s="1449"/>
      <c r="R56" s="1449"/>
      <c r="S56" s="1695"/>
      <c r="T56" s="1695"/>
      <c r="U56" s="1695"/>
      <c r="V56" s="637"/>
      <c r="W56" s="408" t="s">
        <v>302</v>
      </c>
      <c r="X56" s="406"/>
      <c r="Y56" s="638"/>
      <c r="Z56" s="638"/>
      <c r="AA56" s="638"/>
      <c r="AB56" s="406"/>
      <c r="AC56" s="406"/>
      <c r="AD56" s="406"/>
      <c r="AE56" s="406"/>
      <c r="AF56" s="406"/>
      <c r="AG56" s="406"/>
      <c r="AH56" s="406"/>
      <c r="AI56" s="406"/>
      <c r="AJ56" s="406"/>
      <c r="AK56" s="406"/>
      <c r="AL56" s="406"/>
      <c r="AM56" s="407"/>
    </row>
    <row r="57" spans="2:44" ht="18" customHeight="1" x14ac:dyDescent="0.15">
      <c r="B57" s="462"/>
      <c r="C57" s="1433"/>
      <c r="D57" s="1303"/>
      <c r="E57" s="1449"/>
      <c r="F57" s="1449"/>
      <c r="G57" s="1449"/>
      <c r="H57" s="1449"/>
      <c r="I57" s="1449"/>
      <c r="J57" s="1449"/>
      <c r="K57" s="1449"/>
      <c r="L57" s="1449"/>
      <c r="M57" s="1449"/>
      <c r="N57" s="1449"/>
      <c r="O57" s="1449"/>
      <c r="P57" s="1449"/>
      <c r="Q57" s="1449"/>
      <c r="R57" s="1449"/>
      <c r="S57" s="1695"/>
      <c r="T57" s="1695"/>
      <c r="U57" s="1695"/>
      <c r="V57" s="637"/>
      <c r="W57" s="408" t="s">
        <v>303</v>
      </c>
      <c r="X57" s="408"/>
      <c r="Y57" s="638"/>
      <c r="Z57" s="638"/>
      <c r="AA57" s="638"/>
      <c r="AB57" s="408"/>
      <c r="AC57" s="408"/>
      <c r="AD57" s="408"/>
      <c r="AE57" s="408"/>
      <c r="AF57" s="408"/>
      <c r="AG57" s="408"/>
      <c r="AH57" s="408"/>
      <c r="AI57" s="408"/>
      <c r="AJ57" s="408"/>
      <c r="AK57" s="408"/>
      <c r="AL57" s="408"/>
      <c r="AM57" s="409"/>
    </row>
    <row r="58" spans="2:44" ht="18" customHeight="1" x14ac:dyDescent="0.15">
      <c r="B58" s="462"/>
      <c r="C58" s="1339"/>
      <c r="D58" s="1696"/>
      <c r="E58" s="1451"/>
      <c r="F58" s="1451"/>
      <c r="G58" s="1451"/>
      <c r="H58" s="1451"/>
      <c r="I58" s="1451"/>
      <c r="J58" s="1451"/>
      <c r="K58" s="1451"/>
      <c r="L58" s="1451"/>
      <c r="M58" s="1451"/>
      <c r="N58" s="1451"/>
      <c r="O58" s="1451"/>
      <c r="P58" s="1451"/>
      <c r="Q58" s="1451"/>
      <c r="R58" s="1451"/>
      <c r="S58" s="1685"/>
      <c r="T58" s="1685"/>
      <c r="U58" s="1685"/>
      <c r="V58" s="637"/>
      <c r="W58" s="175" t="s">
        <v>304</v>
      </c>
      <c r="X58" s="410"/>
      <c r="Y58" s="639"/>
      <c r="Z58" s="639"/>
      <c r="AA58" s="639"/>
      <c r="AB58" s="410"/>
      <c r="AC58" s="410"/>
      <c r="AD58" s="410"/>
      <c r="AE58" s="410"/>
      <c r="AF58" s="410"/>
      <c r="AG58" s="410"/>
      <c r="AH58" s="410"/>
      <c r="AI58" s="410"/>
      <c r="AJ58" s="410"/>
      <c r="AK58" s="410"/>
      <c r="AL58" s="410"/>
      <c r="AM58" s="411"/>
    </row>
    <row r="59" spans="2:44" ht="18" customHeight="1" x14ac:dyDescent="0.15">
      <c r="B59" s="462"/>
      <c r="C59" s="1265" t="s">
        <v>181</v>
      </c>
      <c r="D59" s="1108" t="s">
        <v>446</v>
      </c>
      <c r="E59" s="1442"/>
      <c r="F59" s="1442"/>
      <c r="G59" s="1442"/>
      <c r="H59" s="1442"/>
      <c r="I59" s="1442"/>
      <c r="J59" s="1442"/>
      <c r="K59" s="1442"/>
      <c r="L59" s="1442"/>
      <c r="M59" s="1442"/>
      <c r="N59" s="1442"/>
      <c r="O59" s="1442"/>
      <c r="P59" s="1442"/>
      <c r="Q59" s="1442"/>
      <c r="R59" s="1442"/>
      <c r="S59" s="1683"/>
      <c r="T59" s="1683"/>
      <c r="U59" s="1683"/>
      <c r="V59" s="1698"/>
      <c r="W59" s="1437"/>
      <c r="X59" s="1437"/>
      <c r="Y59" s="1437"/>
      <c r="Z59" s="1437"/>
      <c r="AA59" s="1437"/>
      <c r="AB59" s="1437"/>
      <c r="AC59" s="1437"/>
      <c r="AD59" s="1437"/>
      <c r="AE59" s="1437"/>
      <c r="AF59" s="1437"/>
      <c r="AG59" s="1437"/>
      <c r="AH59" s="1437"/>
      <c r="AI59" s="1437"/>
      <c r="AJ59" s="1437"/>
      <c r="AK59" s="1699"/>
      <c r="AL59" s="1699"/>
      <c r="AM59" s="1700"/>
    </row>
    <row r="60" spans="2:44" ht="18" customHeight="1" x14ac:dyDescent="0.15">
      <c r="B60" s="462"/>
      <c r="C60" s="1433"/>
      <c r="D60" s="1349"/>
      <c r="E60" s="1350"/>
      <c r="F60" s="1350"/>
      <c r="G60" s="1350"/>
      <c r="H60" s="1350"/>
      <c r="I60" s="1350"/>
      <c r="J60" s="1350"/>
      <c r="K60" s="1350"/>
      <c r="L60" s="1350"/>
      <c r="M60" s="1350"/>
      <c r="N60" s="1350"/>
      <c r="O60" s="1350"/>
      <c r="P60" s="1350"/>
      <c r="Q60" s="1350"/>
      <c r="R60" s="1350"/>
      <c r="S60" s="1695"/>
      <c r="T60" s="1695"/>
      <c r="U60" s="1695"/>
      <c r="V60" s="1701"/>
      <c r="W60" s="1440"/>
      <c r="X60" s="1440"/>
      <c r="Y60" s="1440"/>
      <c r="Z60" s="1440"/>
      <c r="AA60" s="1440"/>
      <c r="AB60" s="1440"/>
      <c r="AC60" s="1440"/>
      <c r="AD60" s="1440"/>
      <c r="AE60" s="1440"/>
      <c r="AF60" s="1440"/>
      <c r="AG60" s="1440"/>
      <c r="AH60" s="1440"/>
      <c r="AI60" s="1440"/>
      <c r="AJ60" s="1440"/>
      <c r="AK60" s="1702"/>
      <c r="AL60" s="1702"/>
      <c r="AM60" s="1703"/>
    </row>
    <row r="61" spans="2:44" ht="18" customHeight="1" thickBot="1" x14ac:dyDescent="0.2">
      <c r="B61" s="462"/>
      <c r="C61" s="1434"/>
      <c r="D61" s="1444"/>
      <c r="E61" s="1445"/>
      <c r="F61" s="1445"/>
      <c r="G61" s="1445"/>
      <c r="H61" s="1445"/>
      <c r="I61" s="1445"/>
      <c r="J61" s="1445"/>
      <c r="K61" s="1445"/>
      <c r="L61" s="1445"/>
      <c r="M61" s="1445"/>
      <c r="N61" s="1445"/>
      <c r="O61" s="1445"/>
      <c r="P61" s="1445"/>
      <c r="Q61" s="1445"/>
      <c r="R61" s="1445"/>
      <c r="S61" s="1697"/>
      <c r="T61" s="1697"/>
      <c r="U61" s="1697"/>
      <c r="V61" s="640"/>
      <c r="W61" s="116"/>
      <c r="X61" s="116"/>
      <c r="Y61" s="116"/>
      <c r="Z61" s="116"/>
      <c r="AA61" s="116"/>
      <c r="AB61" s="116"/>
      <c r="AC61" s="116"/>
      <c r="AD61" s="116"/>
      <c r="AE61" s="116"/>
      <c r="AF61" s="116"/>
      <c r="AG61" s="116"/>
      <c r="AH61" s="116"/>
      <c r="AI61" s="116"/>
      <c r="AJ61" s="116"/>
      <c r="AK61" s="641"/>
      <c r="AL61" s="641"/>
      <c r="AM61" s="642"/>
    </row>
    <row r="62" spans="2:44" ht="18" customHeight="1" x14ac:dyDescent="0.15">
      <c r="B62" s="462"/>
      <c r="C62" s="462"/>
      <c r="D62" s="469"/>
      <c r="E62" s="469"/>
      <c r="F62" s="469"/>
      <c r="G62" s="469"/>
      <c r="H62" s="469"/>
      <c r="I62" s="469"/>
      <c r="J62" s="469"/>
      <c r="K62" s="469"/>
      <c r="L62" s="469"/>
      <c r="M62" s="469"/>
      <c r="N62" s="469"/>
      <c r="O62" s="469"/>
      <c r="P62" s="469"/>
      <c r="Q62" s="469"/>
      <c r="R62" s="469"/>
      <c r="S62" s="469"/>
      <c r="T62" s="469"/>
      <c r="U62" s="469"/>
      <c r="V62" s="470"/>
      <c r="W62" s="470"/>
      <c r="X62" s="470"/>
      <c r="Y62" s="470"/>
      <c r="Z62" s="470"/>
      <c r="AA62" s="470"/>
      <c r="AB62" s="470"/>
      <c r="AC62" s="470"/>
      <c r="AD62" s="470"/>
      <c r="AE62" s="470"/>
      <c r="AF62" s="470"/>
      <c r="AG62" s="470"/>
      <c r="AH62" s="470"/>
      <c r="AI62" s="470"/>
      <c r="AJ62" s="470"/>
      <c r="AK62" s="470"/>
      <c r="AL62" s="470"/>
      <c r="AM62" s="470"/>
    </row>
    <row r="63" spans="2:44" ht="18" customHeight="1" x14ac:dyDescent="0.15">
      <c r="B63" s="462"/>
      <c r="C63" s="462" t="s">
        <v>480</v>
      </c>
      <c r="D63" s="462"/>
      <c r="E63" s="462"/>
      <c r="F63" s="462"/>
      <c r="G63" s="462"/>
      <c r="H63" s="462"/>
      <c r="I63" s="462"/>
      <c r="J63" s="462"/>
      <c r="K63" s="462"/>
      <c r="L63" s="462"/>
      <c r="M63" s="462"/>
      <c r="N63" s="462"/>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L63" s="462"/>
      <c r="AM63" s="462"/>
    </row>
    <row r="64" spans="2:44" ht="18" customHeight="1" x14ac:dyDescent="0.15">
      <c r="B64" s="462"/>
      <c r="C64" s="462"/>
      <c r="D64" s="462"/>
      <c r="E64" s="462"/>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462"/>
      <c r="AM64" s="462"/>
    </row>
    <row r="65" spans="2:39" ht="18" customHeight="1" x14ac:dyDescent="0.15">
      <c r="B65" s="462"/>
      <c r="C65" s="462"/>
      <c r="D65" s="462"/>
      <c r="E65" s="462"/>
      <c r="F65" s="462"/>
      <c r="G65" s="462"/>
      <c r="H65" s="462"/>
      <c r="I65" s="462"/>
      <c r="J65" s="462"/>
      <c r="K65" s="462"/>
      <c r="L65" s="462"/>
      <c r="M65" s="462"/>
      <c r="N65" s="462"/>
      <c r="O65" s="462"/>
      <c r="P65" s="462"/>
      <c r="Q65" s="462"/>
      <c r="R65" s="462"/>
      <c r="S65" s="462"/>
      <c r="T65" s="462"/>
      <c r="U65" s="462"/>
      <c r="V65" s="479" t="s">
        <v>525</v>
      </c>
      <c r="W65" s="480"/>
      <c r="X65" s="480"/>
      <c r="Y65" s="1579"/>
      <c r="Z65" s="1579"/>
      <c r="AA65" s="480" t="s">
        <v>482</v>
      </c>
      <c r="AB65" s="1579"/>
      <c r="AC65" s="1579"/>
      <c r="AD65" s="477" t="s">
        <v>483</v>
      </c>
      <c r="AE65" s="462"/>
      <c r="AF65" s="462"/>
      <c r="AG65" s="462"/>
      <c r="AH65" s="462"/>
      <c r="AI65" s="462"/>
      <c r="AJ65" s="462"/>
      <c r="AK65" s="462"/>
      <c r="AL65" s="462"/>
      <c r="AM65" s="462"/>
    </row>
    <row r="66" spans="2:39" ht="18" customHeight="1" x14ac:dyDescent="0.15">
      <c r="B66" s="462"/>
      <c r="C66" s="462"/>
      <c r="D66" s="462"/>
      <c r="E66" s="462"/>
      <c r="F66" s="462"/>
      <c r="G66" s="462"/>
      <c r="H66" s="462"/>
      <c r="I66" s="462"/>
      <c r="J66" s="462"/>
      <c r="K66" s="462"/>
      <c r="L66" s="462"/>
      <c r="M66" s="462"/>
      <c r="N66" s="462"/>
      <c r="O66" s="462"/>
      <c r="P66" s="462"/>
      <c r="Q66" s="462"/>
      <c r="R66" s="462"/>
      <c r="S66" s="462"/>
      <c r="T66" s="462"/>
      <c r="U66" s="462"/>
      <c r="V66" s="462"/>
      <c r="W66" s="462"/>
      <c r="X66" s="1562" t="s">
        <v>91</v>
      </c>
      <c r="Y66" s="1562"/>
      <c r="Z66" s="1562"/>
      <c r="AA66" s="1562"/>
      <c r="AB66" s="1562"/>
      <c r="AC66" s="1562"/>
      <c r="AD66" s="1563"/>
      <c r="AE66" s="1563"/>
      <c r="AF66" s="1563"/>
      <c r="AG66" s="1563"/>
      <c r="AH66" s="1563"/>
      <c r="AI66" s="1563"/>
      <c r="AJ66" s="1563"/>
      <c r="AK66" s="1563"/>
      <c r="AL66" s="1563"/>
      <c r="AM66" s="1563"/>
    </row>
    <row r="67" spans="2:39" ht="18" customHeight="1" x14ac:dyDescent="0.15">
      <c r="B67" s="462"/>
      <c r="C67" s="462"/>
      <c r="D67" s="462"/>
      <c r="E67" s="462"/>
      <c r="F67" s="462"/>
      <c r="G67" s="462"/>
      <c r="H67" s="462"/>
      <c r="I67" s="462"/>
      <c r="J67" s="462"/>
      <c r="K67" s="462"/>
      <c r="L67" s="462"/>
      <c r="M67" s="462"/>
      <c r="N67" s="462"/>
      <c r="O67" s="462"/>
      <c r="P67" s="462"/>
      <c r="Q67" s="462"/>
      <c r="R67" s="462"/>
      <c r="S67" s="462"/>
      <c r="T67" s="462"/>
      <c r="U67" s="462"/>
      <c r="V67" s="462"/>
      <c r="W67" s="462"/>
      <c r="X67" s="1574" t="s">
        <v>92</v>
      </c>
      <c r="Y67" s="1574"/>
      <c r="Z67" s="1574"/>
      <c r="AA67" s="1574"/>
      <c r="AB67" s="1574"/>
      <c r="AC67" s="1574"/>
      <c r="AD67" s="1575"/>
      <c r="AE67" s="1575"/>
      <c r="AF67" s="1575"/>
      <c r="AG67" s="1575"/>
      <c r="AH67" s="1575"/>
      <c r="AI67" s="1575"/>
      <c r="AJ67" s="1575"/>
      <c r="AK67" s="1575"/>
      <c r="AL67" s="1575"/>
      <c r="AM67" s="1575"/>
    </row>
  </sheetData>
  <sheetProtection insertRows="0"/>
  <mergeCells count="86">
    <mergeCell ref="D49:U49"/>
    <mergeCell ref="V49:AL49"/>
    <mergeCell ref="D50:U51"/>
    <mergeCell ref="V50:AD50"/>
    <mergeCell ref="AE50:AM50"/>
    <mergeCell ref="H43:P43"/>
    <mergeCell ref="V43:AL43"/>
    <mergeCell ref="D44:AM44"/>
    <mergeCell ref="F23:U23"/>
    <mergeCell ref="D40:P40"/>
    <mergeCell ref="V40:AL40"/>
    <mergeCell ref="H41:P41"/>
    <mergeCell ref="V41:AL41"/>
    <mergeCell ref="D42:P42"/>
    <mergeCell ref="V42:AL42"/>
    <mergeCell ref="D24:P24"/>
    <mergeCell ref="G36:U36"/>
    <mergeCell ref="E37:U37"/>
    <mergeCell ref="F32:U32"/>
    <mergeCell ref="F33:U33"/>
    <mergeCell ref="G34:U34"/>
    <mergeCell ref="X66:AC66"/>
    <mergeCell ref="AD66:AM66"/>
    <mergeCell ref="X67:AC67"/>
    <mergeCell ref="AD67:AM67"/>
    <mergeCell ref="V22:AL22"/>
    <mergeCell ref="V23:AL23"/>
    <mergeCell ref="V24:AM24"/>
    <mergeCell ref="Y65:Z65"/>
    <mergeCell ref="AB65:AC65"/>
    <mergeCell ref="V36:AL36"/>
    <mergeCell ref="V37:AL37"/>
    <mergeCell ref="V32:AL32"/>
    <mergeCell ref="V33:AL33"/>
    <mergeCell ref="V34:AL34"/>
    <mergeCell ref="V51:AL51"/>
    <mergeCell ref="C55:C58"/>
    <mergeCell ref="D55:U58"/>
    <mergeCell ref="C59:C61"/>
    <mergeCell ref="D59:U61"/>
    <mergeCell ref="V59:AM60"/>
    <mergeCell ref="C53:C54"/>
    <mergeCell ref="D53:U54"/>
    <mergeCell ref="V53:AD53"/>
    <mergeCell ref="AE53:AM53"/>
    <mergeCell ref="V54:AD54"/>
    <mergeCell ref="AE54:AM54"/>
    <mergeCell ref="E29:U29"/>
    <mergeCell ref="V29:AL29"/>
    <mergeCell ref="F30:U30"/>
    <mergeCell ref="V30:AL30"/>
    <mergeCell ref="F31:U31"/>
    <mergeCell ref="V31:AL31"/>
    <mergeCell ref="D19:Q19"/>
    <mergeCell ref="V19:AM19"/>
    <mergeCell ref="D28:U28"/>
    <mergeCell ref="V28:AL28"/>
    <mergeCell ref="D22:U22"/>
    <mergeCell ref="D25:AM25"/>
    <mergeCell ref="D15:K15"/>
    <mergeCell ref="W15:AM15"/>
    <mergeCell ref="D16:Q18"/>
    <mergeCell ref="W16:AM16"/>
    <mergeCell ref="W17:AM17"/>
    <mergeCell ref="W18:AM18"/>
    <mergeCell ref="D13:U14"/>
    <mergeCell ref="V13:AD13"/>
    <mergeCell ref="AE13:AM13"/>
    <mergeCell ref="V14:AD14"/>
    <mergeCell ref="AE14:AM14"/>
    <mergeCell ref="G35:U35"/>
    <mergeCell ref="V35:AL35"/>
    <mergeCell ref="D12:U12"/>
    <mergeCell ref="V12:AL12"/>
    <mergeCell ref="C2:AM2"/>
    <mergeCell ref="AK4:AL4"/>
    <mergeCell ref="T5:Z5"/>
    <mergeCell ref="AA5:AM5"/>
    <mergeCell ref="T6:Z6"/>
    <mergeCell ref="AA6:AM6"/>
    <mergeCell ref="T7:Z7"/>
    <mergeCell ref="AA7:AM7"/>
    <mergeCell ref="T8:Z8"/>
    <mergeCell ref="D11:U11"/>
    <mergeCell ref="V11:AL11"/>
    <mergeCell ref="C13:C14"/>
  </mergeCells>
  <phoneticPr fontId="4"/>
  <conditionalFormatting sqref="V25 AA22:AA24">
    <cfRule type="containsBlanks" dxfId="2" priority="1">
      <formula>LEN(TRIM(V22))=0</formula>
    </cfRule>
  </conditionalFormatting>
  <dataValidations count="2">
    <dataValidation type="list" allowBlank="1" showInputMessage="1" showErrorMessage="1" sqref="V55:V58 V15:V18">
      <formula1>$AS$1:$AS$2</formula1>
    </dataValidation>
    <dataValidation type="list" allowBlank="1" showInputMessage="1" showErrorMessage="1" sqref="AE50:AM50">
      <formula1>$AR$49:$AR$50</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1" manualBreakCount="1">
    <brk id="47" max="39"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49"/>
  <sheetViews>
    <sheetView showGridLines="0" view="pageBreakPreview" zoomScale="55" zoomScaleNormal="100" zoomScaleSheetLayoutView="55" workbookViewId="0">
      <selection activeCell="B12" sqref="B12:D12"/>
    </sheetView>
  </sheetViews>
  <sheetFormatPr defaultColWidth="9.125" defaultRowHeight="12" x14ac:dyDescent="0.15"/>
  <cols>
    <col min="1" max="1" width="5.75" style="484" customWidth="1"/>
    <col min="2" max="3" width="4.625" style="484" customWidth="1"/>
    <col min="4" max="4" width="15" style="484" customWidth="1"/>
    <col min="5" max="5" width="7.125" style="484" customWidth="1"/>
    <col min="6" max="6" width="16" style="484" customWidth="1"/>
    <col min="7" max="7" width="7.75" style="484" customWidth="1"/>
    <col min="8" max="8" width="13.375" style="484" customWidth="1"/>
    <col min="9" max="9" width="14.25" style="484" customWidth="1"/>
    <col min="10" max="10" width="13.375" style="484" customWidth="1"/>
    <col min="11" max="11" width="16.875" style="484" customWidth="1"/>
    <col min="12" max="13" width="15.75" style="484" customWidth="1"/>
    <col min="14" max="14" width="18.75" style="484" customWidth="1"/>
    <col min="15" max="15" width="14.75" style="484" customWidth="1"/>
    <col min="16" max="16" width="18.75" style="484" customWidth="1"/>
    <col min="17" max="19" width="15.75" style="484" customWidth="1"/>
    <col min="20" max="20" width="18.75" style="484" customWidth="1"/>
    <col min="21" max="23" width="15.75" style="484" customWidth="1"/>
    <col min="24" max="24" width="2.5" style="484" customWidth="1"/>
    <col min="25" max="16384" width="9.125" style="484"/>
  </cols>
  <sheetData>
    <row r="1" spans="1:24" ht="33.6" customHeight="1" thickBot="1" x14ac:dyDescent="0.2">
      <c r="A1" s="482" t="s">
        <v>526</v>
      </c>
      <c r="B1" s="483"/>
      <c r="C1" s="483"/>
      <c r="D1" s="483"/>
      <c r="E1" s="483"/>
      <c r="F1" s="483"/>
      <c r="G1" s="483"/>
      <c r="H1" s="483"/>
      <c r="I1" s="483"/>
      <c r="J1" s="483"/>
      <c r="K1" s="483"/>
      <c r="L1" s="483"/>
      <c r="M1" s="483"/>
      <c r="N1" s="483"/>
      <c r="O1" s="483"/>
    </row>
    <row r="2" spans="1:24" ht="33.6" customHeight="1" thickBot="1" x14ac:dyDescent="0.2">
      <c r="A2" s="485"/>
      <c r="B2" s="483"/>
      <c r="C2" s="483"/>
      <c r="D2" s="483"/>
      <c r="E2" s="483"/>
      <c r="F2" s="483"/>
      <c r="G2" s="483"/>
      <c r="H2" s="483"/>
      <c r="I2" s="483"/>
      <c r="J2" s="1598" t="s">
        <v>223</v>
      </c>
      <c r="K2" s="1599"/>
      <c r="L2" s="1600">
        <f>'【様式４】加算人数認定（加算Ⅲ）(R5)'!U8</f>
        <v>0</v>
      </c>
      <c r="M2" s="1601"/>
      <c r="N2" s="1601"/>
      <c r="O2" s="1602"/>
    </row>
    <row r="3" spans="1:24" ht="26.25" customHeight="1" x14ac:dyDescent="0.15">
      <c r="A3" s="486" t="s">
        <v>485</v>
      </c>
      <c r="B3" s="487"/>
      <c r="C3" s="487"/>
      <c r="D3" s="487"/>
      <c r="E3" s="487"/>
      <c r="F3" s="487"/>
      <c r="G3" s="487"/>
      <c r="H3" s="483"/>
      <c r="I3" s="483"/>
      <c r="J3" s="483"/>
      <c r="K3" s="483"/>
      <c r="L3" s="483"/>
      <c r="M3" s="488"/>
      <c r="N3" s="488"/>
      <c r="O3" s="488"/>
      <c r="P3" s="489"/>
      <c r="Q3" s="489"/>
      <c r="R3" s="489"/>
      <c r="S3" s="489"/>
      <c r="T3" s="489"/>
      <c r="U3" s="489"/>
      <c r="V3" s="489"/>
      <c r="W3" s="489"/>
      <c r="X3" s="489"/>
    </row>
    <row r="4" spans="1:24" ht="12" customHeight="1" thickBot="1" x14ac:dyDescent="0.2">
      <c r="A4" s="490"/>
      <c r="B4" s="490"/>
      <c r="C4" s="490"/>
      <c r="D4" s="490"/>
      <c r="E4" s="490"/>
      <c r="F4" s="490"/>
      <c r="G4" s="490"/>
      <c r="H4" s="490"/>
      <c r="I4" s="490"/>
      <c r="J4" s="490"/>
      <c r="K4" s="490"/>
      <c r="L4" s="490"/>
      <c r="M4" s="483"/>
      <c r="N4" s="483"/>
      <c r="O4" s="483"/>
      <c r="P4" s="489"/>
      <c r="Q4" s="489"/>
      <c r="R4" s="489"/>
      <c r="S4" s="489"/>
      <c r="T4" s="489"/>
      <c r="U4" s="489"/>
      <c r="V4" s="489"/>
      <c r="W4" s="489"/>
      <c r="X4" s="489"/>
    </row>
    <row r="5" spans="1:24" ht="24.75" customHeight="1" x14ac:dyDescent="0.15">
      <c r="A5" s="1603" t="s">
        <v>225</v>
      </c>
      <c r="B5" s="1605" t="s">
        <v>226</v>
      </c>
      <c r="C5" s="1606"/>
      <c r="D5" s="1607"/>
      <c r="E5" s="1611" t="s">
        <v>51</v>
      </c>
      <c r="F5" s="1611" t="s">
        <v>486</v>
      </c>
      <c r="G5" s="1605" t="s">
        <v>487</v>
      </c>
      <c r="H5" s="1745" t="s">
        <v>527</v>
      </c>
      <c r="I5" s="1746"/>
      <c r="J5" s="1746"/>
      <c r="K5" s="1737" t="s">
        <v>489</v>
      </c>
      <c r="L5" s="1740" t="s">
        <v>528</v>
      </c>
      <c r="M5" s="1620" t="s">
        <v>239</v>
      </c>
      <c r="N5" s="1620"/>
      <c r="O5" s="1621"/>
      <c r="P5" s="489"/>
      <c r="Q5" s="489"/>
      <c r="R5" s="489"/>
      <c r="S5" s="489"/>
      <c r="T5" s="489"/>
      <c r="U5" s="489"/>
      <c r="V5" s="489"/>
      <c r="W5" s="489"/>
      <c r="X5" s="489"/>
    </row>
    <row r="6" spans="1:24" ht="30.75" customHeight="1" x14ac:dyDescent="0.15">
      <c r="A6" s="1729"/>
      <c r="B6" s="1730"/>
      <c r="C6" s="1731"/>
      <c r="D6" s="1732"/>
      <c r="E6" s="1733"/>
      <c r="F6" s="1733"/>
      <c r="G6" s="1735"/>
      <c r="H6" s="644"/>
      <c r="I6" s="1747" t="s">
        <v>490</v>
      </c>
      <c r="J6" s="1749" t="s">
        <v>491</v>
      </c>
      <c r="K6" s="1738"/>
      <c r="L6" s="1741"/>
      <c r="M6" s="1743"/>
      <c r="N6" s="1743"/>
      <c r="O6" s="1744"/>
      <c r="P6" s="491"/>
      <c r="Q6" s="491"/>
      <c r="R6" s="491"/>
      <c r="S6" s="491"/>
      <c r="T6" s="491"/>
      <c r="U6" s="491"/>
      <c r="V6" s="491"/>
      <c r="W6" s="491"/>
      <c r="X6" s="491"/>
    </row>
    <row r="7" spans="1:24" ht="30.75" customHeight="1" thickBot="1" x14ac:dyDescent="0.2">
      <c r="A7" s="1604"/>
      <c r="B7" s="1608"/>
      <c r="C7" s="1609"/>
      <c r="D7" s="1610"/>
      <c r="E7" s="1734"/>
      <c r="F7" s="1734"/>
      <c r="G7" s="1736"/>
      <c r="H7" s="645"/>
      <c r="I7" s="1748"/>
      <c r="J7" s="1748"/>
      <c r="K7" s="1739"/>
      <c r="L7" s="1742"/>
      <c r="M7" s="1623"/>
      <c r="N7" s="1623"/>
      <c r="O7" s="1624"/>
    </row>
    <row r="8" spans="1:24" ht="17.25" x14ac:dyDescent="0.15">
      <c r="A8" s="584">
        <v>1</v>
      </c>
      <c r="B8" s="1627"/>
      <c r="C8" s="1627"/>
      <c r="D8" s="1627"/>
      <c r="E8" s="585"/>
      <c r="F8" s="585"/>
      <c r="G8" s="586"/>
      <c r="H8" s="587">
        <f>SUM(I8:J8)</f>
        <v>0</v>
      </c>
      <c r="I8" s="588"/>
      <c r="J8" s="589"/>
      <c r="K8" s="1725"/>
      <c r="L8" s="646"/>
      <c r="M8" s="1632"/>
      <c r="N8" s="1632"/>
      <c r="O8" s="1633"/>
    </row>
    <row r="9" spans="1:24" ht="17.25" x14ac:dyDescent="0.15">
      <c r="A9" s="590">
        <f>A8+1</f>
        <v>2</v>
      </c>
      <c r="B9" s="1581"/>
      <c r="C9" s="1582"/>
      <c r="D9" s="1583"/>
      <c r="E9" s="591"/>
      <c r="F9" s="591"/>
      <c r="G9" s="592"/>
      <c r="H9" s="593">
        <f t="shared" ref="H9:H37" si="0">SUM(I9:J9)</f>
        <v>0</v>
      </c>
      <c r="I9" s="594"/>
      <c r="J9" s="595"/>
      <c r="K9" s="1726"/>
      <c r="L9" s="647"/>
      <c r="M9" s="1635"/>
      <c r="N9" s="1635"/>
      <c r="O9" s="1636"/>
    </row>
    <row r="10" spans="1:24" ht="17.25" x14ac:dyDescent="0.15">
      <c r="A10" s="596">
        <f t="shared" ref="A10:A36" si="1">A9+1</f>
        <v>3</v>
      </c>
      <c r="B10" s="1581"/>
      <c r="C10" s="1582"/>
      <c r="D10" s="1583"/>
      <c r="E10" s="597"/>
      <c r="F10" s="597"/>
      <c r="G10" s="598"/>
      <c r="H10" s="599">
        <f t="shared" si="0"/>
        <v>0</v>
      </c>
      <c r="I10" s="600"/>
      <c r="J10" s="601"/>
      <c r="K10" s="1726"/>
      <c r="L10" s="648"/>
      <c r="M10" s="1728"/>
      <c r="N10" s="1586"/>
      <c r="O10" s="1587"/>
    </row>
    <row r="11" spans="1:24" ht="17.25" x14ac:dyDescent="0.15">
      <c r="A11" s="596">
        <f t="shared" si="1"/>
        <v>4</v>
      </c>
      <c r="B11" s="1581"/>
      <c r="C11" s="1582"/>
      <c r="D11" s="1583"/>
      <c r="E11" s="597"/>
      <c r="F11" s="597"/>
      <c r="G11" s="598"/>
      <c r="H11" s="599">
        <f t="shared" si="0"/>
        <v>0</v>
      </c>
      <c r="I11" s="600"/>
      <c r="J11" s="601"/>
      <c r="K11" s="1726"/>
      <c r="L11" s="648"/>
      <c r="M11" s="1586"/>
      <c r="N11" s="1586"/>
      <c r="O11" s="1587"/>
    </row>
    <row r="12" spans="1:24" ht="17.25" x14ac:dyDescent="0.15">
      <c r="A12" s="596">
        <f t="shared" si="1"/>
        <v>5</v>
      </c>
      <c r="B12" s="1581"/>
      <c r="C12" s="1582"/>
      <c r="D12" s="1583"/>
      <c r="E12" s="597"/>
      <c r="F12" s="597"/>
      <c r="G12" s="598"/>
      <c r="H12" s="599">
        <f t="shared" si="0"/>
        <v>0</v>
      </c>
      <c r="I12" s="600"/>
      <c r="J12" s="601"/>
      <c r="K12" s="1726"/>
      <c r="L12" s="648"/>
      <c r="M12" s="1635"/>
      <c r="N12" s="1635"/>
      <c r="O12" s="1636"/>
    </row>
    <row r="13" spans="1:24" ht="17.25" x14ac:dyDescent="0.15">
      <c r="A13" s="596">
        <f t="shared" si="1"/>
        <v>6</v>
      </c>
      <c r="B13" s="1581"/>
      <c r="C13" s="1582"/>
      <c r="D13" s="1583"/>
      <c r="E13" s="591"/>
      <c r="F13" s="591"/>
      <c r="G13" s="592"/>
      <c r="H13" s="599">
        <f t="shared" si="0"/>
        <v>0</v>
      </c>
      <c r="I13" s="600"/>
      <c r="J13" s="601"/>
      <c r="K13" s="1726"/>
      <c r="L13" s="648"/>
      <c r="M13" s="1586"/>
      <c r="N13" s="1586"/>
      <c r="O13" s="1587"/>
    </row>
    <row r="14" spans="1:24" ht="17.25" x14ac:dyDescent="0.15">
      <c r="A14" s="596">
        <f t="shared" si="1"/>
        <v>7</v>
      </c>
      <c r="B14" s="1581"/>
      <c r="C14" s="1582"/>
      <c r="D14" s="1583"/>
      <c r="E14" s="597"/>
      <c r="F14" s="597"/>
      <c r="G14" s="598"/>
      <c r="H14" s="599">
        <f t="shared" si="0"/>
        <v>0</v>
      </c>
      <c r="I14" s="600"/>
      <c r="J14" s="601"/>
      <c r="K14" s="1726"/>
      <c r="L14" s="648"/>
      <c r="M14" s="1586"/>
      <c r="N14" s="1586"/>
      <c r="O14" s="1587"/>
    </row>
    <row r="15" spans="1:24" ht="17.25" x14ac:dyDescent="0.15">
      <c r="A15" s="596">
        <f t="shared" si="1"/>
        <v>8</v>
      </c>
      <c r="B15" s="1584"/>
      <c r="C15" s="1584"/>
      <c r="D15" s="1584"/>
      <c r="E15" s="597"/>
      <c r="F15" s="597"/>
      <c r="G15" s="598"/>
      <c r="H15" s="599">
        <f t="shared" si="0"/>
        <v>0</v>
      </c>
      <c r="I15" s="600"/>
      <c r="J15" s="601"/>
      <c r="K15" s="1726"/>
      <c r="L15" s="648"/>
      <c r="M15" s="1586"/>
      <c r="N15" s="1586"/>
      <c r="O15" s="1587"/>
    </row>
    <row r="16" spans="1:24" ht="17.25" x14ac:dyDescent="0.15">
      <c r="A16" s="596">
        <f t="shared" si="1"/>
        <v>9</v>
      </c>
      <c r="B16" s="1584"/>
      <c r="C16" s="1584"/>
      <c r="D16" s="1584"/>
      <c r="E16" s="597"/>
      <c r="F16" s="597"/>
      <c r="G16" s="598"/>
      <c r="H16" s="599">
        <f t="shared" si="0"/>
        <v>0</v>
      </c>
      <c r="I16" s="600"/>
      <c r="J16" s="601"/>
      <c r="K16" s="1726"/>
      <c r="L16" s="648"/>
      <c r="M16" s="1586"/>
      <c r="N16" s="1586"/>
      <c r="O16" s="1587"/>
    </row>
    <row r="17" spans="1:15" ht="17.25" x14ac:dyDescent="0.15">
      <c r="A17" s="596">
        <f t="shared" si="1"/>
        <v>10</v>
      </c>
      <c r="B17" s="1584"/>
      <c r="C17" s="1584"/>
      <c r="D17" s="1584"/>
      <c r="E17" s="597"/>
      <c r="F17" s="597"/>
      <c r="G17" s="598"/>
      <c r="H17" s="599">
        <f t="shared" si="0"/>
        <v>0</v>
      </c>
      <c r="I17" s="600"/>
      <c r="J17" s="601"/>
      <c r="K17" s="1726"/>
      <c r="L17" s="648"/>
      <c r="M17" s="1586"/>
      <c r="N17" s="1586"/>
      <c r="O17" s="1587"/>
    </row>
    <row r="18" spans="1:15" ht="17.25" x14ac:dyDescent="0.15">
      <c r="A18" s="596">
        <f t="shared" si="1"/>
        <v>11</v>
      </c>
      <c r="B18" s="1584"/>
      <c r="C18" s="1584"/>
      <c r="D18" s="1584"/>
      <c r="E18" s="597"/>
      <c r="F18" s="597"/>
      <c r="G18" s="598"/>
      <c r="H18" s="599">
        <f t="shared" si="0"/>
        <v>0</v>
      </c>
      <c r="I18" s="600"/>
      <c r="J18" s="601"/>
      <c r="K18" s="1726"/>
      <c r="L18" s="648"/>
      <c r="M18" s="1586"/>
      <c r="N18" s="1586"/>
      <c r="O18" s="1587"/>
    </row>
    <row r="19" spans="1:15" ht="17.25" x14ac:dyDescent="0.15">
      <c r="A19" s="596">
        <f t="shared" si="1"/>
        <v>12</v>
      </c>
      <c r="B19" s="1584"/>
      <c r="C19" s="1584"/>
      <c r="D19" s="1584"/>
      <c r="E19" s="597"/>
      <c r="F19" s="597"/>
      <c r="G19" s="598"/>
      <c r="H19" s="599">
        <f t="shared" si="0"/>
        <v>0</v>
      </c>
      <c r="I19" s="600"/>
      <c r="J19" s="601"/>
      <c r="K19" s="1726"/>
      <c r="L19" s="648"/>
      <c r="M19" s="1586"/>
      <c r="N19" s="1586"/>
      <c r="O19" s="1587"/>
    </row>
    <row r="20" spans="1:15" ht="17.25" x14ac:dyDescent="0.15">
      <c r="A20" s="596">
        <f t="shared" si="1"/>
        <v>13</v>
      </c>
      <c r="B20" s="1584"/>
      <c r="C20" s="1584"/>
      <c r="D20" s="1584"/>
      <c r="E20" s="597"/>
      <c r="F20" s="597"/>
      <c r="G20" s="598"/>
      <c r="H20" s="599">
        <f t="shared" si="0"/>
        <v>0</v>
      </c>
      <c r="I20" s="600"/>
      <c r="J20" s="601"/>
      <c r="K20" s="1726"/>
      <c r="L20" s="648"/>
      <c r="M20" s="1586"/>
      <c r="N20" s="1586"/>
      <c r="O20" s="1587"/>
    </row>
    <row r="21" spans="1:15" ht="17.25" x14ac:dyDescent="0.15">
      <c r="A21" s="596">
        <f t="shared" si="1"/>
        <v>14</v>
      </c>
      <c r="B21" s="1584"/>
      <c r="C21" s="1584"/>
      <c r="D21" s="1584"/>
      <c r="E21" s="597"/>
      <c r="F21" s="597"/>
      <c r="G21" s="598"/>
      <c r="H21" s="599">
        <f t="shared" si="0"/>
        <v>0</v>
      </c>
      <c r="I21" s="600"/>
      <c r="J21" s="601"/>
      <c r="K21" s="1726"/>
      <c r="L21" s="648"/>
      <c r="M21" s="1586"/>
      <c r="N21" s="1586"/>
      <c r="O21" s="1587"/>
    </row>
    <row r="22" spans="1:15" ht="17.25" x14ac:dyDescent="0.15">
      <c r="A22" s="596">
        <f t="shared" si="1"/>
        <v>15</v>
      </c>
      <c r="B22" s="1584"/>
      <c r="C22" s="1584"/>
      <c r="D22" s="1584"/>
      <c r="E22" s="597"/>
      <c r="F22" s="597"/>
      <c r="G22" s="598"/>
      <c r="H22" s="599">
        <f t="shared" si="0"/>
        <v>0</v>
      </c>
      <c r="I22" s="600"/>
      <c r="J22" s="601"/>
      <c r="K22" s="1726"/>
      <c r="L22" s="648"/>
      <c r="M22" s="1586"/>
      <c r="N22" s="1586"/>
      <c r="O22" s="1587"/>
    </row>
    <row r="23" spans="1:15" ht="17.25" x14ac:dyDescent="0.15">
      <c r="A23" s="596">
        <f t="shared" si="1"/>
        <v>16</v>
      </c>
      <c r="B23" s="1584"/>
      <c r="C23" s="1584"/>
      <c r="D23" s="1584"/>
      <c r="E23" s="597"/>
      <c r="F23" s="597"/>
      <c r="G23" s="598"/>
      <c r="H23" s="599">
        <f t="shared" si="0"/>
        <v>0</v>
      </c>
      <c r="I23" s="600"/>
      <c r="J23" s="601"/>
      <c r="K23" s="1726"/>
      <c r="L23" s="648"/>
      <c r="M23" s="1586"/>
      <c r="N23" s="1586"/>
      <c r="O23" s="1587"/>
    </row>
    <row r="24" spans="1:15" ht="17.25" x14ac:dyDescent="0.15">
      <c r="A24" s="596">
        <f t="shared" si="1"/>
        <v>17</v>
      </c>
      <c r="B24" s="1584"/>
      <c r="C24" s="1584"/>
      <c r="D24" s="1584"/>
      <c r="E24" s="597"/>
      <c r="F24" s="597"/>
      <c r="G24" s="598"/>
      <c r="H24" s="599">
        <f t="shared" si="0"/>
        <v>0</v>
      </c>
      <c r="I24" s="600"/>
      <c r="J24" s="601"/>
      <c r="K24" s="1726"/>
      <c r="L24" s="648"/>
      <c r="M24" s="1586"/>
      <c r="N24" s="1586"/>
      <c r="O24" s="1587"/>
    </row>
    <row r="25" spans="1:15" ht="17.25" x14ac:dyDescent="0.15">
      <c r="A25" s="596">
        <f t="shared" si="1"/>
        <v>18</v>
      </c>
      <c r="B25" s="1584"/>
      <c r="C25" s="1584"/>
      <c r="D25" s="1584"/>
      <c r="E25" s="597"/>
      <c r="F25" s="597"/>
      <c r="G25" s="598"/>
      <c r="H25" s="599">
        <f t="shared" si="0"/>
        <v>0</v>
      </c>
      <c r="I25" s="600"/>
      <c r="J25" s="601"/>
      <c r="K25" s="1726"/>
      <c r="L25" s="648"/>
      <c r="M25" s="1586"/>
      <c r="N25" s="1586"/>
      <c r="O25" s="1587"/>
    </row>
    <row r="26" spans="1:15" ht="17.25" x14ac:dyDescent="0.15">
      <c r="A26" s="596">
        <f t="shared" si="1"/>
        <v>19</v>
      </c>
      <c r="B26" s="1584"/>
      <c r="C26" s="1584"/>
      <c r="D26" s="1584"/>
      <c r="E26" s="597"/>
      <c r="F26" s="597"/>
      <c r="G26" s="598"/>
      <c r="H26" s="599">
        <f t="shared" si="0"/>
        <v>0</v>
      </c>
      <c r="I26" s="600"/>
      <c r="J26" s="601"/>
      <c r="K26" s="1726"/>
      <c r="L26" s="648"/>
      <c r="M26" s="1586"/>
      <c r="N26" s="1586"/>
      <c r="O26" s="1587"/>
    </row>
    <row r="27" spans="1:15" ht="17.25" x14ac:dyDescent="0.15">
      <c r="A27" s="596">
        <f t="shared" si="1"/>
        <v>20</v>
      </c>
      <c r="B27" s="1584"/>
      <c r="C27" s="1584"/>
      <c r="D27" s="1584"/>
      <c r="E27" s="597"/>
      <c r="F27" s="597"/>
      <c r="G27" s="598"/>
      <c r="H27" s="599">
        <f t="shared" si="0"/>
        <v>0</v>
      </c>
      <c r="I27" s="600"/>
      <c r="J27" s="601"/>
      <c r="K27" s="1726"/>
      <c r="L27" s="648"/>
      <c r="M27" s="1586"/>
      <c r="N27" s="1586"/>
      <c r="O27" s="1587"/>
    </row>
    <row r="28" spans="1:15" ht="17.25" x14ac:dyDescent="0.15">
      <c r="A28" s="596">
        <f t="shared" si="1"/>
        <v>21</v>
      </c>
      <c r="B28" s="1584"/>
      <c r="C28" s="1584"/>
      <c r="D28" s="1584"/>
      <c r="E28" s="597"/>
      <c r="F28" s="597"/>
      <c r="G28" s="598"/>
      <c r="H28" s="599">
        <f t="shared" si="0"/>
        <v>0</v>
      </c>
      <c r="I28" s="600"/>
      <c r="J28" s="601"/>
      <c r="K28" s="1726"/>
      <c r="L28" s="648"/>
      <c r="M28" s="1586"/>
      <c r="N28" s="1586"/>
      <c r="O28" s="1587"/>
    </row>
    <row r="29" spans="1:15" ht="17.25" x14ac:dyDescent="0.15">
      <c r="A29" s="596">
        <f t="shared" si="1"/>
        <v>22</v>
      </c>
      <c r="B29" s="1584"/>
      <c r="C29" s="1584"/>
      <c r="D29" s="1584"/>
      <c r="E29" s="597"/>
      <c r="F29" s="597"/>
      <c r="G29" s="598"/>
      <c r="H29" s="599">
        <f t="shared" si="0"/>
        <v>0</v>
      </c>
      <c r="I29" s="600"/>
      <c r="J29" s="601"/>
      <c r="K29" s="1726"/>
      <c r="L29" s="648"/>
      <c r="M29" s="1586"/>
      <c r="N29" s="1586"/>
      <c r="O29" s="1587"/>
    </row>
    <row r="30" spans="1:15" ht="17.25" x14ac:dyDescent="0.15">
      <c r="A30" s="596">
        <f t="shared" si="1"/>
        <v>23</v>
      </c>
      <c r="B30" s="1584"/>
      <c r="C30" s="1584"/>
      <c r="D30" s="1584"/>
      <c r="E30" s="597"/>
      <c r="F30" s="597"/>
      <c r="G30" s="598"/>
      <c r="H30" s="599">
        <f t="shared" si="0"/>
        <v>0</v>
      </c>
      <c r="I30" s="600"/>
      <c r="J30" s="601"/>
      <c r="K30" s="1726"/>
      <c r="L30" s="648"/>
      <c r="M30" s="1586"/>
      <c r="N30" s="1586"/>
      <c r="O30" s="1587"/>
    </row>
    <row r="31" spans="1:15" ht="17.25" x14ac:dyDescent="0.15">
      <c r="A31" s="596">
        <f t="shared" si="1"/>
        <v>24</v>
      </c>
      <c r="B31" s="1584"/>
      <c r="C31" s="1584"/>
      <c r="D31" s="1584"/>
      <c r="E31" s="597"/>
      <c r="F31" s="597"/>
      <c r="G31" s="598"/>
      <c r="H31" s="599">
        <f>SUM(I31:J31)</f>
        <v>0</v>
      </c>
      <c r="I31" s="600"/>
      <c r="J31" s="601"/>
      <c r="K31" s="1726"/>
      <c r="L31" s="648"/>
      <c r="M31" s="1586"/>
      <c r="N31" s="1586"/>
      <c r="O31" s="1587"/>
    </row>
    <row r="32" spans="1:15" ht="17.25" x14ac:dyDescent="0.15">
      <c r="A32" s="596">
        <f t="shared" si="1"/>
        <v>25</v>
      </c>
      <c r="B32" s="1584"/>
      <c r="C32" s="1584"/>
      <c r="D32" s="1584"/>
      <c r="E32" s="597"/>
      <c r="F32" s="597"/>
      <c r="G32" s="598"/>
      <c r="H32" s="599">
        <f t="shared" si="0"/>
        <v>0</v>
      </c>
      <c r="I32" s="600"/>
      <c r="J32" s="601"/>
      <c r="K32" s="1726"/>
      <c r="L32" s="648"/>
      <c r="M32" s="1586"/>
      <c r="N32" s="1586"/>
      <c r="O32" s="1587"/>
    </row>
    <row r="33" spans="1:15" ht="17.25" x14ac:dyDescent="0.15">
      <c r="A33" s="596">
        <f t="shared" si="1"/>
        <v>26</v>
      </c>
      <c r="B33" s="1584"/>
      <c r="C33" s="1584"/>
      <c r="D33" s="1584"/>
      <c r="E33" s="597"/>
      <c r="F33" s="597"/>
      <c r="G33" s="598"/>
      <c r="H33" s="599">
        <f t="shared" si="0"/>
        <v>0</v>
      </c>
      <c r="I33" s="600"/>
      <c r="J33" s="601"/>
      <c r="K33" s="1726"/>
      <c r="L33" s="648"/>
      <c r="M33" s="1586"/>
      <c r="N33" s="1586"/>
      <c r="O33" s="1587"/>
    </row>
    <row r="34" spans="1:15" ht="17.25" x14ac:dyDescent="0.15">
      <c r="A34" s="596">
        <f t="shared" si="1"/>
        <v>27</v>
      </c>
      <c r="B34" s="1584"/>
      <c r="C34" s="1584"/>
      <c r="D34" s="1584"/>
      <c r="E34" s="597"/>
      <c r="F34" s="597"/>
      <c r="G34" s="598"/>
      <c r="H34" s="599">
        <f t="shared" si="0"/>
        <v>0</v>
      </c>
      <c r="I34" s="600"/>
      <c r="J34" s="601"/>
      <c r="K34" s="1726"/>
      <c r="L34" s="648"/>
      <c r="M34" s="1586"/>
      <c r="N34" s="1586"/>
      <c r="O34" s="1587"/>
    </row>
    <row r="35" spans="1:15" ht="17.25" x14ac:dyDescent="0.15">
      <c r="A35" s="596">
        <f t="shared" si="1"/>
        <v>28</v>
      </c>
      <c r="B35" s="1584"/>
      <c r="C35" s="1584"/>
      <c r="D35" s="1584"/>
      <c r="E35" s="597"/>
      <c r="F35" s="597"/>
      <c r="G35" s="598"/>
      <c r="H35" s="599">
        <f t="shared" si="0"/>
        <v>0</v>
      </c>
      <c r="I35" s="600"/>
      <c r="J35" s="601"/>
      <c r="K35" s="1726"/>
      <c r="L35" s="648"/>
      <c r="M35" s="1586"/>
      <c r="N35" s="1586"/>
      <c r="O35" s="1587"/>
    </row>
    <row r="36" spans="1:15" ht="17.25" x14ac:dyDescent="0.15">
      <c r="A36" s="596">
        <f t="shared" si="1"/>
        <v>29</v>
      </c>
      <c r="B36" s="1584"/>
      <c r="C36" s="1584"/>
      <c r="D36" s="1584"/>
      <c r="E36" s="597"/>
      <c r="F36" s="597"/>
      <c r="G36" s="598"/>
      <c r="H36" s="599">
        <f t="shared" si="0"/>
        <v>0</v>
      </c>
      <c r="I36" s="600"/>
      <c r="J36" s="601"/>
      <c r="K36" s="1726"/>
      <c r="L36" s="648"/>
      <c r="M36" s="1586"/>
      <c r="N36" s="1586"/>
      <c r="O36" s="1587"/>
    </row>
    <row r="37" spans="1:15" ht="18" thickBot="1" x14ac:dyDescent="0.2">
      <c r="A37" s="602">
        <f>A36+1</f>
        <v>30</v>
      </c>
      <c r="B37" s="1592"/>
      <c r="C37" s="1592"/>
      <c r="D37" s="1592"/>
      <c r="E37" s="603"/>
      <c r="F37" s="603"/>
      <c r="G37" s="604"/>
      <c r="H37" s="649">
        <f t="shared" si="0"/>
        <v>0</v>
      </c>
      <c r="I37" s="650"/>
      <c r="J37" s="607"/>
      <c r="K37" s="1727"/>
      <c r="L37" s="651"/>
      <c r="M37" s="1594"/>
      <c r="N37" s="1594"/>
      <c r="O37" s="1595"/>
    </row>
    <row r="38" spans="1:15" ht="18" customHeight="1" thickBot="1" x14ac:dyDescent="0.2">
      <c r="A38" s="608"/>
      <c r="B38" s="1596" t="s">
        <v>253</v>
      </c>
      <c r="C38" s="1597"/>
      <c r="D38" s="1597"/>
      <c r="E38" s="1597"/>
      <c r="F38" s="1597"/>
      <c r="G38" s="1597"/>
      <c r="H38" s="609">
        <f>SUM(H8:H37)</f>
        <v>0</v>
      </c>
      <c r="I38" s="610">
        <f>SUM(I8:I37)</f>
        <v>0</v>
      </c>
      <c r="J38" s="610">
        <f>SUM(J8:J37)</f>
        <v>0</v>
      </c>
      <c r="K38" s="652"/>
      <c r="L38" s="653"/>
      <c r="M38" s="613"/>
      <c r="N38" s="613"/>
      <c r="O38" s="614"/>
    </row>
    <row r="39" spans="1:15" ht="42.75" customHeight="1" thickBot="1" x14ac:dyDescent="0.2">
      <c r="A39" s="1641" t="s">
        <v>529</v>
      </c>
      <c r="B39" s="1642"/>
      <c r="C39" s="1642"/>
      <c r="D39" s="1642"/>
      <c r="E39" s="1642"/>
      <c r="F39" s="1642"/>
      <c r="G39" s="1642"/>
      <c r="H39" s="1642"/>
      <c r="I39" s="1642"/>
      <c r="J39" s="654">
        <f>IFERROR(I38/H38,0)</f>
        <v>0</v>
      </c>
      <c r="K39" s="616"/>
      <c r="L39" s="617"/>
      <c r="M39" s="617"/>
      <c r="N39" s="617"/>
      <c r="O39" s="617"/>
    </row>
    <row r="40" spans="1:15" ht="17.25" customHeight="1" x14ac:dyDescent="0.15">
      <c r="A40" s="655"/>
      <c r="B40" s="656"/>
      <c r="C40" s="656"/>
      <c r="D40" s="656"/>
      <c r="E40" s="656"/>
      <c r="F40" s="656"/>
      <c r="G40" s="656"/>
      <c r="H40" s="616"/>
      <c r="I40" s="616"/>
      <c r="J40" s="616"/>
      <c r="K40" s="616"/>
      <c r="L40" s="616"/>
      <c r="M40" s="617"/>
      <c r="N40" s="617"/>
      <c r="O40" s="617"/>
    </row>
    <row r="41" spans="1:15" ht="17.25" customHeight="1" x14ac:dyDescent="0.2">
      <c r="A41" s="1590" t="s">
        <v>255</v>
      </c>
      <c r="B41" s="1591"/>
      <c r="C41" s="1591"/>
      <c r="D41" s="1591"/>
      <c r="E41" s="1591"/>
      <c r="F41" s="1591"/>
      <c r="G41" s="1591"/>
      <c r="H41" s="621"/>
      <c r="I41" s="621"/>
      <c r="J41" s="621"/>
      <c r="K41" s="621"/>
      <c r="L41" s="621"/>
      <c r="M41" s="622"/>
      <c r="N41" s="622"/>
      <c r="O41" s="622"/>
    </row>
    <row r="42" spans="1:15" ht="17.25" customHeight="1" x14ac:dyDescent="0.2">
      <c r="A42" s="623" t="s">
        <v>530</v>
      </c>
      <c r="B42" s="621"/>
      <c r="C42" s="621"/>
      <c r="D42" s="621"/>
      <c r="E42" s="621"/>
      <c r="F42" s="621"/>
      <c r="G42" s="621"/>
      <c r="H42" s="621"/>
      <c r="I42" s="621"/>
      <c r="J42" s="621"/>
      <c r="K42" s="621"/>
      <c r="L42" s="621"/>
      <c r="M42" s="622"/>
      <c r="N42" s="622"/>
      <c r="O42" s="622"/>
    </row>
    <row r="43" spans="1:15" ht="36.75" customHeight="1" x14ac:dyDescent="0.15">
      <c r="A43" s="1588" t="s">
        <v>494</v>
      </c>
      <c r="B43" s="1589"/>
      <c r="C43" s="1589"/>
      <c r="D43" s="1589"/>
      <c r="E43" s="1589"/>
      <c r="F43" s="1589"/>
      <c r="G43" s="1589"/>
      <c r="H43" s="1589"/>
      <c r="I43" s="1589"/>
      <c r="J43" s="1589"/>
      <c r="K43" s="1589"/>
      <c r="L43" s="1589"/>
      <c r="M43" s="1589"/>
      <c r="N43" s="1589"/>
      <c r="O43" s="1589"/>
    </row>
    <row r="44" spans="1:15" ht="54" customHeight="1" x14ac:dyDescent="0.15">
      <c r="A44" s="624" t="s">
        <v>531</v>
      </c>
      <c r="B44" s="1625" t="s">
        <v>495</v>
      </c>
      <c r="C44" s="1625"/>
      <c r="D44" s="1625"/>
      <c r="E44" s="1625"/>
      <c r="F44" s="1625"/>
      <c r="G44" s="1625"/>
      <c r="H44" s="1625"/>
      <c r="I44" s="1625"/>
      <c r="J44" s="1625"/>
      <c r="K44" s="1625"/>
      <c r="L44" s="1625"/>
      <c r="M44" s="1638"/>
      <c r="N44" s="1638"/>
      <c r="O44" s="1638"/>
    </row>
    <row r="45" spans="1:15" ht="57.75" customHeight="1" x14ac:dyDescent="0.15">
      <c r="A45" s="624" t="s">
        <v>190</v>
      </c>
      <c r="B45" s="1625" t="s">
        <v>532</v>
      </c>
      <c r="C45" s="1639"/>
      <c r="D45" s="1639"/>
      <c r="E45" s="1639"/>
      <c r="F45" s="1639"/>
      <c r="G45" s="1639"/>
      <c r="H45" s="1639"/>
      <c r="I45" s="1639"/>
      <c r="J45" s="1639"/>
      <c r="K45" s="1639"/>
      <c r="L45" s="1639"/>
      <c r="M45" s="1640"/>
      <c r="N45" s="1640"/>
      <c r="O45" s="1640"/>
    </row>
    <row r="46" spans="1:15" ht="17.25" customHeight="1" x14ac:dyDescent="0.15">
      <c r="A46" s="624" t="s">
        <v>264</v>
      </c>
      <c r="B46" s="1625" t="s">
        <v>497</v>
      </c>
      <c r="C46" s="1640"/>
      <c r="D46" s="1640"/>
      <c r="E46" s="1640"/>
      <c r="F46" s="1640"/>
      <c r="G46" s="1640"/>
      <c r="H46" s="1640"/>
      <c r="I46" s="1640"/>
      <c r="J46" s="1640"/>
      <c r="K46" s="1640"/>
      <c r="L46" s="1640"/>
      <c r="M46" s="1640"/>
      <c r="N46" s="1640"/>
      <c r="O46" s="1640"/>
    </row>
    <row r="47" spans="1:15" ht="58.5" customHeight="1" x14ac:dyDescent="0.15">
      <c r="A47" s="624" t="s">
        <v>267</v>
      </c>
      <c r="B47" s="1625" t="s">
        <v>533</v>
      </c>
      <c r="C47" s="1625"/>
      <c r="D47" s="1625"/>
      <c r="E47" s="1625"/>
      <c r="F47" s="1625"/>
      <c r="G47" s="1625"/>
      <c r="H47" s="1625"/>
      <c r="I47" s="1625"/>
      <c r="J47" s="1625"/>
      <c r="K47" s="1625"/>
      <c r="L47" s="1625"/>
      <c r="M47" s="1626"/>
      <c r="N47" s="1626"/>
      <c r="O47" s="1626"/>
    </row>
    <row r="48" spans="1:15" ht="54.75" customHeight="1" x14ac:dyDescent="0.15">
      <c r="A48" s="624" t="s">
        <v>269</v>
      </c>
      <c r="B48" s="1625" t="s">
        <v>534</v>
      </c>
      <c r="C48" s="1625"/>
      <c r="D48" s="1625"/>
      <c r="E48" s="1625"/>
      <c r="F48" s="1625"/>
      <c r="G48" s="1625"/>
      <c r="H48" s="1625"/>
      <c r="I48" s="1625"/>
      <c r="J48" s="1625"/>
      <c r="K48" s="1625"/>
      <c r="L48" s="1625"/>
      <c r="M48" s="1626"/>
      <c r="N48" s="1626"/>
      <c r="O48" s="1626"/>
    </row>
    <row r="49" spans="1:15" ht="40.5" customHeight="1" x14ac:dyDescent="0.15">
      <c r="A49" s="625" t="s">
        <v>535</v>
      </c>
      <c r="B49" s="1590" t="s">
        <v>536</v>
      </c>
      <c r="C49" s="1589"/>
      <c r="D49" s="1589"/>
      <c r="E49" s="1589"/>
      <c r="F49" s="1589"/>
      <c r="G49" s="1589"/>
      <c r="H49" s="1589"/>
      <c r="I49" s="1589"/>
      <c r="J49" s="1589"/>
      <c r="K49" s="1589"/>
      <c r="L49" s="1589"/>
      <c r="M49" s="1589"/>
      <c r="N49" s="1589"/>
      <c r="O49" s="657"/>
    </row>
  </sheetData>
  <sheetProtection formatCells="0" insertColumns="0" insertRows="0" selectLockedCells="1"/>
  <mergeCells count="84">
    <mergeCell ref="B49:N49"/>
    <mergeCell ref="A39:I39"/>
    <mergeCell ref="A41:G41"/>
    <mergeCell ref="B44:O44"/>
    <mergeCell ref="B45:O45"/>
    <mergeCell ref="B46:O46"/>
    <mergeCell ref="B47:O47"/>
    <mergeCell ref="B48:O48"/>
    <mergeCell ref="A43:O43"/>
    <mergeCell ref="J2:K2"/>
    <mergeCell ref="L2:O2"/>
    <mergeCell ref="A5:A7"/>
    <mergeCell ref="B5:D7"/>
    <mergeCell ref="E5:E7"/>
    <mergeCell ref="F5:F7"/>
    <mergeCell ref="G5:G7"/>
    <mergeCell ref="K5:K7"/>
    <mergeCell ref="L5:L7"/>
    <mergeCell ref="M5:O7"/>
    <mergeCell ref="H5:J5"/>
    <mergeCell ref="I6:I7"/>
    <mergeCell ref="J6:J7"/>
    <mergeCell ref="B36:D36"/>
    <mergeCell ref="M36:O36"/>
    <mergeCell ref="B37:D37"/>
    <mergeCell ref="M37:O37"/>
    <mergeCell ref="B38:G38"/>
    <mergeCell ref="K8:K37"/>
    <mergeCell ref="M8:O8"/>
    <mergeCell ref="M9:O9"/>
    <mergeCell ref="M10:O10"/>
    <mergeCell ref="M11:O11"/>
    <mergeCell ref="M12:O12"/>
    <mergeCell ref="M13:O13"/>
    <mergeCell ref="M14:O14"/>
    <mergeCell ref="B33:D33"/>
    <mergeCell ref="B34:D34"/>
    <mergeCell ref="B35:D35"/>
    <mergeCell ref="M33:O33"/>
    <mergeCell ref="M34:O34"/>
    <mergeCell ref="M35:O35"/>
    <mergeCell ref="B30:D30"/>
    <mergeCell ref="B31:D31"/>
    <mergeCell ref="B32:D32"/>
    <mergeCell ref="M30:O30"/>
    <mergeCell ref="M31:O31"/>
    <mergeCell ref="M32:O32"/>
    <mergeCell ref="B27:D27"/>
    <mergeCell ref="B28:D28"/>
    <mergeCell ref="B29:D29"/>
    <mergeCell ref="M27:O27"/>
    <mergeCell ref="M28:O28"/>
    <mergeCell ref="M29:O29"/>
    <mergeCell ref="B24:D24"/>
    <mergeCell ref="B25:D25"/>
    <mergeCell ref="B26:D26"/>
    <mergeCell ref="M24:O24"/>
    <mergeCell ref="M25:O25"/>
    <mergeCell ref="M26:O26"/>
    <mergeCell ref="B21:D21"/>
    <mergeCell ref="B22:D22"/>
    <mergeCell ref="B23:D23"/>
    <mergeCell ref="M21:O21"/>
    <mergeCell ref="M22:O22"/>
    <mergeCell ref="M23:O23"/>
    <mergeCell ref="B18:D18"/>
    <mergeCell ref="B19:D19"/>
    <mergeCell ref="B20:D20"/>
    <mergeCell ref="M18:O18"/>
    <mergeCell ref="M19:O19"/>
    <mergeCell ref="M20:O20"/>
    <mergeCell ref="B15:D15"/>
    <mergeCell ref="B16:D16"/>
    <mergeCell ref="B17:D17"/>
    <mergeCell ref="M15:O15"/>
    <mergeCell ref="M16:O16"/>
    <mergeCell ref="M17:O17"/>
    <mergeCell ref="B12:D12"/>
    <mergeCell ref="B13:D13"/>
    <mergeCell ref="B14:D14"/>
    <mergeCell ref="B8:D8"/>
    <mergeCell ref="B9:D9"/>
    <mergeCell ref="B10:D10"/>
    <mergeCell ref="B11:D11"/>
  </mergeCells>
  <phoneticPr fontId="4"/>
  <conditionalFormatting sqref="I8:J37">
    <cfRule type="containsBlanks" dxfId="1" priority="1">
      <formula>LEN(TRIM(I8))=0</formula>
    </cfRule>
  </conditionalFormatting>
  <conditionalFormatting sqref="B8:H37 K38:L38 L8:O37">
    <cfRule type="containsBlanks" dxfId="0" priority="2">
      <formula>LEN(TRIM(B8))=0</formula>
    </cfRule>
  </conditionalFormatting>
  <dataValidations count="6">
    <dataValidation showErrorMessage="1" sqref="G8:G37"/>
    <dataValidation type="custom" allowBlank="1" showInputMessage="1" showErrorMessage="1" sqref="X65487:X65506 X131023:X131042 X196559:X196578 X262095:X262114 X327631:X327650 X393167:X393186 X458703:X458722 X524239:X524258 X589775:X589794 X655311:X655330 X720847:X720866 X786383:X786402 X851919:X851938 X917455:X917474 X982991:X983010 WUV982991:WVW983010 VRH982991:VSI983010 WBD982991:WCE983010 IJ65487:JK65506 SF65487:TG65506 ACB65487:ADC65506 ALX65487:AMY65506 AVT65487:AWU65506 BFP65487:BGQ65506 BPL65487:BQM65506 BZH65487:CAI65506 CJD65487:CKE65506 CSZ65487:CUA65506 DCV65487:DDW65506 DMR65487:DNS65506 DWN65487:DXO65506 EGJ65487:EHK65506 EQF65487:ERG65506 FAB65487:FBC65506 FJX65487:FKY65506 FTT65487:FUU65506 GDP65487:GEQ65506 GNL65487:GOM65506 GXH65487:GYI65506 HHD65487:HIE65506 HQZ65487:HSA65506 IAV65487:IBW65506 IKR65487:ILS65506 IUN65487:IVO65506 JEJ65487:JFK65506 JOF65487:JPG65506 JYB65487:JZC65506 KHX65487:KIY65506 KRT65487:KSU65506 LBP65487:LCQ65506 LLL65487:LMM65506 LVH65487:LWI65506 MFD65487:MGE65506 MOZ65487:MQA65506 MYV65487:MZW65506 NIR65487:NJS65506 NSN65487:NTO65506 OCJ65487:ODK65506 OMF65487:ONG65506 OWB65487:OXC65506 PFX65487:PGY65506 PPT65487:PQU65506 PZP65487:QAQ65506 QJL65487:QKM65506 QTH65487:QUI65506 RDD65487:REE65506 RMZ65487:ROA65506 RWV65487:RXW65506 SGR65487:SHS65506 SQN65487:SRO65506 TAJ65487:TBK65506 TKF65487:TLG65506 TUB65487:TVC65506 UDX65487:UEY65506 UNT65487:UOU65506 UXP65487:UYQ65506 VHL65487:VIM65506 VRH65487:VSI65506 WBD65487:WCE65506 WKZ65487:WMA65506 WUV65487:WVW65506 IJ131023:JK131042 SF131023:TG131042 ACB131023:ADC131042 ALX131023:AMY131042 AVT131023:AWU131042 BFP131023:BGQ131042 BPL131023:BQM131042 BZH131023:CAI131042 CJD131023:CKE131042 CSZ131023:CUA131042 DCV131023:DDW131042 DMR131023:DNS131042 DWN131023:DXO131042 EGJ131023:EHK131042 EQF131023:ERG131042 FAB131023:FBC131042 FJX131023:FKY131042 FTT131023:FUU131042 GDP131023:GEQ131042 GNL131023:GOM131042 GXH131023:GYI131042 HHD131023:HIE131042 HQZ131023:HSA131042 IAV131023:IBW131042 IKR131023:ILS131042 IUN131023:IVO131042 JEJ131023:JFK131042 JOF131023:JPG131042 JYB131023:JZC131042 KHX131023:KIY131042 KRT131023:KSU131042 LBP131023:LCQ131042 LLL131023:LMM131042 LVH131023:LWI131042 MFD131023:MGE131042 MOZ131023:MQA131042 MYV131023:MZW131042 NIR131023:NJS131042 NSN131023:NTO131042 OCJ131023:ODK131042 OMF131023:ONG131042 OWB131023:OXC131042 PFX131023:PGY131042 PPT131023:PQU131042 PZP131023:QAQ131042 QJL131023:QKM131042 QTH131023:QUI131042 RDD131023:REE131042 RMZ131023:ROA131042 RWV131023:RXW131042 SGR131023:SHS131042 SQN131023:SRO131042 TAJ131023:TBK131042 TKF131023:TLG131042 TUB131023:TVC131042 UDX131023:UEY131042 UNT131023:UOU131042 UXP131023:UYQ131042 VHL131023:VIM131042 VRH131023:VSI131042 WBD131023:WCE131042 WKZ131023:WMA131042 WUV131023:WVW131042 IJ196559:JK196578 SF196559:TG196578 ACB196559:ADC196578 ALX196559:AMY196578 AVT196559:AWU196578 BFP196559:BGQ196578 BPL196559:BQM196578 BZH196559:CAI196578 CJD196559:CKE196578 CSZ196559:CUA196578 DCV196559:DDW196578 DMR196559:DNS196578 DWN196559:DXO196578 EGJ196559:EHK196578 EQF196559:ERG196578 FAB196559:FBC196578 FJX196559:FKY196578 FTT196559:FUU196578 GDP196559:GEQ196578 GNL196559:GOM196578 GXH196559:GYI196578 HHD196559:HIE196578 HQZ196559:HSA196578 IAV196559:IBW196578 IKR196559:ILS196578 IUN196559:IVO196578 JEJ196559:JFK196578 JOF196559:JPG196578 JYB196559:JZC196578 KHX196559:KIY196578 KRT196559:KSU196578 LBP196559:LCQ196578 LLL196559:LMM196578 LVH196559:LWI196578 MFD196559:MGE196578 MOZ196559:MQA196578 MYV196559:MZW196578 NIR196559:NJS196578 NSN196559:NTO196578 OCJ196559:ODK196578 OMF196559:ONG196578 OWB196559:OXC196578 PFX196559:PGY196578 PPT196559:PQU196578 PZP196559:QAQ196578 QJL196559:QKM196578 QTH196559:QUI196578 RDD196559:REE196578 RMZ196559:ROA196578 RWV196559:RXW196578 SGR196559:SHS196578 SQN196559:SRO196578 TAJ196559:TBK196578 TKF196559:TLG196578 TUB196559:TVC196578 UDX196559:UEY196578 UNT196559:UOU196578 UXP196559:UYQ196578 VHL196559:VIM196578 VRH196559:VSI196578 WBD196559:WCE196578 WKZ196559:WMA196578 WUV196559:WVW196578 IJ262095:JK262114 SF262095:TG262114 ACB262095:ADC262114 ALX262095:AMY262114 AVT262095:AWU262114 BFP262095:BGQ262114 BPL262095:BQM262114 BZH262095:CAI262114 CJD262095:CKE262114 CSZ262095:CUA262114 DCV262095:DDW262114 DMR262095:DNS262114 DWN262095:DXO262114 EGJ262095:EHK262114 EQF262095:ERG262114 FAB262095:FBC262114 FJX262095:FKY262114 FTT262095:FUU262114 GDP262095:GEQ262114 GNL262095:GOM262114 GXH262095:GYI262114 HHD262095:HIE262114 HQZ262095:HSA262114 IAV262095:IBW262114 IKR262095:ILS262114 IUN262095:IVO262114 JEJ262095:JFK262114 JOF262095:JPG262114 JYB262095:JZC262114 KHX262095:KIY262114 KRT262095:KSU262114 LBP262095:LCQ262114 LLL262095:LMM262114 LVH262095:LWI262114 MFD262095:MGE262114 MOZ262095:MQA262114 MYV262095:MZW262114 NIR262095:NJS262114 NSN262095:NTO262114 OCJ262095:ODK262114 OMF262095:ONG262114 OWB262095:OXC262114 PFX262095:PGY262114 PPT262095:PQU262114 PZP262095:QAQ262114 QJL262095:QKM262114 QTH262095:QUI262114 RDD262095:REE262114 RMZ262095:ROA262114 RWV262095:RXW262114 SGR262095:SHS262114 SQN262095:SRO262114 TAJ262095:TBK262114 TKF262095:TLG262114 TUB262095:TVC262114 UDX262095:UEY262114 UNT262095:UOU262114 UXP262095:UYQ262114 VHL262095:VIM262114 VRH262095:VSI262114 WBD262095:WCE262114 WKZ262095:WMA262114 WUV262095:WVW262114 IJ327631:JK327650 SF327631:TG327650 ACB327631:ADC327650 ALX327631:AMY327650 AVT327631:AWU327650 BFP327631:BGQ327650 BPL327631:BQM327650 BZH327631:CAI327650 CJD327631:CKE327650 CSZ327631:CUA327650 DCV327631:DDW327650 DMR327631:DNS327650 DWN327631:DXO327650 EGJ327631:EHK327650 EQF327631:ERG327650 FAB327631:FBC327650 FJX327631:FKY327650 FTT327631:FUU327650 GDP327631:GEQ327650 GNL327631:GOM327650 GXH327631:GYI327650 HHD327631:HIE327650 HQZ327631:HSA327650 IAV327631:IBW327650 IKR327631:ILS327650 IUN327631:IVO327650 JEJ327631:JFK327650 JOF327631:JPG327650 JYB327631:JZC327650 KHX327631:KIY327650 KRT327631:KSU327650 LBP327631:LCQ327650 LLL327631:LMM327650 LVH327631:LWI327650 MFD327631:MGE327650 MOZ327631:MQA327650 MYV327631:MZW327650 NIR327631:NJS327650 NSN327631:NTO327650 OCJ327631:ODK327650 OMF327631:ONG327650 OWB327631:OXC327650 PFX327631:PGY327650 PPT327631:PQU327650 PZP327631:QAQ327650 QJL327631:QKM327650 QTH327631:QUI327650 RDD327631:REE327650 RMZ327631:ROA327650 RWV327631:RXW327650 SGR327631:SHS327650 SQN327631:SRO327650 TAJ327631:TBK327650 TKF327631:TLG327650 TUB327631:TVC327650 UDX327631:UEY327650 UNT327631:UOU327650 UXP327631:UYQ327650 VHL327631:VIM327650 VRH327631:VSI327650 WBD327631:WCE327650 WKZ327631:WMA327650 WUV327631:WVW327650 IJ393167:JK393186 SF393167:TG393186 ACB393167:ADC393186 ALX393167:AMY393186 AVT393167:AWU393186 BFP393167:BGQ393186 BPL393167:BQM393186 BZH393167:CAI393186 CJD393167:CKE393186 CSZ393167:CUA393186 DCV393167:DDW393186 DMR393167:DNS393186 DWN393167:DXO393186 EGJ393167:EHK393186 EQF393167:ERG393186 FAB393167:FBC393186 FJX393167:FKY393186 FTT393167:FUU393186 GDP393167:GEQ393186 GNL393167:GOM393186 GXH393167:GYI393186 HHD393167:HIE393186 HQZ393167:HSA393186 IAV393167:IBW393186 IKR393167:ILS393186 IUN393167:IVO393186 JEJ393167:JFK393186 JOF393167:JPG393186 JYB393167:JZC393186 KHX393167:KIY393186 KRT393167:KSU393186 LBP393167:LCQ393186 LLL393167:LMM393186 LVH393167:LWI393186 MFD393167:MGE393186 MOZ393167:MQA393186 MYV393167:MZW393186 NIR393167:NJS393186 NSN393167:NTO393186 OCJ393167:ODK393186 OMF393167:ONG393186 OWB393167:OXC393186 PFX393167:PGY393186 PPT393167:PQU393186 PZP393167:QAQ393186 QJL393167:QKM393186 QTH393167:QUI393186 RDD393167:REE393186 RMZ393167:ROA393186 RWV393167:RXW393186 SGR393167:SHS393186 SQN393167:SRO393186 TAJ393167:TBK393186 TKF393167:TLG393186 TUB393167:TVC393186 UDX393167:UEY393186 UNT393167:UOU393186 UXP393167:UYQ393186 VHL393167:VIM393186 VRH393167:VSI393186 WBD393167:WCE393186 WKZ393167:WMA393186 WUV393167:WVW393186 IJ458703:JK458722 SF458703:TG458722 ACB458703:ADC458722 ALX458703:AMY458722 AVT458703:AWU458722 BFP458703:BGQ458722 BPL458703:BQM458722 BZH458703:CAI458722 CJD458703:CKE458722 CSZ458703:CUA458722 DCV458703:DDW458722 DMR458703:DNS458722 DWN458703:DXO458722 EGJ458703:EHK458722 EQF458703:ERG458722 FAB458703:FBC458722 FJX458703:FKY458722 FTT458703:FUU458722 GDP458703:GEQ458722 GNL458703:GOM458722 GXH458703:GYI458722 HHD458703:HIE458722 HQZ458703:HSA458722 IAV458703:IBW458722 IKR458703:ILS458722 IUN458703:IVO458722 JEJ458703:JFK458722 JOF458703:JPG458722 JYB458703:JZC458722 KHX458703:KIY458722 KRT458703:KSU458722 LBP458703:LCQ458722 LLL458703:LMM458722 LVH458703:LWI458722 MFD458703:MGE458722 MOZ458703:MQA458722 MYV458703:MZW458722 NIR458703:NJS458722 NSN458703:NTO458722 OCJ458703:ODK458722 OMF458703:ONG458722 OWB458703:OXC458722 PFX458703:PGY458722 PPT458703:PQU458722 PZP458703:QAQ458722 QJL458703:QKM458722 QTH458703:QUI458722 RDD458703:REE458722 RMZ458703:ROA458722 RWV458703:RXW458722 SGR458703:SHS458722 SQN458703:SRO458722 TAJ458703:TBK458722 TKF458703:TLG458722 TUB458703:TVC458722 UDX458703:UEY458722 UNT458703:UOU458722 UXP458703:UYQ458722 VHL458703:VIM458722 VRH458703:VSI458722 WBD458703:WCE458722 WKZ458703:WMA458722 WUV458703:WVW458722 IJ524239:JK524258 SF524239:TG524258 ACB524239:ADC524258 ALX524239:AMY524258 AVT524239:AWU524258 BFP524239:BGQ524258 BPL524239:BQM524258 BZH524239:CAI524258 CJD524239:CKE524258 CSZ524239:CUA524258 DCV524239:DDW524258 DMR524239:DNS524258 DWN524239:DXO524258 EGJ524239:EHK524258 EQF524239:ERG524258 FAB524239:FBC524258 FJX524239:FKY524258 FTT524239:FUU524258 GDP524239:GEQ524258 GNL524239:GOM524258 GXH524239:GYI524258 HHD524239:HIE524258 HQZ524239:HSA524258 IAV524239:IBW524258 IKR524239:ILS524258 IUN524239:IVO524258 JEJ524239:JFK524258 JOF524239:JPG524258 JYB524239:JZC524258 KHX524239:KIY524258 KRT524239:KSU524258 LBP524239:LCQ524258 LLL524239:LMM524258 LVH524239:LWI524258 MFD524239:MGE524258 MOZ524239:MQA524258 MYV524239:MZW524258 NIR524239:NJS524258 NSN524239:NTO524258 OCJ524239:ODK524258 OMF524239:ONG524258 OWB524239:OXC524258 PFX524239:PGY524258 PPT524239:PQU524258 PZP524239:QAQ524258 QJL524239:QKM524258 QTH524239:QUI524258 RDD524239:REE524258 RMZ524239:ROA524258 RWV524239:RXW524258 SGR524239:SHS524258 SQN524239:SRO524258 TAJ524239:TBK524258 TKF524239:TLG524258 TUB524239:TVC524258 UDX524239:UEY524258 UNT524239:UOU524258 UXP524239:UYQ524258 VHL524239:VIM524258 VRH524239:VSI524258 WBD524239:WCE524258 WKZ524239:WMA524258 WUV524239:WVW524258 IJ589775:JK589794 SF589775:TG589794 ACB589775:ADC589794 ALX589775:AMY589794 AVT589775:AWU589794 BFP589775:BGQ589794 BPL589775:BQM589794 BZH589775:CAI589794 CJD589775:CKE589794 CSZ589775:CUA589794 DCV589775:DDW589794 DMR589775:DNS589794 DWN589775:DXO589794 EGJ589775:EHK589794 EQF589775:ERG589794 FAB589775:FBC589794 FJX589775:FKY589794 FTT589775:FUU589794 GDP589775:GEQ589794 GNL589775:GOM589794 GXH589775:GYI589794 HHD589775:HIE589794 HQZ589775:HSA589794 IAV589775:IBW589794 IKR589775:ILS589794 IUN589775:IVO589794 JEJ589775:JFK589794 JOF589775:JPG589794 JYB589775:JZC589794 KHX589775:KIY589794 KRT589775:KSU589794 LBP589775:LCQ589794 LLL589775:LMM589794 LVH589775:LWI589794 MFD589775:MGE589794 MOZ589775:MQA589794 MYV589775:MZW589794 NIR589775:NJS589794 NSN589775:NTO589794 OCJ589775:ODK589794 OMF589775:ONG589794 OWB589775:OXC589794 PFX589775:PGY589794 PPT589775:PQU589794 PZP589775:QAQ589794 QJL589775:QKM589794 QTH589775:QUI589794 RDD589775:REE589794 RMZ589775:ROA589794 RWV589775:RXW589794 SGR589775:SHS589794 SQN589775:SRO589794 TAJ589775:TBK589794 TKF589775:TLG589794 TUB589775:TVC589794 UDX589775:UEY589794 UNT589775:UOU589794 UXP589775:UYQ589794 VHL589775:VIM589794 VRH589775:VSI589794 WBD589775:WCE589794 WKZ589775:WMA589794 WUV589775:WVW589794 IJ655311:JK655330 SF655311:TG655330 ACB655311:ADC655330 ALX655311:AMY655330 AVT655311:AWU655330 BFP655311:BGQ655330 BPL655311:BQM655330 BZH655311:CAI655330 CJD655311:CKE655330 CSZ655311:CUA655330 DCV655311:DDW655330 DMR655311:DNS655330 DWN655311:DXO655330 EGJ655311:EHK655330 EQF655311:ERG655330 FAB655311:FBC655330 FJX655311:FKY655330 FTT655311:FUU655330 GDP655311:GEQ655330 GNL655311:GOM655330 GXH655311:GYI655330 HHD655311:HIE655330 HQZ655311:HSA655330 IAV655311:IBW655330 IKR655311:ILS655330 IUN655311:IVO655330 JEJ655311:JFK655330 JOF655311:JPG655330 JYB655311:JZC655330 KHX655311:KIY655330 KRT655311:KSU655330 LBP655311:LCQ655330 LLL655311:LMM655330 LVH655311:LWI655330 MFD655311:MGE655330 MOZ655311:MQA655330 MYV655311:MZW655330 NIR655311:NJS655330 NSN655311:NTO655330 OCJ655311:ODK655330 OMF655311:ONG655330 OWB655311:OXC655330 PFX655311:PGY655330 PPT655311:PQU655330 PZP655311:QAQ655330 QJL655311:QKM655330 QTH655311:QUI655330 RDD655311:REE655330 RMZ655311:ROA655330 RWV655311:RXW655330 SGR655311:SHS655330 SQN655311:SRO655330 TAJ655311:TBK655330 TKF655311:TLG655330 TUB655311:TVC655330 UDX655311:UEY655330 UNT655311:UOU655330 UXP655311:UYQ655330 VHL655311:VIM655330 VRH655311:VSI655330 WBD655311:WCE655330 WKZ655311:WMA655330 WUV655311:WVW655330 IJ720847:JK720866 SF720847:TG720866 ACB720847:ADC720866 ALX720847:AMY720866 AVT720847:AWU720866 BFP720847:BGQ720866 BPL720847:BQM720866 BZH720847:CAI720866 CJD720847:CKE720866 CSZ720847:CUA720866 DCV720847:DDW720866 DMR720847:DNS720866 DWN720847:DXO720866 EGJ720847:EHK720866 EQF720847:ERG720866 FAB720847:FBC720866 FJX720847:FKY720866 FTT720847:FUU720866 GDP720847:GEQ720866 GNL720847:GOM720866 GXH720847:GYI720866 HHD720847:HIE720866 HQZ720847:HSA720866 IAV720847:IBW720866 IKR720847:ILS720866 IUN720847:IVO720866 JEJ720847:JFK720866 JOF720847:JPG720866 JYB720847:JZC720866 KHX720847:KIY720866 KRT720847:KSU720866 LBP720847:LCQ720866 LLL720847:LMM720866 LVH720847:LWI720866 MFD720847:MGE720866 MOZ720847:MQA720866 MYV720847:MZW720866 NIR720847:NJS720866 NSN720847:NTO720866 OCJ720847:ODK720866 OMF720847:ONG720866 OWB720847:OXC720866 PFX720847:PGY720866 PPT720847:PQU720866 PZP720847:QAQ720866 QJL720847:QKM720866 QTH720847:QUI720866 RDD720847:REE720866 RMZ720847:ROA720866 RWV720847:RXW720866 SGR720847:SHS720866 SQN720847:SRO720866 TAJ720847:TBK720866 TKF720847:TLG720866 TUB720847:TVC720866 UDX720847:UEY720866 UNT720847:UOU720866 UXP720847:UYQ720866 VHL720847:VIM720866 VRH720847:VSI720866 WBD720847:WCE720866 WKZ720847:WMA720866 WUV720847:WVW720866 IJ786383:JK786402 SF786383:TG786402 ACB786383:ADC786402 ALX786383:AMY786402 AVT786383:AWU786402 BFP786383:BGQ786402 BPL786383:BQM786402 BZH786383:CAI786402 CJD786383:CKE786402 CSZ786383:CUA786402 DCV786383:DDW786402 DMR786383:DNS786402 DWN786383:DXO786402 EGJ786383:EHK786402 EQF786383:ERG786402 FAB786383:FBC786402 FJX786383:FKY786402 FTT786383:FUU786402 GDP786383:GEQ786402 GNL786383:GOM786402 GXH786383:GYI786402 HHD786383:HIE786402 HQZ786383:HSA786402 IAV786383:IBW786402 IKR786383:ILS786402 IUN786383:IVO786402 JEJ786383:JFK786402 JOF786383:JPG786402 JYB786383:JZC786402 KHX786383:KIY786402 KRT786383:KSU786402 LBP786383:LCQ786402 LLL786383:LMM786402 LVH786383:LWI786402 MFD786383:MGE786402 MOZ786383:MQA786402 MYV786383:MZW786402 NIR786383:NJS786402 NSN786383:NTO786402 OCJ786383:ODK786402 OMF786383:ONG786402 OWB786383:OXC786402 PFX786383:PGY786402 PPT786383:PQU786402 PZP786383:QAQ786402 QJL786383:QKM786402 QTH786383:QUI786402 RDD786383:REE786402 RMZ786383:ROA786402 RWV786383:RXW786402 SGR786383:SHS786402 SQN786383:SRO786402 TAJ786383:TBK786402 TKF786383:TLG786402 TUB786383:TVC786402 UDX786383:UEY786402 UNT786383:UOU786402 UXP786383:UYQ786402 VHL786383:VIM786402 VRH786383:VSI786402 WBD786383:WCE786402 WKZ786383:WMA786402 WUV786383:WVW786402 IJ851919:JK851938 SF851919:TG851938 ACB851919:ADC851938 ALX851919:AMY851938 AVT851919:AWU851938 BFP851919:BGQ851938 BPL851919:BQM851938 BZH851919:CAI851938 CJD851919:CKE851938 CSZ851919:CUA851938 DCV851919:DDW851938 DMR851919:DNS851938 DWN851919:DXO851938 EGJ851919:EHK851938 EQF851919:ERG851938 FAB851919:FBC851938 FJX851919:FKY851938 FTT851919:FUU851938 GDP851919:GEQ851938 GNL851919:GOM851938 GXH851919:GYI851938 HHD851919:HIE851938 HQZ851919:HSA851938 IAV851919:IBW851938 IKR851919:ILS851938 IUN851919:IVO851938 JEJ851919:JFK851938 JOF851919:JPG851938 JYB851919:JZC851938 KHX851919:KIY851938 KRT851919:KSU851938 LBP851919:LCQ851938 LLL851919:LMM851938 LVH851919:LWI851938 MFD851919:MGE851938 MOZ851919:MQA851938 MYV851919:MZW851938 NIR851919:NJS851938 NSN851919:NTO851938 OCJ851919:ODK851938 OMF851919:ONG851938 OWB851919:OXC851938 PFX851919:PGY851938 PPT851919:PQU851938 PZP851919:QAQ851938 QJL851919:QKM851938 QTH851919:QUI851938 RDD851919:REE851938 RMZ851919:ROA851938 RWV851919:RXW851938 SGR851919:SHS851938 SQN851919:SRO851938 TAJ851919:TBK851938 TKF851919:TLG851938 TUB851919:TVC851938 UDX851919:UEY851938 UNT851919:UOU851938 UXP851919:UYQ851938 VHL851919:VIM851938 VRH851919:VSI851938 WBD851919:WCE851938 WKZ851919:WMA851938 WUV851919:WVW851938 IJ917455:JK917474 SF917455:TG917474 ACB917455:ADC917474 ALX917455:AMY917474 AVT917455:AWU917474 BFP917455:BGQ917474 BPL917455:BQM917474 BZH917455:CAI917474 CJD917455:CKE917474 CSZ917455:CUA917474 DCV917455:DDW917474 DMR917455:DNS917474 DWN917455:DXO917474 EGJ917455:EHK917474 EQF917455:ERG917474 FAB917455:FBC917474 FJX917455:FKY917474 FTT917455:FUU917474 GDP917455:GEQ917474 GNL917455:GOM917474 GXH917455:GYI917474 HHD917455:HIE917474 HQZ917455:HSA917474 IAV917455:IBW917474 IKR917455:ILS917474 IUN917455:IVO917474 JEJ917455:JFK917474 JOF917455:JPG917474 JYB917455:JZC917474 KHX917455:KIY917474 KRT917455:KSU917474 LBP917455:LCQ917474 LLL917455:LMM917474 LVH917455:LWI917474 MFD917455:MGE917474 MOZ917455:MQA917474 MYV917455:MZW917474 NIR917455:NJS917474 NSN917455:NTO917474 OCJ917455:ODK917474 OMF917455:ONG917474 OWB917455:OXC917474 PFX917455:PGY917474 PPT917455:PQU917474 PZP917455:QAQ917474 QJL917455:QKM917474 QTH917455:QUI917474 RDD917455:REE917474 RMZ917455:ROA917474 RWV917455:RXW917474 SGR917455:SHS917474 SQN917455:SRO917474 TAJ917455:TBK917474 TKF917455:TLG917474 TUB917455:TVC917474 UDX917455:UEY917474 UNT917455:UOU917474 UXP917455:UYQ917474 VHL917455:VIM917474 VRH917455:VSI917474 WBD917455:WCE917474 WKZ917455:WMA917474 WUV917455:WVW917474 IJ982991:JK983010 SF982991:TG983010 ACB982991:ADC983010 ALX982991:AMY983010 AVT982991:AWU983010 BFP982991:BGQ983010 BPL982991:BQM983010 BZH982991:CAI983010 CJD982991:CKE983010 CSZ982991:CUA983010 DCV982991:DDW983010 DMR982991:DNS983010 DWN982991:DXO983010 EGJ982991:EHK983010 EQF982991:ERG983010 FAB982991:FBC983010 FJX982991:FKY983010 FTT982991:FUU983010 GDP982991:GEQ983010 GNL982991:GOM983010 GXH982991:GYI983010 HHD982991:HIE983010 HQZ982991:HSA983010 IAV982991:IBW983010 IKR982991:ILS983010 IUN982991:IVO983010 JEJ982991:JFK983010 JOF982991:JPG983010 JYB982991:JZC983010 KHX982991:KIY983010 KRT982991:KSU983010 LBP982991:LCQ983010 LLL982991:LMM983010 LVH982991:LWI983010 MFD982991:MGE983010 MOZ982991:MQA983010 MYV982991:MZW983010 NIR982991:NJS983010 NSN982991:NTO983010 OCJ982991:ODK983010 OMF982991:ONG983010 OWB982991:OXC983010 PFX982991:PGY983010 PPT982991:PQU983010 PZP982991:QAQ983010 QJL982991:QKM983010 QTH982991:QUI983010 RDD982991:REE983010 RMZ982991:ROA983010 RWV982991:RXW983010 SGR982991:SHS983010 SQN982991:SRO983010 TAJ982991:TBK983010 TKF982991:TLG983010 TUB982991:TVC983010 UDX982991:UEY983010 UNT982991:UOU983010 UXP982991:UYQ983010 VHL982991:VIM983010 WKZ982991:WMA983010 K982992:W983011 K917456:W917475 K851920:W851939 K786384:W786403 K720848:W720867 K655312:W655331 K589776:W589795 K524240:W524259 K458704:W458723 K393168:W393187 K327632:W327651 K262096:W262115 K196560:W196579 K131024:W131043 K65488:W65507">
      <formula1>IF(#REF!="×","")</formula1>
    </dataValidation>
    <dataValidation type="list" allowBlank="1" showInputMessage="1" showErrorMessage="1" sqref="WUR982991:WUR983010 I65488:I65507 IF65487:IF65506 SB65487:SB65506 ABX65487:ABX65506 ALT65487:ALT65506 AVP65487:AVP65506 BFL65487:BFL65506 BPH65487:BPH65506 BZD65487:BZD65506 CIZ65487:CIZ65506 CSV65487:CSV65506 DCR65487:DCR65506 DMN65487:DMN65506 DWJ65487:DWJ65506 EGF65487:EGF65506 EQB65487:EQB65506 EZX65487:EZX65506 FJT65487:FJT65506 FTP65487:FTP65506 GDL65487:GDL65506 GNH65487:GNH65506 GXD65487:GXD65506 HGZ65487:HGZ65506 HQV65487:HQV65506 IAR65487:IAR65506 IKN65487:IKN65506 IUJ65487:IUJ65506 JEF65487:JEF65506 JOB65487:JOB65506 JXX65487:JXX65506 KHT65487:KHT65506 KRP65487:KRP65506 LBL65487:LBL65506 LLH65487:LLH65506 LVD65487:LVD65506 MEZ65487:MEZ65506 MOV65487:MOV65506 MYR65487:MYR65506 NIN65487:NIN65506 NSJ65487:NSJ65506 OCF65487:OCF65506 OMB65487:OMB65506 OVX65487:OVX65506 PFT65487:PFT65506 PPP65487:PPP65506 PZL65487:PZL65506 QJH65487:QJH65506 QTD65487:QTD65506 RCZ65487:RCZ65506 RMV65487:RMV65506 RWR65487:RWR65506 SGN65487:SGN65506 SQJ65487:SQJ65506 TAF65487:TAF65506 TKB65487:TKB65506 TTX65487:TTX65506 UDT65487:UDT65506 UNP65487:UNP65506 UXL65487:UXL65506 VHH65487:VHH65506 VRD65487:VRD65506 WAZ65487:WAZ65506 WKV65487:WKV65506 WUR65487:WUR65506 I131024:I131043 IF131023:IF131042 SB131023:SB131042 ABX131023:ABX131042 ALT131023:ALT131042 AVP131023:AVP131042 BFL131023:BFL131042 BPH131023:BPH131042 BZD131023:BZD131042 CIZ131023:CIZ131042 CSV131023:CSV131042 DCR131023:DCR131042 DMN131023:DMN131042 DWJ131023:DWJ131042 EGF131023:EGF131042 EQB131023:EQB131042 EZX131023:EZX131042 FJT131023:FJT131042 FTP131023:FTP131042 GDL131023:GDL131042 GNH131023:GNH131042 GXD131023:GXD131042 HGZ131023:HGZ131042 HQV131023:HQV131042 IAR131023:IAR131042 IKN131023:IKN131042 IUJ131023:IUJ131042 JEF131023:JEF131042 JOB131023:JOB131042 JXX131023:JXX131042 KHT131023:KHT131042 KRP131023:KRP131042 LBL131023:LBL131042 LLH131023:LLH131042 LVD131023:LVD131042 MEZ131023:MEZ131042 MOV131023:MOV131042 MYR131023:MYR131042 NIN131023:NIN131042 NSJ131023:NSJ131042 OCF131023:OCF131042 OMB131023:OMB131042 OVX131023:OVX131042 PFT131023:PFT131042 PPP131023:PPP131042 PZL131023:PZL131042 QJH131023:QJH131042 QTD131023:QTD131042 RCZ131023:RCZ131042 RMV131023:RMV131042 RWR131023:RWR131042 SGN131023:SGN131042 SQJ131023:SQJ131042 TAF131023:TAF131042 TKB131023:TKB131042 TTX131023:TTX131042 UDT131023:UDT131042 UNP131023:UNP131042 UXL131023:UXL131042 VHH131023:VHH131042 VRD131023:VRD131042 WAZ131023:WAZ131042 WKV131023:WKV131042 WUR131023:WUR131042 I196560:I196579 IF196559:IF196578 SB196559:SB196578 ABX196559:ABX196578 ALT196559:ALT196578 AVP196559:AVP196578 BFL196559:BFL196578 BPH196559:BPH196578 BZD196559:BZD196578 CIZ196559:CIZ196578 CSV196559:CSV196578 DCR196559:DCR196578 DMN196559:DMN196578 DWJ196559:DWJ196578 EGF196559:EGF196578 EQB196559:EQB196578 EZX196559:EZX196578 FJT196559:FJT196578 FTP196559:FTP196578 GDL196559:GDL196578 GNH196559:GNH196578 GXD196559:GXD196578 HGZ196559:HGZ196578 HQV196559:HQV196578 IAR196559:IAR196578 IKN196559:IKN196578 IUJ196559:IUJ196578 JEF196559:JEF196578 JOB196559:JOB196578 JXX196559:JXX196578 KHT196559:KHT196578 KRP196559:KRP196578 LBL196559:LBL196578 LLH196559:LLH196578 LVD196559:LVD196578 MEZ196559:MEZ196578 MOV196559:MOV196578 MYR196559:MYR196578 NIN196559:NIN196578 NSJ196559:NSJ196578 OCF196559:OCF196578 OMB196559:OMB196578 OVX196559:OVX196578 PFT196559:PFT196578 PPP196559:PPP196578 PZL196559:PZL196578 QJH196559:QJH196578 QTD196559:QTD196578 RCZ196559:RCZ196578 RMV196559:RMV196578 RWR196559:RWR196578 SGN196559:SGN196578 SQJ196559:SQJ196578 TAF196559:TAF196578 TKB196559:TKB196578 TTX196559:TTX196578 UDT196559:UDT196578 UNP196559:UNP196578 UXL196559:UXL196578 VHH196559:VHH196578 VRD196559:VRD196578 WAZ196559:WAZ196578 WKV196559:WKV196578 WUR196559:WUR196578 I262096:I262115 IF262095:IF262114 SB262095:SB262114 ABX262095:ABX262114 ALT262095:ALT262114 AVP262095:AVP262114 BFL262095:BFL262114 BPH262095:BPH262114 BZD262095:BZD262114 CIZ262095:CIZ262114 CSV262095:CSV262114 DCR262095:DCR262114 DMN262095:DMN262114 DWJ262095:DWJ262114 EGF262095:EGF262114 EQB262095:EQB262114 EZX262095:EZX262114 FJT262095:FJT262114 FTP262095:FTP262114 GDL262095:GDL262114 GNH262095:GNH262114 GXD262095:GXD262114 HGZ262095:HGZ262114 HQV262095:HQV262114 IAR262095:IAR262114 IKN262095:IKN262114 IUJ262095:IUJ262114 JEF262095:JEF262114 JOB262095:JOB262114 JXX262095:JXX262114 KHT262095:KHT262114 KRP262095:KRP262114 LBL262095:LBL262114 LLH262095:LLH262114 LVD262095:LVD262114 MEZ262095:MEZ262114 MOV262095:MOV262114 MYR262095:MYR262114 NIN262095:NIN262114 NSJ262095:NSJ262114 OCF262095:OCF262114 OMB262095:OMB262114 OVX262095:OVX262114 PFT262095:PFT262114 PPP262095:PPP262114 PZL262095:PZL262114 QJH262095:QJH262114 QTD262095:QTD262114 RCZ262095:RCZ262114 RMV262095:RMV262114 RWR262095:RWR262114 SGN262095:SGN262114 SQJ262095:SQJ262114 TAF262095:TAF262114 TKB262095:TKB262114 TTX262095:TTX262114 UDT262095:UDT262114 UNP262095:UNP262114 UXL262095:UXL262114 VHH262095:VHH262114 VRD262095:VRD262114 WAZ262095:WAZ262114 WKV262095:WKV262114 WUR262095:WUR262114 I327632:I327651 IF327631:IF327650 SB327631:SB327650 ABX327631:ABX327650 ALT327631:ALT327650 AVP327631:AVP327650 BFL327631:BFL327650 BPH327631:BPH327650 BZD327631:BZD327650 CIZ327631:CIZ327650 CSV327631:CSV327650 DCR327631:DCR327650 DMN327631:DMN327650 DWJ327631:DWJ327650 EGF327631:EGF327650 EQB327631:EQB327650 EZX327631:EZX327650 FJT327631:FJT327650 FTP327631:FTP327650 GDL327631:GDL327650 GNH327631:GNH327650 GXD327631:GXD327650 HGZ327631:HGZ327650 HQV327631:HQV327650 IAR327631:IAR327650 IKN327631:IKN327650 IUJ327631:IUJ327650 JEF327631:JEF327650 JOB327631:JOB327650 JXX327631:JXX327650 KHT327631:KHT327650 KRP327631:KRP327650 LBL327631:LBL327650 LLH327631:LLH327650 LVD327631:LVD327650 MEZ327631:MEZ327650 MOV327631:MOV327650 MYR327631:MYR327650 NIN327631:NIN327650 NSJ327631:NSJ327650 OCF327631:OCF327650 OMB327631:OMB327650 OVX327631:OVX327650 PFT327631:PFT327650 PPP327631:PPP327650 PZL327631:PZL327650 QJH327631:QJH327650 QTD327631:QTD327650 RCZ327631:RCZ327650 RMV327631:RMV327650 RWR327631:RWR327650 SGN327631:SGN327650 SQJ327631:SQJ327650 TAF327631:TAF327650 TKB327631:TKB327650 TTX327631:TTX327650 UDT327631:UDT327650 UNP327631:UNP327650 UXL327631:UXL327650 VHH327631:VHH327650 VRD327631:VRD327650 WAZ327631:WAZ327650 WKV327631:WKV327650 WUR327631:WUR327650 I393168:I393187 IF393167:IF393186 SB393167:SB393186 ABX393167:ABX393186 ALT393167:ALT393186 AVP393167:AVP393186 BFL393167:BFL393186 BPH393167:BPH393186 BZD393167:BZD393186 CIZ393167:CIZ393186 CSV393167:CSV393186 DCR393167:DCR393186 DMN393167:DMN393186 DWJ393167:DWJ393186 EGF393167:EGF393186 EQB393167:EQB393186 EZX393167:EZX393186 FJT393167:FJT393186 FTP393167:FTP393186 GDL393167:GDL393186 GNH393167:GNH393186 GXD393167:GXD393186 HGZ393167:HGZ393186 HQV393167:HQV393186 IAR393167:IAR393186 IKN393167:IKN393186 IUJ393167:IUJ393186 JEF393167:JEF393186 JOB393167:JOB393186 JXX393167:JXX393186 KHT393167:KHT393186 KRP393167:KRP393186 LBL393167:LBL393186 LLH393167:LLH393186 LVD393167:LVD393186 MEZ393167:MEZ393186 MOV393167:MOV393186 MYR393167:MYR393186 NIN393167:NIN393186 NSJ393167:NSJ393186 OCF393167:OCF393186 OMB393167:OMB393186 OVX393167:OVX393186 PFT393167:PFT393186 PPP393167:PPP393186 PZL393167:PZL393186 QJH393167:QJH393186 QTD393167:QTD393186 RCZ393167:RCZ393186 RMV393167:RMV393186 RWR393167:RWR393186 SGN393167:SGN393186 SQJ393167:SQJ393186 TAF393167:TAF393186 TKB393167:TKB393186 TTX393167:TTX393186 UDT393167:UDT393186 UNP393167:UNP393186 UXL393167:UXL393186 VHH393167:VHH393186 VRD393167:VRD393186 WAZ393167:WAZ393186 WKV393167:WKV393186 WUR393167:WUR393186 I458704:I458723 IF458703:IF458722 SB458703:SB458722 ABX458703:ABX458722 ALT458703:ALT458722 AVP458703:AVP458722 BFL458703:BFL458722 BPH458703:BPH458722 BZD458703:BZD458722 CIZ458703:CIZ458722 CSV458703:CSV458722 DCR458703:DCR458722 DMN458703:DMN458722 DWJ458703:DWJ458722 EGF458703:EGF458722 EQB458703:EQB458722 EZX458703:EZX458722 FJT458703:FJT458722 FTP458703:FTP458722 GDL458703:GDL458722 GNH458703:GNH458722 GXD458703:GXD458722 HGZ458703:HGZ458722 HQV458703:HQV458722 IAR458703:IAR458722 IKN458703:IKN458722 IUJ458703:IUJ458722 JEF458703:JEF458722 JOB458703:JOB458722 JXX458703:JXX458722 KHT458703:KHT458722 KRP458703:KRP458722 LBL458703:LBL458722 LLH458703:LLH458722 LVD458703:LVD458722 MEZ458703:MEZ458722 MOV458703:MOV458722 MYR458703:MYR458722 NIN458703:NIN458722 NSJ458703:NSJ458722 OCF458703:OCF458722 OMB458703:OMB458722 OVX458703:OVX458722 PFT458703:PFT458722 PPP458703:PPP458722 PZL458703:PZL458722 QJH458703:QJH458722 QTD458703:QTD458722 RCZ458703:RCZ458722 RMV458703:RMV458722 RWR458703:RWR458722 SGN458703:SGN458722 SQJ458703:SQJ458722 TAF458703:TAF458722 TKB458703:TKB458722 TTX458703:TTX458722 UDT458703:UDT458722 UNP458703:UNP458722 UXL458703:UXL458722 VHH458703:VHH458722 VRD458703:VRD458722 WAZ458703:WAZ458722 WKV458703:WKV458722 WUR458703:WUR458722 I524240:I524259 IF524239:IF524258 SB524239:SB524258 ABX524239:ABX524258 ALT524239:ALT524258 AVP524239:AVP524258 BFL524239:BFL524258 BPH524239:BPH524258 BZD524239:BZD524258 CIZ524239:CIZ524258 CSV524239:CSV524258 DCR524239:DCR524258 DMN524239:DMN524258 DWJ524239:DWJ524258 EGF524239:EGF524258 EQB524239:EQB524258 EZX524239:EZX524258 FJT524239:FJT524258 FTP524239:FTP524258 GDL524239:GDL524258 GNH524239:GNH524258 GXD524239:GXD524258 HGZ524239:HGZ524258 HQV524239:HQV524258 IAR524239:IAR524258 IKN524239:IKN524258 IUJ524239:IUJ524258 JEF524239:JEF524258 JOB524239:JOB524258 JXX524239:JXX524258 KHT524239:KHT524258 KRP524239:KRP524258 LBL524239:LBL524258 LLH524239:LLH524258 LVD524239:LVD524258 MEZ524239:MEZ524258 MOV524239:MOV524258 MYR524239:MYR524258 NIN524239:NIN524258 NSJ524239:NSJ524258 OCF524239:OCF524258 OMB524239:OMB524258 OVX524239:OVX524258 PFT524239:PFT524258 PPP524239:PPP524258 PZL524239:PZL524258 QJH524239:QJH524258 QTD524239:QTD524258 RCZ524239:RCZ524258 RMV524239:RMV524258 RWR524239:RWR524258 SGN524239:SGN524258 SQJ524239:SQJ524258 TAF524239:TAF524258 TKB524239:TKB524258 TTX524239:TTX524258 UDT524239:UDT524258 UNP524239:UNP524258 UXL524239:UXL524258 VHH524239:VHH524258 VRD524239:VRD524258 WAZ524239:WAZ524258 WKV524239:WKV524258 WUR524239:WUR524258 I589776:I589795 IF589775:IF589794 SB589775:SB589794 ABX589775:ABX589794 ALT589775:ALT589794 AVP589775:AVP589794 BFL589775:BFL589794 BPH589775:BPH589794 BZD589775:BZD589794 CIZ589775:CIZ589794 CSV589775:CSV589794 DCR589775:DCR589794 DMN589775:DMN589794 DWJ589775:DWJ589794 EGF589775:EGF589794 EQB589775:EQB589794 EZX589775:EZX589794 FJT589775:FJT589794 FTP589775:FTP589794 GDL589775:GDL589794 GNH589775:GNH589794 GXD589775:GXD589794 HGZ589775:HGZ589794 HQV589775:HQV589794 IAR589775:IAR589794 IKN589775:IKN589794 IUJ589775:IUJ589794 JEF589775:JEF589794 JOB589775:JOB589794 JXX589775:JXX589794 KHT589775:KHT589794 KRP589775:KRP589794 LBL589775:LBL589794 LLH589775:LLH589794 LVD589775:LVD589794 MEZ589775:MEZ589794 MOV589775:MOV589794 MYR589775:MYR589794 NIN589775:NIN589794 NSJ589775:NSJ589794 OCF589775:OCF589794 OMB589775:OMB589794 OVX589775:OVX589794 PFT589775:PFT589794 PPP589775:PPP589794 PZL589775:PZL589794 QJH589775:QJH589794 QTD589775:QTD589794 RCZ589775:RCZ589794 RMV589775:RMV589794 RWR589775:RWR589794 SGN589775:SGN589794 SQJ589775:SQJ589794 TAF589775:TAF589794 TKB589775:TKB589794 TTX589775:TTX589794 UDT589775:UDT589794 UNP589775:UNP589794 UXL589775:UXL589794 VHH589775:VHH589794 VRD589775:VRD589794 WAZ589775:WAZ589794 WKV589775:WKV589794 WUR589775:WUR589794 I655312:I655331 IF655311:IF655330 SB655311:SB655330 ABX655311:ABX655330 ALT655311:ALT655330 AVP655311:AVP655330 BFL655311:BFL655330 BPH655311:BPH655330 BZD655311:BZD655330 CIZ655311:CIZ655330 CSV655311:CSV655330 DCR655311:DCR655330 DMN655311:DMN655330 DWJ655311:DWJ655330 EGF655311:EGF655330 EQB655311:EQB655330 EZX655311:EZX655330 FJT655311:FJT655330 FTP655311:FTP655330 GDL655311:GDL655330 GNH655311:GNH655330 GXD655311:GXD655330 HGZ655311:HGZ655330 HQV655311:HQV655330 IAR655311:IAR655330 IKN655311:IKN655330 IUJ655311:IUJ655330 JEF655311:JEF655330 JOB655311:JOB655330 JXX655311:JXX655330 KHT655311:KHT655330 KRP655311:KRP655330 LBL655311:LBL655330 LLH655311:LLH655330 LVD655311:LVD655330 MEZ655311:MEZ655330 MOV655311:MOV655330 MYR655311:MYR655330 NIN655311:NIN655330 NSJ655311:NSJ655330 OCF655311:OCF655330 OMB655311:OMB655330 OVX655311:OVX655330 PFT655311:PFT655330 PPP655311:PPP655330 PZL655311:PZL655330 QJH655311:QJH655330 QTD655311:QTD655330 RCZ655311:RCZ655330 RMV655311:RMV655330 RWR655311:RWR655330 SGN655311:SGN655330 SQJ655311:SQJ655330 TAF655311:TAF655330 TKB655311:TKB655330 TTX655311:TTX655330 UDT655311:UDT655330 UNP655311:UNP655330 UXL655311:UXL655330 VHH655311:VHH655330 VRD655311:VRD655330 WAZ655311:WAZ655330 WKV655311:WKV655330 WUR655311:WUR655330 I720848:I720867 IF720847:IF720866 SB720847:SB720866 ABX720847:ABX720866 ALT720847:ALT720866 AVP720847:AVP720866 BFL720847:BFL720866 BPH720847:BPH720866 BZD720847:BZD720866 CIZ720847:CIZ720866 CSV720847:CSV720866 DCR720847:DCR720866 DMN720847:DMN720866 DWJ720847:DWJ720866 EGF720847:EGF720866 EQB720847:EQB720866 EZX720847:EZX720866 FJT720847:FJT720866 FTP720847:FTP720866 GDL720847:GDL720866 GNH720847:GNH720866 GXD720847:GXD720866 HGZ720847:HGZ720866 HQV720847:HQV720866 IAR720847:IAR720866 IKN720847:IKN720866 IUJ720847:IUJ720866 JEF720847:JEF720866 JOB720847:JOB720866 JXX720847:JXX720866 KHT720847:KHT720866 KRP720847:KRP720866 LBL720847:LBL720866 LLH720847:LLH720866 LVD720847:LVD720866 MEZ720847:MEZ720866 MOV720847:MOV720866 MYR720847:MYR720866 NIN720847:NIN720866 NSJ720847:NSJ720866 OCF720847:OCF720866 OMB720847:OMB720866 OVX720847:OVX720866 PFT720847:PFT720866 PPP720847:PPP720866 PZL720847:PZL720866 QJH720847:QJH720866 QTD720847:QTD720866 RCZ720847:RCZ720866 RMV720847:RMV720866 RWR720847:RWR720866 SGN720847:SGN720866 SQJ720847:SQJ720866 TAF720847:TAF720866 TKB720847:TKB720866 TTX720847:TTX720866 UDT720847:UDT720866 UNP720847:UNP720866 UXL720847:UXL720866 VHH720847:VHH720866 VRD720847:VRD720866 WAZ720847:WAZ720866 WKV720847:WKV720866 WUR720847:WUR720866 I786384:I786403 IF786383:IF786402 SB786383:SB786402 ABX786383:ABX786402 ALT786383:ALT786402 AVP786383:AVP786402 BFL786383:BFL786402 BPH786383:BPH786402 BZD786383:BZD786402 CIZ786383:CIZ786402 CSV786383:CSV786402 DCR786383:DCR786402 DMN786383:DMN786402 DWJ786383:DWJ786402 EGF786383:EGF786402 EQB786383:EQB786402 EZX786383:EZX786402 FJT786383:FJT786402 FTP786383:FTP786402 GDL786383:GDL786402 GNH786383:GNH786402 GXD786383:GXD786402 HGZ786383:HGZ786402 HQV786383:HQV786402 IAR786383:IAR786402 IKN786383:IKN786402 IUJ786383:IUJ786402 JEF786383:JEF786402 JOB786383:JOB786402 JXX786383:JXX786402 KHT786383:KHT786402 KRP786383:KRP786402 LBL786383:LBL786402 LLH786383:LLH786402 LVD786383:LVD786402 MEZ786383:MEZ786402 MOV786383:MOV786402 MYR786383:MYR786402 NIN786383:NIN786402 NSJ786383:NSJ786402 OCF786383:OCF786402 OMB786383:OMB786402 OVX786383:OVX786402 PFT786383:PFT786402 PPP786383:PPP786402 PZL786383:PZL786402 QJH786383:QJH786402 QTD786383:QTD786402 RCZ786383:RCZ786402 RMV786383:RMV786402 RWR786383:RWR786402 SGN786383:SGN786402 SQJ786383:SQJ786402 TAF786383:TAF786402 TKB786383:TKB786402 TTX786383:TTX786402 UDT786383:UDT786402 UNP786383:UNP786402 UXL786383:UXL786402 VHH786383:VHH786402 VRD786383:VRD786402 WAZ786383:WAZ786402 WKV786383:WKV786402 WUR786383:WUR786402 I851920:I851939 IF851919:IF851938 SB851919:SB851938 ABX851919:ABX851938 ALT851919:ALT851938 AVP851919:AVP851938 BFL851919:BFL851938 BPH851919:BPH851938 BZD851919:BZD851938 CIZ851919:CIZ851938 CSV851919:CSV851938 DCR851919:DCR851938 DMN851919:DMN851938 DWJ851919:DWJ851938 EGF851919:EGF851938 EQB851919:EQB851938 EZX851919:EZX851938 FJT851919:FJT851938 FTP851919:FTP851938 GDL851919:GDL851938 GNH851919:GNH851938 GXD851919:GXD851938 HGZ851919:HGZ851938 HQV851919:HQV851938 IAR851919:IAR851938 IKN851919:IKN851938 IUJ851919:IUJ851938 JEF851919:JEF851938 JOB851919:JOB851938 JXX851919:JXX851938 KHT851919:KHT851938 KRP851919:KRP851938 LBL851919:LBL851938 LLH851919:LLH851938 LVD851919:LVD851938 MEZ851919:MEZ851938 MOV851919:MOV851938 MYR851919:MYR851938 NIN851919:NIN851938 NSJ851919:NSJ851938 OCF851919:OCF851938 OMB851919:OMB851938 OVX851919:OVX851938 PFT851919:PFT851938 PPP851919:PPP851938 PZL851919:PZL851938 QJH851919:QJH851938 QTD851919:QTD851938 RCZ851919:RCZ851938 RMV851919:RMV851938 RWR851919:RWR851938 SGN851919:SGN851938 SQJ851919:SQJ851938 TAF851919:TAF851938 TKB851919:TKB851938 TTX851919:TTX851938 UDT851919:UDT851938 UNP851919:UNP851938 UXL851919:UXL851938 VHH851919:VHH851938 VRD851919:VRD851938 WAZ851919:WAZ851938 WKV851919:WKV851938 WUR851919:WUR851938 I917456:I917475 IF917455:IF917474 SB917455:SB917474 ABX917455:ABX917474 ALT917455:ALT917474 AVP917455:AVP917474 BFL917455:BFL917474 BPH917455:BPH917474 BZD917455:BZD917474 CIZ917455:CIZ917474 CSV917455:CSV917474 DCR917455:DCR917474 DMN917455:DMN917474 DWJ917455:DWJ917474 EGF917455:EGF917474 EQB917455:EQB917474 EZX917455:EZX917474 FJT917455:FJT917474 FTP917455:FTP917474 GDL917455:GDL917474 GNH917455:GNH917474 GXD917455:GXD917474 HGZ917455:HGZ917474 HQV917455:HQV917474 IAR917455:IAR917474 IKN917455:IKN917474 IUJ917455:IUJ917474 JEF917455:JEF917474 JOB917455:JOB917474 JXX917455:JXX917474 KHT917455:KHT917474 KRP917455:KRP917474 LBL917455:LBL917474 LLH917455:LLH917474 LVD917455:LVD917474 MEZ917455:MEZ917474 MOV917455:MOV917474 MYR917455:MYR917474 NIN917455:NIN917474 NSJ917455:NSJ917474 OCF917455:OCF917474 OMB917455:OMB917474 OVX917455:OVX917474 PFT917455:PFT917474 PPP917455:PPP917474 PZL917455:PZL917474 QJH917455:QJH917474 QTD917455:QTD917474 RCZ917455:RCZ917474 RMV917455:RMV917474 RWR917455:RWR917474 SGN917455:SGN917474 SQJ917455:SQJ917474 TAF917455:TAF917474 TKB917455:TKB917474 TTX917455:TTX917474 UDT917455:UDT917474 UNP917455:UNP917474 UXL917455:UXL917474 VHH917455:VHH917474 VRD917455:VRD917474 WAZ917455:WAZ917474 WKV917455:WKV917474 WUR917455:WUR917474 I982992:I983011 IF982991:IF983010 SB982991:SB983010 ABX982991:ABX983010 ALT982991:ALT983010 AVP982991:AVP983010 BFL982991:BFL983010 BPH982991:BPH983010 BZD982991:BZD983010 CIZ982991:CIZ983010 CSV982991:CSV983010 DCR982991:DCR983010 DMN982991:DMN983010 DWJ982991:DWJ983010 EGF982991:EGF983010 EQB982991:EQB983010 EZX982991:EZX983010 FJT982991:FJT983010 FTP982991:FTP983010 GDL982991:GDL983010 GNH982991:GNH983010 GXD982991:GXD983010 HGZ982991:HGZ983010 HQV982991:HQV983010 IAR982991:IAR983010 IKN982991:IKN983010 IUJ982991:IUJ983010 JEF982991:JEF983010 JOB982991:JOB983010 JXX982991:JXX983010 KHT982991:KHT983010 KRP982991:KRP983010 LBL982991:LBL983010 LLH982991:LLH983010 LVD982991:LVD983010 MEZ982991:MEZ983010 MOV982991:MOV983010 MYR982991:MYR983010 NIN982991:NIN983010 NSJ982991:NSJ983010 OCF982991:OCF983010 OMB982991:OMB983010 OVX982991:OVX983010 PFT982991:PFT983010 PPP982991:PPP983010 PZL982991:PZL983010 QJH982991:QJH983010 QTD982991:QTD983010 RCZ982991:RCZ983010 RMV982991:RMV983010 RWR982991:RWR983010 SGN982991:SGN983010 SQJ982991:SQJ983010 TAF982991:TAF983010 TKB982991:TKB983010 TTX982991:TTX983010 UDT982991:UDT983010 UNP982991:UNP983010 UXL982991:UXL983010 VHH982991:VHH983010 VRD982991:VRD983010 WAZ982991:WAZ983010 WKV982991:WKV983010">
      <formula1>"教育・保育従事者,教育・保育従事者以外"</formula1>
    </dataValidation>
    <dataValidation type="list" allowBlank="1" showInputMessage="1" showErrorMessage="1" sqref="WUQ982991:WUQ983010 H65488:H65507 IE65487:IE65506 SA65487:SA65506 ABW65487:ABW65506 ALS65487:ALS65506 AVO65487:AVO65506 BFK65487:BFK65506 BPG65487:BPG65506 BZC65487:BZC65506 CIY65487:CIY65506 CSU65487:CSU65506 DCQ65487:DCQ65506 DMM65487:DMM65506 DWI65487:DWI65506 EGE65487:EGE65506 EQA65487:EQA65506 EZW65487:EZW65506 FJS65487:FJS65506 FTO65487:FTO65506 GDK65487:GDK65506 GNG65487:GNG65506 GXC65487:GXC65506 HGY65487:HGY65506 HQU65487:HQU65506 IAQ65487:IAQ65506 IKM65487:IKM65506 IUI65487:IUI65506 JEE65487:JEE65506 JOA65487:JOA65506 JXW65487:JXW65506 KHS65487:KHS65506 KRO65487:KRO65506 LBK65487:LBK65506 LLG65487:LLG65506 LVC65487:LVC65506 MEY65487:MEY65506 MOU65487:MOU65506 MYQ65487:MYQ65506 NIM65487:NIM65506 NSI65487:NSI65506 OCE65487:OCE65506 OMA65487:OMA65506 OVW65487:OVW65506 PFS65487:PFS65506 PPO65487:PPO65506 PZK65487:PZK65506 QJG65487:QJG65506 QTC65487:QTC65506 RCY65487:RCY65506 RMU65487:RMU65506 RWQ65487:RWQ65506 SGM65487:SGM65506 SQI65487:SQI65506 TAE65487:TAE65506 TKA65487:TKA65506 TTW65487:TTW65506 UDS65487:UDS65506 UNO65487:UNO65506 UXK65487:UXK65506 VHG65487:VHG65506 VRC65487:VRC65506 WAY65487:WAY65506 WKU65487:WKU65506 WUQ65487:WUQ65506 H131024:H131043 IE131023:IE131042 SA131023:SA131042 ABW131023:ABW131042 ALS131023:ALS131042 AVO131023:AVO131042 BFK131023:BFK131042 BPG131023:BPG131042 BZC131023:BZC131042 CIY131023:CIY131042 CSU131023:CSU131042 DCQ131023:DCQ131042 DMM131023:DMM131042 DWI131023:DWI131042 EGE131023:EGE131042 EQA131023:EQA131042 EZW131023:EZW131042 FJS131023:FJS131042 FTO131023:FTO131042 GDK131023:GDK131042 GNG131023:GNG131042 GXC131023:GXC131042 HGY131023:HGY131042 HQU131023:HQU131042 IAQ131023:IAQ131042 IKM131023:IKM131042 IUI131023:IUI131042 JEE131023:JEE131042 JOA131023:JOA131042 JXW131023:JXW131042 KHS131023:KHS131042 KRO131023:KRO131042 LBK131023:LBK131042 LLG131023:LLG131042 LVC131023:LVC131042 MEY131023:MEY131042 MOU131023:MOU131042 MYQ131023:MYQ131042 NIM131023:NIM131042 NSI131023:NSI131042 OCE131023:OCE131042 OMA131023:OMA131042 OVW131023:OVW131042 PFS131023:PFS131042 PPO131023:PPO131042 PZK131023:PZK131042 QJG131023:QJG131042 QTC131023:QTC131042 RCY131023:RCY131042 RMU131023:RMU131042 RWQ131023:RWQ131042 SGM131023:SGM131042 SQI131023:SQI131042 TAE131023:TAE131042 TKA131023:TKA131042 TTW131023:TTW131042 UDS131023:UDS131042 UNO131023:UNO131042 UXK131023:UXK131042 VHG131023:VHG131042 VRC131023:VRC131042 WAY131023:WAY131042 WKU131023:WKU131042 WUQ131023:WUQ131042 H196560:H196579 IE196559:IE196578 SA196559:SA196578 ABW196559:ABW196578 ALS196559:ALS196578 AVO196559:AVO196578 BFK196559:BFK196578 BPG196559:BPG196578 BZC196559:BZC196578 CIY196559:CIY196578 CSU196559:CSU196578 DCQ196559:DCQ196578 DMM196559:DMM196578 DWI196559:DWI196578 EGE196559:EGE196578 EQA196559:EQA196578 EZW196559:EZW196578 FJS196559:FJS196578 FTO196559:FTO196578 GDK196559:GDK196578 GNG196559:GNG196578 GXC196559:GXC196578 HGY196559:HGY196578 HQU196559:HQU196578 IAQ196559:IAQ196578 IKM196559:IKM196578 IUI196559:IUI196578 JEE196559:JEE196578 JOA196559:JOA196578 JXW196559:JXW196578 KHS196559:KHS196578 KRO196559:KRO196578 LBK196559:LBK196578 LLG196559:LLG196578 LVC196559:LVC196578 MEY196559:MEY196578 MOU196559:MOU196578 MYQ196559:MYQ196578 NIM196559:NIM196578 NSI196559:NSI196578 OCE196559:OCE196578 OMA196559:OMA196578 OVW196559:OVW196578 PFS196559:PFS196578 PPO196559:PPO196578 PZK196559:PZK196578 QJG196559:QJG196578 QTC196559:QTC196578 RCY196559:RCY196578 RMU196559:RMU196578 RWQ196559:RWQ196578 SGM196559:SGM196578 SQI196559:SQI196578 TAE196559:TAE196578 TKA196559:TKA196578 TTW196559:TTW196578 UDS196559:UDS196578 UNO196559:UNO196578 UXK196559:UXK196578 VHG196559:VHG196578 VRC196559:VRC196578 WAY196559:WAY196578 WKU196559:WKU196578 WUQ196559:WUQ196578 H262096:H262115 IE262095:IE262114 SA262095:SA262114 ABW262095:ABW262114 ALS262095:ALS262114 AVO262095:AVO262114 BFK262095:BFK262114 BPG262095:BPG262114 BZC262095:BZC262114 CIY262095:CIY262114 CSU262095:CSU262114 DCQ262095:DCQ262114 DMM262095:DMM262114 DWI262095:DWI262114 EGE262095:EGE262114 EQA262095:EQA262114 EZW262095:EZW262114 FJS262095:FJS262114 FTO262095:FTO262114 GDK262095:GDK262114 GNG262095:GNG262114 GXC262095:GXC262114 HGY262095:HGY262114 HQU262095:HQU262114 IAQ262095:IAQ262114 IKM262095:IKM262114 IUI262095:IUI262114 JEE262095:JEE262114 JOA262095:JOA262114 JXW262095:JXW262114 KHS262095:KHS262114 KRO262095:KRO262114 LBK262095:LBK262114 LLG262095:LLG262114 LVC262095:LVC262114 MEY262095:MEY262114 MOU262095:MOU262114 MYQ262095:MYQ262114 NIM262095:NIM262114 NSI262095:NSI262114 OCE262095:OCE262114 OMA262095:OMA262114 OVW262095:OVW262114 PFS262095:PFS262114 PPO262095:PPO262114 PZK262095:PZK262114 QJG262095:QJG262114 QTC262095:QTC262114 RCY262095:RCY262114 RMU262095:RMU262114 RWQ262095:RWQ262114 SGM262095:SGM262114 SQI262095:SQI262114 TAE262095:TAE262114 TKA262095:TKA262114 TTW262095:TTW262114 UDS262095:UDS262114 UNO262095:UNO262114 UXK262095:UXK262114 VHG262095:VHG262114 VRC262095:VRC262114 WAY262095:WAY262114 WKU262095:WKU262114 WUQ262095:WUQ262114 H327632:H327651 IE327631:IE327650 SA327631:SA327650 ABW327631:ABW327650 ALS327631:ALS327650 AVO327631:AVO327650 BFK327631:BFK327650 BPG327631:BPG327650 BZC327631:BZC327650 CIY327631:CIY327650 CSU327631:CSU327650 DCQ327631:DCQ327650 DMM327631:DMM327650 DWI327631:DWI327650 EGE327631:EGE327650 EQA327631:EQA327650 EZW327631:EZW327650 FJS327631:FJS327650 FTO327631:FTO327650 GDK327631:GDK327650 GNG327631:GNG327650 GXC327631:GXC327650 HGY327631:HGY327650 HQU327631:HQU327650 IAQ327631:IAQ327650 IKM327631:IKM327650 IUI327631:IUI327650 JEE327631:JEE327650 JOA327631:JOA327650 JXW327631:JXW327650 KHS327631:KHS327650 KRO327631:KRO327650 LBK327631:LBK327650 LLG327631:LLG327650 LVC327631:LVC327650 MEY327631:MEY327650 MOU327631:MOU327650 MYQ327631:MYQ327650 NIM327631:NIM327650 NSI327631:NSI327650 OCE327631:OCE327650 OMA327631:OMA327650 OVW327631:OVW327650 PFS327631:PFS327650 PPO327631:PPO327650 PZK327631:PZK327650 QJG327631:QJG327650 QTC327631:QTC327650 RCY327631:RCY327650 RMU327631:RMU327650 RWQ327631:RWQ327650 SGM327631:SGM327650 SQI327631:SQI327650 TAE327631:TAE327650 TKA327631:TKA327650 TTW327631:TTW327650 UDS327631:UDS327650 UNO327631:UNO327650 UXK327631:UXK327650 VHG327631:VHG327650 VRC327631:VRC327650 WAY327631:WAY327650 WKU327631:WKU327650 WUQ327631:WUQ327650 H393168:H393187 IE393167:IE393186 SA393167:SA393186 ABW393167:ABW393186 ALS393167:ALS393186 AVO393167:AVO393186 BFK393167:BFK393186 BPG393167:BPG393186 BZC393167:BZC393186 CIY393167:CIY393186 CSU393167:CSU393186 DCQ393167:DCQ393186 DMM393167:DMM393186 DWI393167:DWI393186 EGE393167:EGE393186 EQA393167:EQA393186 EZW393167:EZW393186 FJS393167:FJS393186 FTO393167:FTO393186 GDK393167:GDK393186 GNG393167:GNG393186 GXC393167:GXC393186 HGY393167:HGY393186 HQU393167:HQU393186 IAQ393167:IAQ393186 IKM393167:IKM393186 IUI393167:IUI393186 JEE393167:JEE393186 JOA393167:JOA393186 JXW393167:JXW393186 KHS393167:KHS393186 KRO393167:KRO393186 LBK393167:LBK393186 LLG393167:LLG393186 LVC393167:LVC393186 MEY393167:MEY393186 MOU393167:MOU393186 MYQ393167:MYQ393186 NIM393167:NIM393186 NSI393167:NSI393186 OCE393167:OCE393186 OMA393167:OMA393186 OVW393167:OVW393186 PFS393167:PFS393186 PPO393167:PPO393186 PZK393167:PZK393186 QJG393167:QJG393186 QTC393167:QTC393186 RCY393167:RCY393186 RMU393167:RMU393186 RWQ393167:RWQ393186 SGM393167:SGM393186 SQI393167:SQI393186 TAE393167:TAE393186 TKA393167:TKA393186 TTW393167:TTW393186 UDS393167:UDS393186 UNO393167:UNO393186 UXK393167:UXK393186 VHG393167:VHG393186 VRC393167:VRC393186 WAY393167:WAY393186 WKU393167:WKU393186 WUQ393167:WUQ393186 H458704:H458723 IE458703:IE458722 SA458703:SA458722 ABW458703:ABW458722 ALS458703:ALS458722 AVO458703:AVO458722 BFK458703:BFK458722 BPG458703:BPG458722 BZC458703:BZC458722 CIY458703:CIY458722 CSU458703:CSU458722 DCQ458703:DCQ458722 DMM458703:DMM458722 DWI458703:DWI458722 EGE458703:EGE458722 EQA458703:EQA458722 EZW458703:EZW458722 FJS458703:FJS458722 FTO458703:FTO458722 GDK458703:GDK458722 GNG458703:GNG458722 GXC458703:GXC458722 HGY458703:HGY458722 HQU458703:HQU458722 IAQ458703:IAQ458722 IKM458703:IKM458722 IUI458703:IUI458722 JEE458703:JEE458722 JOA458703:JOA458722 JXW458703:JXW458722 KHS458703:KHS458722 KRO458703:KRO458722 LBK458703:LBK458722 LLG458703:LLG458722 LVC458703:LVC458722 MEY458703:MEY458722 MOU458703:MOU458722 MYQ458703:MYQ458722 NIM458703:NIM458722 NSI458703:NSI458722 OCE458703:OCE458722 OMA458703:OMA458722 OVW458703:OVW458722 PFS458703:PFS458722 PPO458703:PPO458722 PZK458703:PZK458722 QJG458703:QJG458722 QTC458703:QTC458722 RCY458703:RCY458722 RMU458703:RMU458722 RWQ458703:RWQ458722 SGM458703:SGM458722 SQI458703:SQI458722 TAE458703:TAE458722 TKA458703:TKA458722 TTW458703:TTW458722 UDS458703:UDS458722 UNO458703:UNO458722 UXK458703:UXK458722 VHG458703:VHG458722 VRC458703:VRC458722 WAY458703:WAY458722 WKU458703:WKU458722 WUQ458703:WUQ458722 H524240:H524259 IE524239:IE524258 SA524239:SA524258 ABW524239:ABW524258 ALS524239:ALS524258 AVO524239:AVO524258 BFK524239:BFK524258 BPG524239:BPG524258 BZC524239:BZC524258 CIY524239:CIY524258 CSU524239:CSU524258 DCQ524239:DCQ524258 DMM524239:DMM524258 DWI524239:DWI524258 EGE524239:EGE524258 EQA524239:EQA524258 EZW524239:EZW524258 FJS524239:FJS524258 FTO524239:FTO524258 GDK524239:GDK524258 GNG524239:GNG524258 GXC524239:GXC524258 HGY524239:HGY524258 HQU524239:HQU524258 IAQ524239:IAQ524258 IKM524239:IKM524258 IUI524239:IUI524258 JEE524239:JEE524258 JOA524239:JOA524258 JXW524239:JXW524258 KHS524239:KHS524258 KRO524239:KRO524258 LBK524239:LBK524258 LLG524239:LLG524258 LVC524239:LVC524258 MEY524239:MEY524258 MOU524239:MOU524258 MYQ524239:MYQ524258 NIM524239:NIM524258 NSI524239:NSI524258 OCE524239:OCE524258 OMA524239:OMA524258 OVW524239:OVW524258 PFS524239:PFS524258 PPO524239:PPO524258 PZK524239:PZK524258 QJG524239:QJG524258 QTC524239:QTC524258 RCY524239:RCY524258 RMU524239:RMU524258 RWQ524239:RWQ524258 SGM524239:SGM524258 SQI524239:SQI524258 TAE524239:TAE524258 TKA524239:TKA524258 TTW524239:TTW524258 UDS524239:UDS524258 UNO524239:UNO524258 UXK524239:UXK524258 VHG524239:VHG524258 VRC524239:VRC524258 WAY524239:WAY524258 WKU524239:WKU524258 WUQ524239:WUQ524258 H589776:H589795 IE589775:IE589794 SA589775:SA589794 ABW589775:ABW589794 ALS589775:ALS589794 AVO589775:AVO589794 BFK589775:BFK589794 BPG589775:BPG589794 BZC589775:BZC589794 CIY589775:CIY589794 CSU589775:CSU589794 DCQ589775:DCQ589794 DMM589775:DMM589794 DWI589775:DWI589794 EGE589775:EGE589794 EQA589775:EQA589794 EZW589775:EZW589794 FJS589775:FJS589794 FTO589775:FTO589794 GDK589775:GDK589794 GNG589775:GNG589794 GXC589775:GXC589794 HGY589775:HGY589794 HQU589775:HQU589794 IAQ589775:IAQ589794 IKM589775:IKM589794 IUI589775:IUI589794 JEE589775:JEE589794 JOA589775:JOA589794 JXW589775:JXW589794 KHS589775:KHS589794 KRO589775:KRO589794 LBK589775:LBK589794 LLG589775:LLG589794 LVC589775:LVC589794 MEY589775:MEY589794 MOU589775:MOU589794 MYQ589775:MYQ589794 NIM589775:NIM589794 NSI589775:NSI589794 OCE589775:OCE589794 OMA589775:OMA589794 OVW589775:OVW589794 PFS589775:PFS589794 PPO589775:PPO589794 PZK589775:PZK589794 QJG589775:QJG589794 QTC589775:QTC589794 RCY589775:RCY589794 RMU589775:RMU589794 RWQ589775:RWQ589794 SGM589775:SGM589794 SQI589775:SQI589794 TAE589775:TAE589794 TKA589775:TKA589794 TTW589775:TTW589794 UDS589775:UDS589794 UNO589775:UNO589794 UXK589775:UXK589794 VHG589775:VHG589794 VRC589775:VRC589794 WAY589775:WAY589794 WKU589775:WKU589794 WUQ589775:WUQ589794 H655312:H655331 IE655311:IE655330 SA655311:SA655330 ABW655311:ABW655330 ALS655311:ALS655330 AVO655311:AVO655330 BFK655311:BFK655330 BPG655311:BPG655330 BZC655311:BZC655330 CIY655311:CIY655330 CSU655311:CSU655330 DCQ655311:DCQ655330 DMM655311:DMM655330 DWI655311:DWI655330 EGE655311:EGE655330 EQA655311:EQA655330 EZW655311:EZW655330 FJS655311:FJS655330 FTO655311:FTO655330 GDK655311:GDK655330 GNG655311:GNG655330 GXC655311:GXC655330 HGY655311:HGY655330 HQU655311:HQU655330 IAQ655311:IAQ655330 IKM655311:IKM655330 IUI655311:IUI655330 JEE655311:JEE655330 JOA655311:JOA655330 JXW655311:JXW655330 KHS655311:KHS655330 KRO655311:KRO655330 LBK655311:LBK655330 LLG655311:LLG655330 LVC655311:LVC655330 MEY655311:MEY655330 MOU655311:MOU655330 MYQ655311:MYQ655330 NIM655311:NIM655330 NSI655311:NSI655330 OCE655311:OCE655330 OMA655311:OMA655330 OVW655311:OVW655330 PFS655311:PFS655330 PPO655311:PPO655330 PZK655311:PZK655330 QJG655311:QJG655330 QTC655311:QTC655330 RCY655311:RCY655330 RMU655311:RMU655330 RWQ655311:RWQ655330 SGM655311:SGM655330 SQI655311:SQI655330 TAE655311:TAE655330 TKA655311:TKA655330 TTW655311:TTW655330 UDS655311:UDS655330 UNO655311:UNO655330 UXK655311:UXK655330 VHG655311:VHG655330 VRC655311:VRC655330 WAY655311:WAY655330 WKU655311:WKU655330 WUQ655311:WUQ655330 H720848:H720867 IE720847:IE720866 SA720847:SA720866 ABW720847:ABW720866 ALS720847:ALS720866 AVO720847:AVO720866 BFK720847:BFK720866 BPG720847:BPG720866 BZC720847:BZC720866 CIY720847:CIY720866 CSU720847:CSU720866 DCQ720847:DCQ720866 DMM720847:DMM720866 DWI720847:DWI720866 EGE720847:EGE720866 EQA720847:EQA720866 EZW720847:EZW720866 FJS720847:FJS720866 FTO720847:FTO720866 GDK720847:GDK720866 GNG720847:GNG720866 GXC720847:GXC720866 HGY720847:HGY720866 HQU720847:HQU720866 IAQ720847:IAQ720866 IKM720847:IKM720866 IUI720847:IUI720866 JEE720847:JEE720866 JOA720847:JOA720866 JXW720847:JXW720866 KHS720847:KHS720866 KRO720847:KRO720866 LBK720847:LBK720866 LLG720847:LLG720866 LVC720847:LVC720866 MEY720847:MEY720866 MOU720847:MOU720866 MYQ720847:MYQ720866 NIM720847:NIM720866 NSI720847:NSI720866 OCE720847:OCE720866 OMA720847:OMA720866 OVW720847:OVW720866 PFS720847:PFS720866 PPO720847:PPO720866 PZK720847:PZK720866 QJG720847:QJG720866 QTC720847:QTC720866 RCY720847:RCY720866 RMU720847:RMU720866 RWQ720847:RWQ720866 SGM720847:SGM720866 SQI720847:SQI720866 TAE720847:TAE720866 TKA720847:TKA720866 TTW720847:TTW720866 UDS720847:UDS720866 UNO720847:UNO720866 UXK720847:UXK720866 VHG720847:VHG720866 VRC720847:VRC720866 WAY720847:WAY720866 WKU720847:WKU720866 WUQ720847:WUQ720866 H786384:H786403 IE786383:IE786402 SA786383:SA786402 ABW786383:ABW786402 ALS786383:ALS786402 AVO786383:AVO786402 BFK786383:BFK786402 BPG786383:BPG786402 BZC786383:BZC786402 CIY786383:CIY786402 CSU786383:CSU786402 DCQ786383:DCQ786402 DMM786383:DMM786402 DWI786383:DWI786402 EGE786383:EGE786402 EQA786383:EQA786402 EZW786383:EZW786402 FJS786383:FJS786402 FTO786383:FTO786402 GDK786383:GDK786402 GNG786383:GNG786402 GXC786383:GXC786402 HGY786383:HGY786402 HQU786383:HQU786402 IAQ786383:IAQ786402 IKM786383:IKM786402 IUI786383:IUI786402 JEE786383:JEE786402 JOA786383:JOA786402 JXW786383:JXW786402 KHS786383:KHS786402 KRO786383:KRO786402 LBK786383:LBK786402 LLG786383:LLG786402 LVC786383:LVC786402 MEY786383:MEY786402 MOU786383:MOU786402 MYQ786383:MYQ786402 NIM786383:NIM786402 NSI786383:NSI786402 OCE786383:OCE786402 OMA786383:OMA786402 OVW786383:OVW786402 PFS786383:PFS786402 PPO786383:PPO786402 PZK786383:PZK786402 QJG786383:QJG786402 QTC786383:QTC786402 RCY786383:RCY786402 RMU786383:RMU786402 RWQ786383:RWQ786402 SGM786383:SGM786402 SQI786383:SQI786402 TAE786383:TAE786402 TKA786383:TKA786402 TTW786383:TTW786402 UDS786383:UDS786402 UNO786383:UNO786402 UXK786383:UXK786402 VHG786383:VHG786402 VRC786383:VRC786402 WAY786383:WAY786402 WKU786383:WKU786402 WUQ786383:WUQ786402 H851920:H851939 IE851919:IE851938 SA851919:SA851938 ABW851919:ABW851938 ALS851919:ALS851938 AVO851919:AVO851938 BFK851919:BFK851938 BPG851919:BPG851938 BZC851919:BZC851938 CIY851919:CIY851938 CSU851919:CSU851938 DCQ851919:DCQ851938 DMM851919:DMM851938 DWI851919:DWI851938 EGE851919:EGE851938 EQA851919:EQA851938 EZW851919:EZW851938 FJS851919:FJS851938 FTO851919:FTO851938 GDK851919:GDK851938 GNG851919:GNG851938 GXC851919:GXC851938 HGY851919:HGY851938 HQU851919:HQU851938 IAQ851919:IAQ851938 IKM851919:IKM851938 IUI851919:IUI851938 JEE851919:JEE851938 JOA851919:JOA851938 JXW851919:JXW851938 KHS851919:KHS851938 KRO851919:KRO851938 LBK851919:LBK851938 LLG851919:LLG851938 LVC851919:LVC851938 MEY851919:MEY851938 MOU851919:MOU851938 MYQ851919:MYQ851938 NIM851919:NIM851938 NSI851919:NSI851938 OCE851919:OCE851938 OMA851919:OMA851938 OVW851919:OVW851938 PFS851919:PFS851938 PPO851919:PPO851938 PZK851919:PZK851938 QJG851919:QJG851938 QTC851919:QTC851938 RCY851919:RCY851938 RMU851919:RMU851938 RWQ851919:RWQ851938 SGM851919:SGM851938 SQI851919:SQI851938 TAE851919:TAE851938 TKA851919:TKA851938 TTW851919:TTW851938 UDS851919:UDS851938 UNO851919:UNO851938 UXK851919:UXK851938 VHG851919:VHG851938 VRC851919:VRC851938 WAY851919:WAY851938 WKU851919:WKU851938 WUQ851919:WUQ851938 H917456:H917475 IE917455:IE917474 SA917455:SA917474 ABW917455:ABW917474 ALS917455:ALS917474 AVO917455:AVO917474 BFK917455:BFK917474 BPG917455:BPG917474 BZC917455:BZC917474 CIY917455:CIY917474 CSU917455:CSU917474 DCQ917455:DCQ917474 DMM917455:DMM917474 DWI917455:DWI917474 EGE917455:EGE917474 EQA917455:EQA917474 EZW917455:EZW917474 FJS917455:FJS917474 FTO917455:FTO917474 GDK917455:GDK917474 GNG917455:GNG917474 GXC917455:GXC917474 HGY917455:HGY917474 HQU917455:HQU917474 IAQ917455:IAQ917474 IKM917455:IKM917474 IUI917455:IUI917474 JEE917455:JEE917474 JOA917455:JOA917474 JXW917455:JXW917474 KHS917455:KHS917474 KRO917455:KRO917474 LBK917455:LBK917474 LLG917455:LLG917474 LVC917455:LVC917474 MEY917455:MEY917474 MOU917455:MOU917474 MYQ917455:MYQ917474 NIM917455:NIM917474 NSI917455:NSI917474 OCE917455:OCE917474 OMA917455:OMA917474 OVW917455:OVW917474 PFS917455:PFS917474 PPO917455:PPO917474 PZK917455:PZK917474 QJG917455:QJG917474 QTC917455:QTC917474 RCY917455:RCY917474 RMU917455:RMU917474 RWQ917455:RWQ917474 SGM917455:SGM917474 SQI917455:SQI917474 TAE917455:TAE917474 TKA917455:TKA917474 TTW917455:TTW917474 UDS917455:UDS917474 UNO917455:UNO917474 UXK917455:UXK917474 VHG917455:VHG917474 VRC917455:VRC917474 WAY917455:WAY917474 WKU917455:WKU917474 WUQ917455:WUQ917474 H982992:H983011 IE982991:IE983010 SA982991:SA983010 ABW982991:ABW983010 ALS982991:ALS983010 AVO982991:AVO983010 BFK982991:BFK983010 BPG982991:BPG983010 BZC982991:BZC983010 CIY982991:CIY983010 CSU982991:CSU983010 DCQ982991:DCQ983010 DMM982991:DMM983010 DWI982991:DWI983010 EGE982991:EGE983010 EQA982991:EQA983010 EZW982991:EZW983010 FJS982991:FJS983010 FTO982991:FTO983010 GDK982991:GDK983010 GNG982991:GNG983010 GXC982991:GXC983010 HGY982991:HGY983010 HQU982991:HQU983010 IAQ982991:IAQ983010 IKM982991:IKM983010 IUI982991:IUI983010 JEE982991:JEE983010 JOA982991:JOA983010 JXW982991:JXW983010 KHS982991:KHS983010 KRO982991:KRO983010 LBK982991:LBK983010 LLG982991:LLG983010 LVC982991:LVC983010 MEY982991:MEY983010 MOU982991:MOU983010 MYQ982991:MYQ983010 NIM982991:NIM983010 NSI982991:NSI983010 OCE982991:OCE983010 OMA982991:OMA983010 OVW982991:OVW983010 PFS982991:PFS983010 PPO982991:PPO983010 PZK982991:PZK983010 QJG982991:QJG983010 QTC982991:QTC983010 RCY982991:RCY983010 RMU982991:RMU983010 RWQ982991:RWQ983010 SGM982991:SGM983010 SQI982991:SQI983010 TAE982991:TAE983010 TKA982991:TKA983010 TTW982991:TTW983010 UDS982991:UDS983010 UNO982991:UNO983010 UXK982991:UXK983010 VHG982991:VHG983010 VRC982991:VRC983010 WAY982991:WAY983010 WKU982991:WKU983010 F8:F37">
      <formula1>"常勤,非常勤"</formula1>
    </dataValidation>
    <dataValidation type="list" showInputMessage="1" showErrorMessage="1" prompt="空白にする時は、「Delete」キーを押してください。" sqref="WUS982991:WUS983010 IG65487:IG65506 SC65487:SC65506 ABY65487:ABY65506 ALU65487:ALU65506 AVQ65487:AVQ65506 BFM65487:BFM65506 BPI65487:BPI65506 BZE65487:BZE65506 CJA65487:CJA65506 CSW65487:CSW65506 DCS65487:DCS65506 DMO65487:DMO65506 DWK65487:DWK65506 EGG65487:EGG65506 EQC65487:EQC65506 EZY65487:EZY65506 FJU65487:FJU65506 FTQ65487:FTQ65506 GDM65487:GDM65506 GNI65487:GNI65506 GXE65487:GXE65506 HHA65487:HHA65506 HQW65487:HQW65506 IAS65487:IAS65506 IKO65487:IKO65506 IUK65487:IUK65506 JEG65487:JEG65506 JOC65487:JOC65506 JXY65487:JXY65506 KHU65487:KHU65506 KRQ65487:KRQ65506 LBM65487:LBM65506 LLI65487:LLI65506 LVE65487:LVE65506 MFA65487:MFA65506 MOW65487:MOW65506 MYS65487:MYS65506 NIO65487:NIO65506 NSK65487:NSK65506 OCG65487:OCG65506 OMC65487:OMC65506 OVY65487:OVY65506 PFU65487:PFU65506 PPQ65487:PPQ65506 PZM65487:PZM65506 QJI65487:QJI65506 QTE65487:QTE65506 RDA65487:RDA65506 RMW65487:RMW65506 RWS65487:RWS65506 SGO65487:SGO65506 SQK65487:SQK65506 TAG65487:TAG65506 TKC65487:TKC65506 TTY65487:TTY65506 UDU65487:UDU65506 UNQ65487:UNQ65506 UXM65487:UXM65506 VHI65487:VHI65506 VRE65487:VRE65506 WBA65487:WBA65506 WKW65487:WKW65506 WUS65487:WUS65506 IG131023:IG131042 SC131023:SC131042 ABY131023:ABY131042 ALU131023:ALU131042 AVQ131023:AVQ131042 BFM131023:BFM131042 BPI131023:BPI131042 BZE131023:BZE131042 CJA131023:CJA131042 CSW131023:CSW131042 DCS131023:DCS131042 DMO131023:DMO131042 DWK131023:DWK131042 EGG131023:EGG131042 EQC131023:EQC131042 EZY131023:EZY131042 FJU131023:FJU131042 FTQ131023:FTQ131042 GDM131023:GDM131042 GNI131023:GNI131042 GXE131023:GXE131042 HHA131023:HHA131042 HQW131023:HQW131042 IAS131023:IAS131042 IKO131023:IKO131042 IUK131023:IUK131042 JEG131023:JEG131042 JOC131023:JOC131042 JXY131023:JXY131042 KHU131023:KHU131042 KRQ131023:KRQ131042 LBM131023:LBM131042 LLI131023:LLI131042 LVE131023:LVE131042 MFA131023:MFA131042 MOW131023:MOW131042 MYS131023:MYS131042 NIO131023:NIO131042 NSK131023:NSK131042 OCG131023:OCG131042 OMC131023:OMC131042 OVY131023:OVY131042 PFU131023:PFU131042 PPQ131023:PPQ131042 PZM131023:PZM131042 QJI131023:QJI131042 QTE131023:QTE131042 RDA131023:RDA131042 RMW131023:RMW131042 RWS131023:RWS131042 SGO131023:SGO131042 SQK131023:SQK131042 TAG131023:TAG131042 TKC131023:TKC131042 TTY131023:TTY131042 UDU131023:UDU131042 UNQ131023:UNQ131042 UXM131023:UXM131042 VHI131023:VHI131042 VRE131023:VRE131042 WBA131023:WBA131042 WKW131023:WKW131042 WUS131023:WUS131042 IG196559:IG196578 SC196559:SC196578 ABY196559:ABY196578 ALU196559:ALU196578 AVQ196559:AVQ196578 BFM196559:BFM196578 BPI196559:BPI196578 BZE196559:BZE196578 CJA196559:CJA196578 CSW196559:CSW196578 DCS196559:DCS196578 DMO196559:DMO196578 DWK196559:DWK196578 EGG196559:EGG196578 EQC196559:EQC196578 EZY196559:EZY196578 FJU196559:FJU196578 FTQ196559:FTQ196578 GDM196559:GDM196578 GNI196559:GNI196578 GXE196559:GXE196578 HHA196559:HHA196578 HQW196559:HQW196578 IAS196559:IAS196578 IKO196559:IKO196578 IUK196559:IUK196578 JEG196559:JEG196578 JOC196559:JOC196578 JXY196559:JXY196578 KHU196559:KHU196578 KRQ196559:KRQ196578 LBM196559:LBM196578 LLI196559:LLI196578 LVE196559:LVE196578 MFA196559:MFA196578 MOW196559:MOW196578 MYS196559:MYS196578 NIO196559:NIO196578 NSK196559:NSK196578 OCG196559:OCG196578 OMC196559:OMC196578 OVY196559:OVY196578 PFU196559:PFU196578 PPQ196559:PPQ196578 PZM196559:PZM196578 QJI196559:QJI196578 QTE196559:QTE196578 RDA196559:RDA196578 RMW196559:RMW196578 RWS196559:RWS196578 SGO196559:SGO196578 SQK196559:SQK196578 TAG196559:TAG196578 TKC196559:TKC196578 TTY196559:TTY196578 UDU196559:UDU196578 UNQ196559:UNQ196578 UXM196559:UXM196578 VHI196559:VHI196578 VRE196559:VRE196578 WBA196559:WBA196578 WKW196559:WKW196578 WUS196559:WUS196578 IG262095:IG262114 SC262095:SC262114 ABY262095:ABY262114 ALU262095:ALU262114 AVQ262095:AVQ262114 BFM262095:BFM262114 BPI262095:BPI262114 BZE262095:BZE262114 CJA262095:CJA262114 CSW262095:CSW262114 DCS262095:DCS262114 DMO262095:DMO262114 DWK262095:DWK262114 EGG262095:EGG262114 EQC262095:EQC262114 EZY262095:EZY262114 FJU262095:FJU262114 FTQ262095:FTQ262114 GDM262095:GDM262114 GNI262095:GNI262114 GXE262095:GXE262114 HHA262095:HHA262114 HQW262095:HQW262114 IAS262095:IAS262114 IKO262095:IKO262114 IUK262095:IUK262114 JEG262095:JEG262114 JOC262095:JOC262114 JXY262095:JXY262114 KHU262095:KHU262114 KRQ262095:KRQ262114 LBM262095:LBM262114 LLI262095:LLI262114 LVE262095:LVE262114 MFA262095:MFA262114 MOW262095:MOW262114 MYS262095:MYS262114 NIO262095:NIO262114 NSK262095:NSK262114 OCG262095:OCG262114 OMC262095:OMC262114 OVY262095:OVY262114 PFU262095:PFU262114 PPQ262095:PPQ262114 PZM262095:PZM262114 QJI262095:QJI262114 QTE262095:QTE262114 RDA262095:RDA262114 RMW262095:RMW262114 RWS262095:RWS262114 SGO262095:SGO262114 SQK262095:SQK262114 TAG262095:TAG262114 TKC262095:TKC262114 TTY262095:TTY262114 UDU262095:UDU262114 UNQ262095:UNQ262114 UXM262095:UXM262114 VHI262095:VHI262114 VRE262095:VRE262114 WBA262095:WBA262114 WKW262095:WKW262114 WUS262095:WUS262114 IG327631:IG327650 SC327631:SC327650 ABY327631:ABY327650 ALU327631:ALU327650 AVQ327631:AVQ327650 BFM327631:BFM327650 BPI327631:BPI327650 BZE327631:BZE327650 CJA327631:CJA327650 CSW327631:CSW327650 DCS327631:DCS327650 DMO327631:DMO327650 DWK327631:DWK327650 EGG327631:EGG327650 EQC327631:EQC327650 EZY327631:EZY327650 FJU327631:FJU327650 FTQ327631:FTQ327650 GDM327631:GDM327650 GNI327631:GNI327650 GXE327631:GXE327650 HHA327631:HHA327650 HQW327631:HQW327650 IAS327631:IAS327650 IKO327631:IKO327650 IUK327631:IUK327650 JEG327631:JEG327650 JOC327631:JOC327650 JXY327631:JXY327650 KHU327631:KHU327650 KRQ327631:KRQ327650 LBM327631:LBM327650 LLI327631:LLI327650 LVE327631:LVE327650 MFA327631:MFA327650 MOW327631:MOW327650 MYS327631:MYS327650 NIO327631:NIO327650 NSK327631:NSK327650 OCG327631:OCG327650 OMC327631:OMC327650 OVY327631:OVY327650 PFU327631:PFU327650 PPQ327631:PPQ327650 PZM327631:PZM327650 QJI327631:QJI327650 QTE327631:QTE327650 RDA327631:RDA327650 RMW327631:RMW327650 RWS327631:RWS327650 SGO327631:SGO327650 SQK327631:SQK327650 TAG327631:TAG327650 TKC327631:TKC327650 TTY327631:TTY327650 UDU327631:UDU327650 UNQ327631:UNQ327650 UXM327631:UXM327650 VHI327631:VHI327650 VRE327631:VRE327650 WBA327631:WBA327650 WKW327631:WKW327650 WUS327631:WUS327650 IG393167:IG393186 SC393167:SC393186 ABY393167:ABY393186 ALU393167:ALU393186 AVQ393167:AVQ393186 BFM393167:BFM393186 BPI393167:BPI393186 BZE393167:BZE393186 CJA393167:CJA393186 CSW393167:CSW393186 DCS393167:DCS393186 DMO393167:DMO393186 DWK393167:DWK393186 EGG393167:EGG393186 EQC393167:EQC393186 EZY393167:EZY393186 FJU393167:FJU393186 FTQ393167:FTQ393186 GDM393167:GDM393186 GNI393167:GNI393186 GXE393167:GXE393186 HHA393167:HHA393186 HQW393167:HQW393186 IAS393167:IAS393186 IKO393167:IKO393186 IUK393167:IUK393186 JEG393167:JEG393186 JOC393167:JOC393186 JXY393167:JXY393186 KHU393167:KHU393186 KRQ393167:KRQ393186 LBM393167:LBM393186 LLI393167:LLI393186 LVE393167:LVE393186 MFA393167:MFA393186 MOW393167:MOW393186 MYS393167:MYS393186 NIO393167:NIO393186 NSK393167:NSK393186 OCG393167:OCG393186 OMC393167:OMC393186 OVY393167:OVY393186 PFU393167:PFU393186 PPQ393167:PPQ393186 PZM393167:PZM393186 QJI393167:QJI393186 QTE393167:QTE393186 RDA393167:RDA393186 RMW393167:RMW393186 RWS393167:RWS393186 SGO393167:SGO393186 SQK393167:SQK393186 TAG393167:TAG393186 TKC393167:TKC393186 TTY393167:TTY393186 UDU393167:UDU393186 UNQ393167:UNQ393186 UXM393167:UXM393186 VHI393167:VHI393186 VRE393167:VRE393186 WBA393167:WBA393186 WKW393167:WKW393186 WUS393167:WUS393186 IG458703:IG458722 SC458703:SC458722 ABY458703:ABY458722 ALU458703:ALU458722 AVQ458703:AVQ458722 BFM458703:BFM458722 BPI458703:BPI458722 BZE458703:BZE458722 CJA458703:CJA458722 CSW458703:CSW458722 DCS458703:DCS458722 DMO458703:DMO458722 DWK458703:DWK458722 EGG458703:EGG458722 EQC458703:EQC458722 EZY458703:EZY458722 FJU458703:FJU458722 FTQ458703:FTQ458722 GDM458703:GDM458722 GNI458703:GNI458722 GXE458703:GXE458722 HHA458703:HHA458722 HQW458703:HQW458722 IAS458703:IAS458722 IKO458703:IKO458722 IUK458703:IUK458722 JEG458703:JEG458722 JOC458703:JOC458722 JXY458703:JXY458722 KHU458703:KHU458722 KRQ458703:KRQ458722 LBM458703:LBM458722 LLI458703:LLI458722 LVE458703:LVE458722 MFA458703:MFA458722 MOW458703:MOW458722 MYS458703:MYS458722 NIO458703:NIO458722 NSK458703:NSK458722 OCG458703:OCG458722 OMC458703:OMC458722 OVY458703:OVY458722 PFU458703:PFU458722 PPQ458703:PPQ458722 PZM458703:PZM458722 QJI458703:QJI458722 QTE458703:QTE458722 RDA458703:RDA458722 RMW458703:RMW458722 RWS458703:RWS458722 SGO458703:SGO458722 SQK458703:SQK458722 TAG458703:TAG458722 TKC458703:TKC458722 TTY458703:TTY458722 UDU458703:UDU458722 UNQ458703:UNQ458722 UXM458703:UXM458722 VHI458703:VHI458722 VRE458703:VRE458722 WBA458703:WBA458722 WKW458703:WKW458722 WUS458703:WUS458722 IG524239:IG524258 SC524239:SC524258 ABY524239:ABY524258 ALU524239:ALU524258 AVQ524239:AVQ524258 BFM524239:BFM524258 BPI524239:BPI524258 BZE524239:BZE524258 CJA524239:CJA524258 CSW524239:CSW524258 DCS524239:DCS524258 DMO524239:DMO524258 DWK524239:DWK524258 EGG524239:EGG524258 EQC524239:EQC524258 EZY524239:EZY524258 FJU524239:FJU524258 FTQ524239:FTQ524258 GDM524239:GDM524258 GNI524239:GNI524258 GXE524239:GXE524258 HHA524239:HHA524258 HQW524239:HQW524258 IAS524239:IAS524258 IKO524239:IKO524258 IUK524239:IUK524258 JEG524239:JEG524258 JOC524239:JOC524258 JXY524239:JXY524258 KHU524239:KHU524258 KRQ524239:KRQ524258 LBM524239:LBM524258 LLI524239:LLI524258 LVE524239:LVE524258 MFA524239:MFA524258 MOW524239:MOW524258 MYS524239:MYS524258 NIO524239:NIO524258 NSK524239:NSK524258 OCG524239:OCG524258 OMC524239:OMC524258 OVY524239:OVY524258 PFU524239:PFU524258 PPQ524239:PPQ524258 PZM524239:PZM524258 QJI524239:QJI524258 QTE524239:QTE524258 RDA524239:RDA524258 RMW524239:RMW524258 RWS524239:RWS524258 SGO524239:SGO524258 SQK524239:SQK524258 TAG524239:TAG524258 TKC524239:TKC524258 TTY524239:TTY524258 UDU524239:UDU524258 UNQ524239:UNQ524258 UXM524239:UXM524258 VHI524239:VHI524258 VRE524239:VRE524258 WBA524239:WBA524258 WKW524239:WKW524258 WUS524239:WUS524258 IG589775:IG589794 SC589775:SC589794 ABY589775:ABY589794 ALU589775:ALU589794 AVQ589775:AVQ589794 BFM589775:BFM589794 BPI589775:BPI589794 BZE589775:BZE589794 CJA589775:CJA589794 CSW589775:CSW589794 DCS589775:DCS589794 DMO589775:DMO589794 DWK589775:DWK589794 EGG589775:EGG589794 EQC589775:EQC589794 EZY589775:EZY589794 FJU589775:FJU589794 FTQ589775:FTQ589794 GDM589775:GDM589794 GNI589775:GNI589794 GXE589775:GXE589794 HHA589775:HHA589794 HQW589775:HQW589794 IAS589775:IAS589794 IKO589775:IKO589794 IUK589775:IUK589794 JEG589775:JEG589794 JOC589775:JOC589794 JXY589775:JXY589794 KHU589775:KHU589794 KRQ589775:KRQ589794 LBM589775:LBM589794 LLI589775:LLI589794 LVE589775:LVE589794 MFA589775:MFA589794 MOW589775:MOW589794 MYS589775:MYS589794 NIO589775:NIO589794 NSK589775:NSK589794 OCG589775:OCG589794 OMC589775:OMC589794 OVY589775:OVY589794 PFU589775:PFU589794 PPQ589775:PPQ589794 PZM589775:PZM589794 QJI589775:QJI589794 QTE589775:QTE589794 RDA589775:RDA589794 RMW589775:RMW589794 RWS589775:RWS589794 SGO589775:SGO589794 SQK589775:SQK589794 TAG589775:TAG589794 TKC589775:TKC589794 TTY589775:TTY589794 UDU589775:UDU589794 UNQ589775:UNQ589794 UXM589775:UXM589794 VHI589775:VHI589794 VRE589775:VRE589794 WBA589775:WBA589794 WKW589775:WKW589794 WUS589775:WUS589794 IG655311:IG655330 SC655311:SC655330 ABY655311:ABY655330 ALU655311:ALU655330 AVQ655311:AVQ655330 BFM655311:BFM655330 BPI655311:BPI655330 BZE655311:BZE655330 CJA655311:CJA655330 CSW655311:CSW655330 DCS655311:DCS655330 DMO655311:DMO655330 DWK655311:DWK655330 EGG655311:EGG655330 EQC655311:EQC655330 EZY655311:EZY655330 FJU655311:FJU655330 FTQ655311:FTQ655330 GDM655311:GDM655330 GNI655311:GNI655330 GXE655311:GXE655330 HHA655311:HHA655330 HQW655311:HQW655330 IAS655311:IAS655330 IKO655311:IKO655330 IUK655311:IUK655330 JEG655311:JEG655330 JOC655311:JOC655330 JXY655311:JXY655330 KHU655311:KHU655330 KRQ655311:KRQ655330 LBM655311:LBM655330 LLI655311:LLI655330 LVE655311:LVE655330 MFA655311:MFA655330 MOW655311:MOW655330 MYS655311:MYS655330 NIO655311:NIO655330 NSK655311:NSK655330 OCG655311:OCG655330 OMC655311:OMC655330 OVY655311:OVY655330 PFU655311:PFU655330 PPQ655311:PPQ655330 PZM655311:PZM655330 QJI655311:QJI655330 QTE655311:QTE655330 RDA655311:RDA655330 RMW655311:RMW655330 RWS655311:RWS655330 SGO655311:SGO655330 SQK655311:SQK655330 TAG655311:TAG655330 TKC655311:TKC655330 TTY655311:TTY655330 UDU655311:UDU655330 UNQ655311:UNQ655330 UXM655311:UXM655330 VHI655311:VHI655330 VRE655311:VRE655330 WBA655311:WBA655330 WKW655311:WKW655330 WUS655311:WUS655330 IG720847:IG720866 SC720847:SC720866 ABY720847:ABY720866 ALU720847:ALU720866 AVQ720847:AVQ720866 BFM720847:BFM720866 BPI720847:BPI720866 BZE720847:BZE720866 CJA720847:CJA720866 CSW720847:CSW720866 DCS720847:DCS720866 DMO720847:DMO720866 DWK720847:DWK720866 EGG720847:EGG720866 EQC720847:EQC720866 EZY720847:EZY720866 FJU720847:FJU720866 FTQ720847:FTQ720866 GDM720847:GDM720866 GNI720847:GNI720866 GXE720847:GXE720866 HHA720847:HHA720866 HQW720847:HQW720866 IAS720847:IAS720866 IKO720847:IKO720866 IUK720847:IUK720866 JEG720847:JEG720866 JOC720847:JOC720866 JXY720847:JXY720866 KHU720847:KHU720866 KRQ720847:KRQ720866 LBM720847:LBM720866 LLI720847:LLI720866 LVE720847:LVE720866 MFA720847:MFA720866 MOW720847:MOW720866 MYS720847:MYS720866 NIO720847:NIO720866 NSK720847:NSK720866 OCG720847:OCG720866 OMC720847:OMC720866 OVY720847:OVY720866 PFU720847:PFU720866 PPQ720847:PPQ720866 PZM720847:PZM720866 QJI720847:QJI720866 QTE720847:QTE720866 RDA720847:RDA720866 RMW720847:RMW720866 RWS720847:RWS720866 SGO720847:SGO720866 SQK720847:SQK720866 TAG720847:TAG720866 TKC720847:TKC720866 TTY720847:TTY720866 UDU720847:UDU720866 UNQ720847:UNQ720866 UXM720847:UXM720866 VHI720847:VHI720866 VRE720847:VRE720866 WBA720847:WBA720866 WKW720847:WKW720866 WUS720847:WUS720866 IG786383:IG786402 SC786383:SC786402 ABY786383:ABY786402 ALU786383:ALU786402 AVQ786383:AVQ786402 BFM786383:BFM786402 BPI786383:BPI786402 BZE786383:BZE786402 CJA786383:CJA786402 CSW786383:CSW786402 DCS786383:DCS786402 DMO786383:DMO786402 DWK786383:DWK786402 EGG786383:EGG786402 EQC786383:EQC786402 EZY786383:EZY786402 FJU786383:FJU786402 FTQ786383:FTQ786402 GDM786383:GDM786402 GNI786383:GNI786402 GXE786383:GXE786402 HHA786383:HHA786402 HQW786383:HQW786402 IAS786383:IAS786402 IKO786383:IKO786402 IUK786383:IUK786402 JEG786383:JEG786402 JOC786383:JOC786402 JXY786383:JXY786402 KHU786383:KHU786402 KRQ786383:KRQ786402 LBM786383:LBM786402 LLI786383:LLI786402 LVE786383:LVE786402 MFA786383:MFA786402 MOW786383:MOW786402 MYS786383:MYS786402 NIO786383:NIO786402 NSK786383:NSK786402 OCG786383:OCG786402 OMC786383:OMC786402 OVY786383:OVY786402 PFU786383:PFU786402 PPQ786383:PPQ786402 PZM786383:PZM786402 QJI786383:QJI786402 QTE786383:QTE786402 RDA786383:RDA786402 RMW786383:RMW786402 RWS786383:RWS786402 SGO786383:SGO786402 SQK786383:SQK786402 TAG786383:TAG786402 TKC786383:TKC786402 TTY786383:TTY786402 UDU786383:UDU786402 UNQ786383:UNQ786402 UXM786383:UXM786402 VHI786383:VHI786402 VRE786383:VRE786402 WBA786383:WBA786402 WKW786383:WKW786402 WUS786383:WUS786402 IG851919:IG851938 SC851919:SC851938 ABY851919:ABY851938 ALU851919:ALU851938 AVQ851919:AVQ851938 BFM851919:BFM851938 BPI851919:BPI851938 BZE851919:BZE851938 CJA851919:CJA851938 CSW851919:CSW851938 DCS851919:DCS851938 DMO851919:DMO851938 DWK851919:DWK851938 EGG851919:EGG851938 EQC851919:EQC851938 EZY851919:EZY851938 FJU851919:FJU851938 FTQ851919:FTQ851938 GDM851919:GDM851938 GNI851919:GNI851938 GXE851919:GXE851938 HHA851919:HHA851938 HQW851919:HQW851938 IAS851919:IAS851938 IKO851919:IKO851938 IUK851919:IUK851938 JEG851919:JEG851938 JOC851919:JOC851938 JXY851919:JXY851938 KHU851919:KHU851938 KRQ851919:KRQ851938 LBM851919:LBM851938 LLI851919:LLI851938 LVE851919:LVE851938 MFA851919:MFA851938 MOW851919:MOW851938 MYS851919:MYS851938 NIO851919:NIO851938 NSK851919:NSK851938 OCG851919:OCG851938 OMC851919:OMC851938 OVY851919:OVY851938 PFU851919:PFU851938 PPQ851919:PPQ851938 PZM851919:PZM851938 QJI851919:QJI851938 QTE851919:QTE851938 RDA851919:RDA851938 RMW851919:RMW851938 RWS851919:RWS851938 SGO851919:SGO851938 SQK851919:SQK851938 TAG851919:TAG851938 TKC851919:TKC851938 TTY851919:TTY851938 UDU851919:UDU851938 UNQ851919:UNQ851938 UXM851919:UXM851938 VHI851919:VHI851938 VRE851919:VRE851938 WBA851919:WBA851938 WKW851919:WKW851938 WUS851919:WUS851938 IG917455:IG917474 SC917455:SC917474 ABY917455:ABY917474 ALU917455:ALU917474 AVQ917455:AVQ917474 BFM917455:BFM917474 BPI917455:BPI917474 BZE917455:BZE917474 CJA917455:CJA917474 CSW917455:CSW917474 DCS917455:DCS917474 DMO917455:DMO917474 DWK917455:DWK917474 EGG917455:EGG917474 EQC917455:EQC917474 EZY917455:EZY917474 FJU917455:FJU917474 FTQ917455:FTQ917474 GDM917455:GDM917474 GNI917455:GNI917474 GXE917455:GXE917474 HHA917455:HHA917474 HQW917455:HQW917474 IAS917455:IAS917474 IKO917455:IKO917474 IUK917455:IUK917474 JEG917455:JEG917474 JOC917455:JOC917474 JXY917455:JXY917474 KHU917455:KHU917474 KRQ917455:KRQ917474 LBM917455:LBM917474 LLI917455:LLI917474 LVE917455:LVE917474 MFA917455:MFA917474 MOW917455:MOW917474 MYS917455:MYS917474 NIO917455:NIO917474 NSK917455:NSK917474 OCG917455:OCG917474 OMC917455:OMC917474 OVY917455:OVY917474 PFU917455:PFU917474 PPQ917455:PPQ917474 PZM917455:PZM917474 QJI917455:QJI917474 QTE917455:QTE917474 RDA917455:RDA917474 RMW917455:RMW917474 RWS917455:RWS917474 SGO917455:SGO917474 SQK917455:SQK917474 TAG917455:TAG917474 TKC917455:TKC917474 TTY917455:TTY917474 UDU917455:UDU917474 UNQ917455:UNQ917474 UXM917455:UXM917474 VHI917455:VHI917474 VRE917455:VRE917474 WBA917455:WBA917474 WKW917455:WKW917474 WUS917455:WUS917474 IG982991:IG983010 SC982991:SC983010 ABY982991:ABY983010 ALU982991:ALU983010 AVQ982991:AVQ983010 BFM982991:BFM983010 BPI982991:BPI983010 BZE982991:BZE983010 CJA982991:CJA983010 CSW982991:CSW983010 DCS982991:DCS983010 DMO982991:DMO983010 DWK982991:DWK983010 EGG982991:EGG983010 EQC982991:EQC983010 EZY982991:EZY983010 FJU982991:FJU983010 FTQ982991:FTQ983010 GDM982991:GDM983010 GNI982991:GNI983010 GXE982991:GXE983010 HHA982991:HHA983010 HQW982991:HQW983010 IAS982991:IAS983010 IKO982991:IKO983010 IUK982991:IUK983010 JEG982991:JEG983010 JOC982991:JOC983010 JXY982991:JXY983010 KHU982991:KHU983010 KRQ982991:KRQ983010 LBM982991:LBM983010 LLI982991:LLI983010 LVE982991:LVE983010 MFA982991:MFA983010 MOW982991:MOW983010 MYS982991:MYS983010 NIO982991:NIO983010 NSK982991:NSK983010 OCG982991:OCG983010 OMC982991:OMC983010 OVY982991:OVY983010 PFU982991:PFU983010 PPQ982991:PPQ983010 PZM982991:PZM983010 QJI982991:QJI983010 QTE982991:QTE983010 RDA982991:RDA983010 RMW982991:RMW983010 RWS982991:RWS983010 SGO982991:SGO983010 SQK982991:SQK983010 TAG982991:TAG983010 TKC982991:TKC983010 TTY982991:TTY983010 UDU982991:UDU983010 UNQ982991:UNQ983010 UXM982991:UXM983010 VHI982991:VHI983010 VRE982991:VRE983010 WBA982991:WBA983010 WKW982991:WKW983010">
      <formula1>",×"</formula1>
    </dataValidation>
    <dataValidation type="list" allowBlank="1" showInputMessage="1" showErrorMessage="1" sqref="WUU982991:WUU983010 WKY982991:WKY983010 WBC982991:WBC983010 VRG982991:VRG983010 VHK982991:VHK983010 UXO982991:UXO983010 UNS982991:UNS983010 UDW982991:UDW983010 TUA982991:TUA983010 TKE982991:TKE983010 TAI982991:TAI983010 SQM982991:SQM983010 SGQ982991:SGQ983010 RWU982991:RWU983010 RMY982991:RMY983010 RDC982991:RDC983010 QTG982991:QTG983010 QJK982991:QJK983010 PZO982991:PZO983010 PPS982991:PPS983010 PFW982991:PFW983010 OWA982991:OWA983010 OME982991:OME983010 OCI982991:OCI983010 NSM982991:NSM983010 NIQ982991:NIQ983010 MYU982991:MYU983010 MOY982991:MOY983010 MFC982991:MFC983010 LVG982991:LVG983010 LLK982991:LLK983010 LBO982991:LBO983010 KRS982991:KRS983010 KHW982991:KHW983010 JYA982991:JYA983010 JOE982991:JOE983010 JEI982991:JEI983010 IUM982991:IUM983010 IKQ982991:IKQ983010 IAU982991:IAU983010 HQY982991:HQY983010 HHC982991:HHC983010 GXG982991:GXG983010 GNK982991:GNK983010 GDO982991:GDO983010 FTS982991:FTS983010 FJW982991:FJW983010 FAA982991:FAA983010 EQE982991:EQE983010 EGI982991:EGI983010 DWM982991:DWM983010 DMQ982991:DMQ983010 DCU982991:DCU983010 CSY982991:CSY983010 CJC982991:CJC983010 BZG982991:BZG983010 BPK982991:BPK983010 BFO982991:BFO983010 AVS982991:AVS983010 ALW982991:ALW983010 ACA982991:ACA983010 SE982991:SE983010 II982991:II983010 WUU917455:WUU917474 WKY917455:WKY917474 WBC917455:WBC917474 VRG917455:VRG917474 VHK917455:VHK917474 UXO917455:UXO917474 UNS917455:UNS917474 UDW917455:UDW917474 TUA917455:TUA917474 TKE917455:TKE917474 TAI917455:TAI917474 SQM917455:SQM917474 SGQ917455:SGQ917474 RWU917455:RWU917474 RMY917455:RMY917474 RDC917455:RDC917474 QTG917455:QTG917474 QJK917455:QJK917474 PZO917455:PZO917474 PPS917455:PPS917474 PFW917455:PFW917474 OWA917455:OWA917474 OME917455:OME917474 OCI917455:OCI917474 NSM917455:NSM917474 NIQ917455:NIQ917474 MYU917455:MYU917474 MOY917455:MOY917474 MFC917455:MFC917474 LVG917455:LVG917474 LLK917455:LLK917474 LBO917455:LBO917474 KRS917455:KRS917474 KHW917455:KHW917474 JYA917455:JYA917474 JOE917455:JOE917474 JEI917455:JEI917474 IUM917455:IUM917474 IKQ917455:IKQ917474 IAU917455:IAU917474 HQY917455:HQY917474 HHC917455:HHC917474 GXG917455:GXG917474 GNK917455:GNK917474 GDO917455:GDO917474 FTS917455:FTS917474 FJW917455:FJW917474 FAA917455:FAA917474 EQE917455:EQE917474 EGI917455:EGI917474 DWM917455:DWM917474 DMQ917455:DMQ917474 DCU917455:DCU917474 CSY917455:CSY917474 CJC917455:CJC917474 BZG917455:BZG917474 BPK917455:BPK917474 BFO917455:BFO917474 AVS917455:AVS917474 ALW917455:ALW917474 ACA917455:ACA917474 SE917455:SE917474 II917455:II917474 WUU851919:WUU851938 WKY851919:WKY851938 WBC851919:WBC851938 VRG851919:VRG851938 VHK851919:VHK851938 UXO851919:UXO851938 UNS851919:UNS851938 UDW851919:UDW851938 TUA851919:TUA851938 TKE851919:TKE851938 TAI851919:TAI851938 SQM851919:SQM851938 SGQ851919:SGQ851938 RWU851919:RWU851938 RMY851919:RMY851938 RDC851919:RDC851938 QTG851919:QTG851938 QJK851919:QJK851938 PZO851919:PZO851938 PPS851919:PPS851938 PFW851919:PFW851938 OWA851919:OWA851938 OME851919:OME851938 OCI851919:OCI851938 NSM851919:NSM851938 NIQ851919:NIQ851938 MYU851919:MYU851938 MOY851919:MOY851938 MFC851919:MFC851938 LVG851919:LVG851938 LLK851919:LLK851938 LBO851919:LBO851938 KRS851919:KRS851938 KHW851919:KHW851938 JYA851919:JYA851938 JOE851919:JOE851938 JEI851919:JEI851938 IUM851919:IUM851938 IKQ851919:IKQ851938 IAU851919:IAU851938 HQY851919:HQY851938 HHC851919:HHC851938 GXG851919:GXG851938 GNK851919:GNK851938 GDO851919:GDO851938 FTS851919:FTS851938 FJW851919:FJW851938 FAA851919:FAA851938 EQE851919:EQE851938 EGI851919:EGI851938 DWM851919:DWM851938 DMQ851919:DMQ851938 DCU851919:DCU851938 CSY851919:CSY851938 CJC851919:CJC851938 BZG851919:BZG851938 BPK851919:BPK851938 BFO851919:BFO851938 AVS851919:AVS851938 ALW851919:ALW851938 ACA851919:ACA851938 SE851919:SE851938 II851919:II851938 WUU786383:WUU786402 WKY786383:WKY786402 WBC786383:WBC786402 VRG786383:VRG786402 VHK786383:VHK786402 UXO786383:UXO786402 UNS786383:UNS786402 UDW786383:UDW786402 TUA786383:TUA786402 TKE786383:TKE786402 TAI786383:TAI786402 SQM786383:SQM786402 SGQ786383:SGQ786402 RWU786383:RWU786402 RMY786383:RMY786402 RDC786383:RDC786402 QTG786383:QTG786402 QJK786383:QJK786402 PZO786383:PZO786402 PPS786383:PPS786402 PFW786383:PFW786402 OWA786383:OWA786402 OME786383:OME786402 OCI786383:OCI786402 NSM786383:NSM786402 NIQ786383:NIQ786402 MYU786383:MYU786402 MOY786383:MOY786402 MFC786383:MFC786402 LVG786383:LVG786402 LLK786383:LLK786402 LBO786383:LBO786402 KRS786383:KRS786402 KHW786383:KHW786402 JYA786383:JYA786402 JOE786383:JOE786402 JEI786383:JEI786402 IUM786383:IUM786402 IKQ786383:IKQ786402 IAU786383:IAU786402 HQY786383:HQY786402 HHC786383:HHC786402 GXG786383:GXG786402 GNK786383:GNK786402 GDO786383:GDO786402 FTS786383:FTS786402 FJW786383:FJW786402 FAA786383:FAA786402 EQE786383:EQE786402 EGI786383:EGI786402 DWM786383:DWM786402 DMQ786383:DMQ786402 DCU786383:DCU786402 CSY786383:CSY786402 CJC786383:CJC786402 BZG786383:BZG786402 BPK786383:BPK786402 BFO786383:BFO786402 AVS786383:AVS786402 ALW786383:ALW786402 ACA786383:ACA786402 SE786383:SE786402 II786383:II786402 WUU720847:WUU720866 WKY720847:WKY720866 WBC720847:WBC720866 VRG720847:VRG720866 VHK720847:VHK720866 UXO720847:UXO720866 UNS720847:UNS720866 UDW720847:UDW720866 TUA720847:TUA720866 TKE720847:TKE720866 TAI720847:TAI720866 SQM720847:SQM720866 SGQ720847:SGQ720866 RWU720847:RWU720866 RMY720847:RMY720866 RDC720847:RDC720866 QTG720847:QTG720866 QJK720847:QJK720866 PZO720847:PZO720866 PPS720847:PPS720866 PFW720847:PFW720866 OWA720847:OWA720866 OME720847:OME720866 OCI720847:OCI720866 NSM720847:NSM720866 NIQ720847:NIQ720866 MYU720847:MYU720866 MOY720847:MOY720866 MFC720847:MFC720866 LVG720847:LVG720866 LLK720847:LLK720866 LBO720847:LBO720866 KRS720847:KRS720866 KHW720847:KHW720866 JYA720847:JYA720866 JOE720847:JOE720866 JEI720847:JEI720866 IUM720847:IUM720866 IKQ720847:IKQ720866 IAU720847:IAU720866 HQY720847:HQY720866 HHC720847:HHC720866 GXG720847:GXG720866 GNK720847:GNK720866 GDO720847:GDO720866 FTS720847:FTS720866 FJW720847:FJW720866 FAA720847:FAA720866 EQE720847:EQE720866 EGI720847:EGI720866 DWM720847:DWM720866 DMQ720847:DMQ720866 DCU720847:DCU720866 CSY720847:CSY720866 CJC720847:CJC720866 BZG720847:BZG720866 BPK720847:BPK720866 BFO720847:BFO720866 AVS720847:AVS720866 ALW720847:ALW720866 ACA720847:ACA720866 SE720847:SE720866 II720847:II720866 WUU655311:WUU655330 WKY655311:WKY655330 WBC655311:WBC655330 VRG655311:VRG655330 VHK655311:VHK655330 UXO655311:UXO655330 UNS655311:UNS655330 UDW655311:UDW655330 TUA655311:TUA655330 TKE655311:TKE655330 TAI655311:TAI655330 SQM655311:SQM655330 SGQ655311:SGQ655330 RWU655311:RWU655330 RMY655311:RMY655330 RDC655311:RDC655330 QTG655311:QTG655330 QJK655311:QJK655330 PZO655311:PZO655330 PPS655311:PPS655330 PFW655311:PFW655330 OWA655311:OWA655330 OME655311:OME655330 OCI655311:OCI655330 NSM655311:NSM655330 NIQ655311:NIQ655330 MYU655311:MYU655330 MOY655311:MOY655330 MFC655311:MFC655330 LVG655311:LVG655330 LLK655311:LLK655330 LBO655311:LBO655330 KRS655311:KRS655330 KHW655311:KHW655330 JYA655311:JYA655330 JOE655311:JOE655330 JEI655311:JEI655330 IUM655311:IUM655330 IKQ655311:IKQ655330 IAU655311:IAU655330 HQY655311:HQY655330 HHC655311:HHC655330 GXG655311:GXG655330 GNK655311:GNK655330 GDO655311:GDO655330 FTS655311:FTS655330 FJW655311:FJW655330 FAA655311:FAA655330 EQE655311:EQE655330 EGI655311:EGI655330 DWM655311:DWM655330 DMQ655311:DMQ655330 DCU655311:DCU655330 CSY655311:CSY655330 CJC655311:CJC655330 BZG655311:BZG655330 BPK655311:BPK655330 BFO655311:BFO655330 AVS655311:AVS655330 ALW655311:ALW655330 ACA655311:ACA655330 SE655311:SE655330 II655311:II655330 WUU589775:WUU589794 WKY589775:WKY589794 WBC589775:WBC589794 VRG589775:VRG589794 VHK589775:VHK589794 UXO589775:UXO589794 UNS589775:UNS589794 UDW589775:UDW589794 TUA589775:TUA589794 TKE589775:TKE589794 TAI589775:TAI589794 SQM589775:SQM589794 SGQ589775:SGQ589794 RWU589775:RWU589794 RMY589775:RMY589794 RDC589775:RDC589794 QTG589775:QTG589794 QJK589775:QJK589794 PZO589775:PZO589794 PPS589775:PPS589794 PFW589775:PFW589794 OWA589775:OWA589794 OME589775:OME589794 OCI589775:OCI589794 NSM589775:NSM589794 NIQ589775:NIQ589794 MYU589775:MYU589794 MOY589775:MOY589794 MFC589775:MFC589794 LVG589775:LVG589794 LLK589775:LLK589794 LBO589775:LBO589794 KRS589775:KRS589794 KHW589775:KHW589794 JYA589775:JYA589794 JOE589775:JOE589794 JEI589775:JEI589794 IUM589775:IUM589794 IKQ589775:IKQ589794 IAU589775:IAU589794 HQY589775:HQY589794 HHC589775:HHC589794 GXG589775:GXG589794 GNK589775:GNK589794 GDO589775:GDO589794 FTS589775:FTS589794 FJW589775:FJW589794 FAA589775:FAA589794 EQE589775:EQE589794 EGI589775:EGI589794 DWM589775:DWM589794 DMQ589775:DMQ589794 DCU589775:DCU589794 CSY589775:CSY589794 CJC589775:CJC589794 BZG589775:BZG589794 BPK589775:BPK589794 BFO589775:BFO589794 AVS589775:AVS589794 ALW589775:ALW589794 ACA589775:ACA589794 SE589775:SE589794 II589775:II589794 WUU524239:WUU524258 WKY524239:WKY524258 WBC524239:WBC524258 VRG524239:VRG524258 VHK524239:VHK524258 UXO524239:UXO524258 UNS524239:UNS524258 UDW524239:UDW524258 TUA524239:TUA524258 TKE524239:TKE524258 TAI524239:TAI524258 SQM524239:SQM524258 SGQ524239:SGQ524258 RWU524239:RWU524258 RMY524239:RMY524258 RDC524239:RDC524258 QTG524239:QTG524258 QJK524239:QJK524258 PZO524239:PZO524258 PPS524239:PPS524258 PFW524239:PFW524258 OWA524239:OWA524258 OME524239:OME524258 OCI524239:OCI524258 NSM524239:NSM524258 NIQ524239:NIQ524258 MYU524239:MYU524258 MOY524239:MOY524258 MFC524239:MFC524258 LVG524239:LVG524258 LLK524239:LLK524258 LBO524239:LBO524258 KRS524239:KRS524258 KHW524239:KHW524258 JYA524239:JYA524258 JOE524239:JOE524258 JEI524239:JEI524258 IUM524239:IUM524258 IKQ524239:IKQ524258 IAU524239:IAU524258 HQY524239:HQY524258 HHC524239:HHC524258 GXG524239:GXG524258 GNK524239:GNK524258 GDO524239:GDO524258 FTS524239:FTS524258 FJW524239:FJW524258 FAA524239:FAA524258 EQE524239:EQE524258 EGI524239:EGI524258 DWM524239:DWM524258 DMQ524239:DMQ524258 DCU524239:DCU524258 CSY524239:CSY524258 CJC524239:CJC524258 BZG524239:BZG524258 BPK524239:BPK524258 BFO524239:BFO524258 AVS524239:AVS524258 ALW524239:ALW524258 ACA524239:ACA524258 SE524239:SE524258 II524239:II524258 WUU458703:WUU458722 WKY458703:WKY458722 WBC458703:WBC458722 VRG458703:VRG458722 VHK458703:VHK458722 UXO458703:UXO458722 UNS458703:UNS458722 UDW458703:UDW458722 TUA458703:TUA458722 TKE458703:TKE458722 TAI458703:TAI458722 SQM458703:SQM458722 SGQ458703:SGQ458722 RWU458703:RWU458722 RMY458703:RMY458722 RDC458703:RDC458722 QTG458703:QTG458722 QJK458703:QJK458722 PZO458703:PZO458722 PPS458703:PPS458722 PFW458703:PFW458722 OWA458703:OWA458722 OME458703:OME458722 OCI458703:OCI458722 NSM458703:NSM458722 NIQ458703:NIQ458722 MYU458703:MYU458722 MOY458703:MOY458722 MFC458703:MFC458722 LVG458703:LVG458722 LLK458703:LLK458722 LBO458703:LBO458722 KRS458703:KRS458722 KHW458703:KHW458722 JYA458703:JYA458722 JOE458703:JOE458722 JEI458703:JEI458722 IUM458703:IUM458722 IKQ458703:IKQ458722 IAU458703:IAU458722 HQY458703:HQY458722 HHC458703:HHC458722 GXG458703:GXG458722 GNK458703:GNK458722 GDO458703:GDO458722 FTS458703:FTS458722 FJW458703:FJW458722 FAA458703:FAA458722 EQE458703:EQE458722 EGI458703:EGI458722 DWM458703:DWM458722 DMQ458703:DMQ458722 DCU458703:DCU458722 CSY458703:CSY458722 CJC458703:CJC458722 BZG458703:BZG458722 BPK458703:BPK458722 BFO458703:BFO458722 AVS458703:AVS458722 ALW458703:ALW458722 ACA458703:ACA458722 SE458703:SE458722 II458703:II458722 WUU393167:WUU393186 WKY393167:WKY393186 WBC393167:WBC393186 VRG393167:VRG393186 VHK393167:VHK393186 UXO393167:UXO393186 UNS393167:UNS393186 UDW393167:UDW393186 TUA393167:TUA393186 TKE393167:TKE393186 TAI393167:TAI393186 SQM393167:SQM393186 SGQ393167:SGQ393186 RWU393167:RWU393186 RMY393167:RMY393186 RDC393167:RDC393186 QTG393167:QTG393186 QJK393167:QJK393186 PZO393167:PZO393186 PPS393167:PPS393186 PFW393167:PFW393186 OWA393167:OWA393186 OME393167:OME393186 OCI393167:OCI393186 NSM393167:NSM393186 NIQ393167:NIQ393186 MYU393167:MYU393186 MOY393167:MOY393186 MFC393167:MFC393186 LVG393167:LVG393186 LLK393167:LLK393186 LBO393167:LBO393186 KRS393167:KRS393186 KHW393167:KHW393186 JYA393167:JYA393186 JOE393167:JOE393186 JEI393167:JEI393186 IUM393167:IUM393186 IKQ393167:IKQ393186 IAU393167:IAU393186 HQY393167:HQY393186 HHC393167:HHC393186 GXG393167:GXG393186 GNK393167:GNK393186 GDO393167:GDO393186 FTS393167:FTS393186 FJW393167:FJW393186 FAA393167:FAA393186 EQE393167:EQE393186 EGI393167:EGI393186 DWM393167:DWM393186 DMQ393167:DMQ393186 DCU393167:DCU393186 CSY393167:CSY393186 CJC393167:CJC393186 BZG393167:BZG393186 BPK393167:BPK393186 BFO393167:BFO393186 AVS393167:AVS393186 ALW393167:ALW393186 ACA393167:ACA393186 SE393167:SE393186 II393167:II393186 WUU327631:WUU327650 WKY327631:WKY327650 WBC327631:WBC327650 VRG327631:VRG327650 VHK327631:VHK327650 UXO327631:UXO327650 UNS327631:UNS327650 UDW327631:UDW327650 TUA327631:TUA327650 TKE327631:TKE327650 TAI327631:TAI327650 SQM327631:SQM327650 SGQ327631:SGQ327650 RWU327631:RWU327650 RMY327631:RMY327650 RDC327631:RDC327650 QTG327631:QTG327650 QJK327631:QJK327650 PZO327631:PZO327650 PPS327631:PPS327650 PFW327631:PFW327650 OWA327631:OWA327650 OME327631:OME327650 OCI327631:OCI327650 NSM327631:NSM327650 NIQ327631:NIQ327650 MYU327631:MYU327650 MOY327631:MOY327650 MFC327631:MFC327650 LVG327631:LVG327650 LLK327631:LLK327650 LBO327631:LBO327650 KRS327631:KRS327650 KHW327631:KHW327650 JYA327631:JYA327650 JOE327631:JOE327650 JEI327631:JEI327650 IUM327631:IUM327650 IKQ327631:IKQ327650 IAU327631:IAU327650 HQY327631:HQY327650 HHC327631:HHC327650 GXG327631:GXG327650 GNK327631:GNK327650 GDO327631:GDO327650 FTS327631:FTS327650 FJW327631:FJW327650 FAA327631:FAA327650 EQE327631:EQE327650 EGI327631:EGI327650 DWM327631:DWM327650 DMQ327631:DMQ327650 DCU327631:DCU327650 CSY327631:CSY327650 CJC327631:CJC327650 BZG327631:BZG327650 BPK327631:BPK327650 BFO327631:BFO327650 AVS327631:AVS327650 ALW327631:ALW327650 ACA327631:ACA327650 SE327631:SE327650 II327631:II327650 WUU262095:WUU262114 WKY262095:WKY262114 WBC262095:WBC262114 VRG262095:VRG262114 VHK262095:VHK262114 UXO262095:UXO262114 UNS262095:UNS262114 UDW262095:UDW262114 TUA262095:TUA262114 TKE262095:TKE262114 TAI262095:TAI262114 SQM262095:SQM262114 SGQ262095:SGQ262114 RWU262095:RWU262114 RMY262095:RMY262114 RDC262095:RDC262114 QTG262095:QTG262114 QJK262095:QJK262114 PZO262095:PZO262114 PPS262095:PPS262114 PFW262095:PFW262114 OWA262095:OWA262114 OME262095:OME262114 OCI262095:OCI262114 NSM262095:NSM262114 NIQ262095:NIQ262114 MYU262095:MYU262114 MOY262095:MOY262114 MFC262095:MFC262114 LVG262095:LVG262114 LLK262095:LLK262114 LBO262095:LBO262114 KRS262095:KRS262114 KHW262095:KHW262114 JYA262095:JYA262114 JOE262095:JOE262114 JEI262095:JEI262114 IUM262095:IUM262114 IKQ262095:IKQ262114 IAU262095:IAU262114 HQY262095:HQY262114 HHC262095:HHC262114 GXG262095:GXG262114 GNK262095:GNK262114 GDO262095:GDO262114 FTS262095:FTS262114 FJW262095:FJW262114 FAA262095:FAA262114 EQE262095:EQE262114 EGI262095:EGI262114 DWM262095:DWM262114 DMQ262095:DMQ262114 DCU262095:DCU262114 CSY262095:CSY262114 CJC262095:CJC262114 BZG262095:BZG262114 BPK262095:BPK262114 BFO262095:BFO262114 AVS262095:AVS262114 ALW262095:ALW262114 ACA262095:ACA262114 SE262095:SE262114 II262095:II262114 WUU196559:WUU196578 WKY196559:WKY196578 WBC196559:WBC196578 VRG196559:VRG196578 VHK196559:VHK196578 UXO196559:UXO196578 UNS196559:UNS196578 UDW196559:UDW196578 TUA196559:TUA196578 TKE196559:TKE196578 TAI196559:TAI196578 SQM196559:SQM196578 SGQ196559:SGQ196578 RWU196559:RWU196578 RMY196559:RMY196578 RDC196559:RDC196578 QTG196559:QTG196578 QJK196559:QJK196578 PZO196559:PZO196578 PPS196559:PPS196578 PFW196559:PFW196578 OWA196559:OWA196578 OME196559:OME196578 OCI196559:OCI196578 NSM196559:NSM196578 NIQ196559:NIQ196578 MYU196559:MYU196578 MOY196559:MOY196578 MFC196559:MFC196578 LVG196559:LVG196578 LLK196559:LLK196578 LBO196559:LBO196578 KRS196559:KRS196578 KHW196559:KHW196578 JYA196559:JYA196578 JOE196559:JOE196578 JEI196559:JEI196578 IUM196559:IUM196578 IKQ196559:IKQ196578 IAU196559:IAU196578 HQY196559:HQY196578 HHC196559:HHC196578 GXG196559:GXG196578 GNK196559:GNK196578 GDO196559:GDO196578 FTS196559:FTS196578 FJW196559:FJW196578 FAA196559:FAA196578 EQE196559:EQE196578 EGI196559:EGI196578 DWM196559:DWM196578 DMQ196559:DMQ196578 DCU196559:DCU196578 CSY196559:CSY196578 CJC196559:CJC196578 BZG196559:BZG196578 BPK196559:BPK196578 BFO196559:BFO196578 AVS196559:AVS196578 ALW196559:ALW196578 ACA196559:ACA196578 SE196559:SE196578 II196559:II196578 WUU131023:WUU131042 WKY131023:WKY131042 WBC131023:WBC131042 VRG131023:VRG131042 VHK131023:VHK131042 UXO131023:UXO131042 UNS131023:UNS131042 UDW131023:UDW131042 TUA131023:TUA131042 TKE131023:TKE131042 TAI131023:TAI131042 SQM131023:SQM131042 SGQ131023:SGQ131042 RWU131023:RWU131042 RMY131023:RMY131042 RDC131023:RDC131042 QTG131023:QTG131042 QJK131023:QJK131042 PZO131023:PZO131042 PPS131023:PPS131042 PFW131023:PFW131042 OWA131023:OWA131042 OME131023:OME131042 OCI131023:OCI131042 NSM131023:NSM131042 NIQ131023:NIQ131042 MYU131023:MYU131042 MOY131023:MOY131042 MFC131023:MFC131042 LVG131023:LVG131042 LLK131023:LLK131042 LBO131023:LBO131042 KRS131023:KRS131042 KHW131023:KHW131042 JYA131023:JYA131042 JOE131023:JOE131042 JEI131023:JEI131042 IUM131023:IUM131042 IKQ131023:IKQ131042 IAU131023:IAU131042 HQY131023:HQY131042 HHC131023:HHC131042 GXG131023:GXG131042 GNK131023:GNK131042 GDO131023:GDO131042 FTS131023:FTS131042 FJW131023:FJW131042 FAA131023:FAA131042 EQE131023:EQE131042 EGI131023:EGI131042 DWM131023:DWM131042 DMQ131023:DMQ131042 DCU131023:DCU131042 CSY131023:CSY131042 CJC131023:CJC131042 BZG131023:BZG131042 BPK131023:BPK131042 BFO131023:BFO131042 AVS131023:AVS131042 ALW131023:ALW131042 ACA131023:ACA131042 SE131023:SE131042 II131023:II131042 WUU65487:WUU65506 WKY65487:WKY65506 WBC65487:WBC65506 VRG65487:VRG65506 VHK65487:VHK65506 UXO65487:UXO65506 UNS65487:UNS65506 UDW65487:UDW65506 TUA65487:TUA65506 TKE65487:TKE65506 TAI65487:TAI65506 SQM65487:SQM65506 SGQ65487:SGQ65506 RWU65487:RWU65506 RMY65487:RMY65506 RDC65487:RDC65506 QTG65487:QTG65506 QJK65487:QJK65506 PZO65487:PZO65506 PPS65487:PPS65506 PFW65487:PFW65506 OWA65487:OWA65506 OME65487:OME65506 OCI65487:OCI65506 NSM65487:NSM65506 NIQ65487:NIQ65506 MYU65487:MYU65506 MOY65487:MOY65506 MFC65487:MFC65506 LVG65487:LVG65506 LLK65487:LLK65506 LBO65487:LBO65506 KRS65487:KRS65506 KHW65487:KHW65506 JYA65487:JYA65506 JOE65487:JOE65506 JEI65487:JEI65506 IUM65487:IUM65506 IKQ65487:IKQ65506 IAU65487:IAU65506 HQY65487:HQY65506 HHC65487:HHC65506 GXG65487:GXG65506 GNK65487:GNK65506 GDO65487:GDO65506 FTS65487:FTS65506 FJW65487:FJW65506 FAA65487:FAA65506 EQE65487:EQE65506 EGI65487:EGI65506 DWM65487:DWM65506 DMQ65487:DMQ65506 DCU65487:DCU65506 CSY65487:CSY65506 CJC65487:CJC65506 BZG65487:BZG65506 BPK65487:BPK65506 BFO65487:BFO65506 AVS65487:AVS65506 ALW65487:ALW65506 ACA65487:ACA65506 SE65487:SE65506 II65487:II65506">
      <formula1>$B$4:$B$5</formula1>
    </dataValidation>
  </dataValidations>
  <printOptions horizontalCentered="1"/>
  <pageMargins left="0.78740157480314965" right="0.78740157480314965" top="0.59055118110236227" bottom="0.59055118110236227" header="0.51181102362204722" footer="0.51181102362204722"/>
  <pageSetup paperSize="9" scale="42"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0"/>
  <sheetViews>
    <sheetView showGridLines="0" view="pageBreakPreview" zoomScale="85" zoomScaleNormal="100" zoomScaleSheetLayoutView="85" workbookViewId="0">
      <selection activeCell="D11" sqref="D11"/>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16384" width="9" style="1"/>
  </cols>
  <sheetData>
    <row r="1" spans="1:8" ht="18" customHeight="1" thickBot="1" x14ac:dyDescent="0.2">
      <c r="A1" s="492" t="s">
        <v>537</v>
      </c>
      <c r="B1" s="493"/>
      <c r="C1" s="493"/>
      <c r="D1" s="493"/>
      <c r="E1" s="493"/>
      <c r="F1" s="493"/>
      <c r="G1" s="493"/>
      <c r="H1" s="493"/>
    </row>
    <row r="2" spans="1:8" ht="18" customHeight="1" thickBot="1" x14ac:dyDescent="0.2">
      <c r="A2" s="493"/>
      <c r="B2" s="493"/>
      <c r="C2" s="493"/>
      <c r="D2" s="494" t="s">
        <v>223</v>
      </c>
      <c r="E2" s="1647">
        <f>'【様式４】加算人数認定（加算Ⅲ）(R5)'!U8</f>
        <v>0</v>
      </c>
      <c r="F2" s="1648"/>
      <c r="G2" s="1648"/>
      <c r="H2" s="1649"/>
    </row>
    <row r="3" spans="1:8" ht="18" customHeight="1" x14ac:dyDescent="0.15">
      <c r="A3" s="493"/>
      <c r="B3" s="493"/>
      <c r="C3" s="493"/>
      <c r="D3" s="493"/>
      <c r="E3" s="493"/>
      <c r="F3" s="493"/>
      <c r="G3" s="493"/>
      <c r="H3" s="493"/>
    </row>
    <row r="4" spans="1:8" ht="18" customHeight="1" x14ac:dyDescent="0.15">
      <c r="A4" s="1650" t="s">
        <v>345</v>
      </c>
      <c r="B4" s="1650"/>
      <c r="C4" s="1650"/>
      <c r="D4" s="1650"/>
      <c r="E4" s="1650"/>
      <c r="F4" s="1650"/>
      <c r="G4" s="1650"/>
      <c r="H4" s="511"/>
    </row>
    <row r="5" spans="1:8" ht="18" customHeight="1" thickBot="1" x14ac:dyDescent="0.2">
      <c r="A5" s="495"/>
      <c r="B5" s="495"/>
      <c r="C5" s="495"/>
      <c r="D5" s="495"/>
      <c r="E5" s="495"/>
      <c r="F5" s="495"/>
      <c r="G5" s="495"/>
      <c r="H5" s="495"/>
    </row>
    <row r="6" spans="1:8" ht="39.950000000000003" customHeight="1" x14ac:dyDescent="0.15">
      <c r="A6" s="1234" t="s">
        <v>279</v>
      </c>
      <c r="B6" s="1236" t="s">
        <v>280</v>
      </c>
      <c r="C6" s="1236" t="s">
        <v>281</v>
      </c>
      <c r="D6" s="1236" t="s">
        <v>282</v>
      </c>
      <c r="E6" s="1238" t="s">
        <v>502</v>
      </c>
      <c r="F6" s="782"/>
      <c r="G6" s="1238" t="s">
        <v>503</v>
      </c>
      <c r="H6" s="905"/>
    </row>
    <row r="7" spans="1:8" ht="56.1" customHeight="1" thickBot="1" x14ac:dyDescent="0.2">
      <c r="A7" s="1235"/>
      <c r="B7" s="1237"/>
      <c r="C7" s="1237"/>
      <c r="D7" s="1237"/>
      <c r="E7" s="301"/>
      <c r="F7" s="223" t="s">
        <v>504</v>
      </c>
      <c r="G7" s="43"/>
      <c r="H7" s="224" t="s">
        <v>504</v>
      </c>
    </row>
    <row r="8" spans="1:8" ht="18" customHeight="1" x14ac:dyDescent="0.15">
      <c r="A8" s="658" t="s">
        <v>286</v>
      </c>
      <c r="B8" s="659" t="s">
        <v>287</v>
      </c>
      <c r="C8" s="659" t="s">
        <v>288</v>
      </c>
      <c r="D8" s="659" t="s">
        <v>289</v>
      </c>
      <c r="E8" s="660">
        <v>200000</v>
      </c>
      <c r="F8" s="661"/>
      <c r="G8" s="661"/>
      <c r="H8" s="671"/>
    </row>
    <row r="9" spans="1:8" ht="18" customHeight="1" x14ac:dyDescent="0.15">
      <c r="A9" s="662"/>
      <c r="B9" s="663"/>
      <c r="C9" s="663"/>
      <c r="D9" s="663"/>
      <c r="E9" s="664"/>
      <c r="F9" s="665"/>
      <c r="G9" s="665"/>
      <c r="H9" s="672"/>
    </row>
    <row r="10" spans="1:8" ht="18" customHeight="1" x14ac:dyDescent="0.15">
      <c r="A10" s="662"/>
      <c r="B10" s="663"/>
      <c r="C10" s="663"/>
      <c r="D10" s="663"/>
      <c r="E10" s="664"/>
      <c r="F10" s="665"/>
      <c r="G10" s="665"/>
      <c r="H10" s="672"/>
    </row>
    <row r="11" spans="1:8" ht="18" customHeight="1" x14ac:dyDescent="0.15">
      <c r="A11" s="662"/>
      <c r="B11" s="663"/>
      <c r="C11" s="663"/>
      <c r="D11" s="663"/>
      <c r="E11" s="664"/>
      <c r="F11" s="665"/>
      <c r="G11" s="665"/>
      <c r="H11" s="672"/>
    </row>
    <row r="12" spans="1:8" ht="18" customHeight="1" x14ac:dyDescent="0.15">
      <c r="A12" s="662"/>
      <c r="B12" s="663"/>
      <c r="C12" s="663"/>
      <c r="D12" s="663"/>
      <c r="E12" s="664"/>
      <c r="F12" s="665"/>
      <c r="G12" s="665"/>
      <c r="H12" s="672"/>
    </row>
    <row r="13" spans="1:8" ht="18" customHeight="1" x14ac:dyDescent="0.15">
      <c r="A13" s="662"/>
      <c r="B13" s="663"/>
      <c r="C13" s="663"/>
      <c r="D13" s="663"/>
      <c r="E13" s="664"/>
      <c r="F13" s="665"/>
      <c r="G13" s="665"/>
      <c r="H13" s="672"/>
    </row>
    <row r="14" spans="1:8" ht="18" customHeight="1" x14ac:dyDescent="0.15">
      <c r="A14" s="662"/>
      <c r="B14" s="663"/>
      <c r="C14" s="663"/>
      <c r="D14" s="663"/>
      <c r="E14" s="664"/>
      <c r="F14" s="665"/>
      <c r="G14" s="665"/>
      <c r="H14" s="672"/>
    </row>
    <row r="15" spans="1:8" ht="18" customHeight="1" x14ac:dyDescent="0.15">
      <c r="A15" s="662"/>
      <c r="B15" s="663"/>
      <c r="C15" s="663"/>
      <c r="D15" s="663"/>
      <c r="E15" s="664"/>
      <c r="F15" s="665"/>
      <c r="G15" s="665"/>
      <c r="H15" s="672"/>
    </row>
    <row r="16" spans="1:8" ht="18" customHeight="1" x14ac:dyDescent="0.15">
      <c r="A16" s="662"/>
      <c r="B16" s="663"/>
      <c r="C16" s="663"/>
      <c r="D16" s="663"/>
      <c r="E16" s="664"/>
      <c r="F16" s="665"/>
      <c r="G16" s="665"/>
      <c r="H16" s="672"/>
    </row>
    <row r="17" spans="1:8" ht="18" customHeight="1" thickBot="1" x14ac:dyDescent="0.2">
      <c r="A17" s="666"/>
      <c r="B17" s="667"/>
      <c r="C17" s="667"/>
      <c r="D17" s="667"/>
      <c r="E17" s="668"/>
      <c r="F17" s="669"/>
      <c r="G17" s="669"/>
      <c r="H17" s="673"/>
    </row>
    <row r="18" spans="1:8" ht="18" customHeight="1" thickBot="1" x14ac:dyDescent="0.2">
      <c r="A18" s="1750" t="s">
        <v>290</v>
      </c>
      <c r="B18" s="1751"/>
      <c r="C18" s="1751"/>
      <c r="D18" s="1752"/>
      <c r="E18" s="670">
        <f>SUM(E9:E17)</f>
        <v>0</v>
      </c>
      <c r="F18" s="626">
        <f t="shared" ref="F18:H18" si="0">SUM(F9:F17)</f>
        <v>0</v>
      </c>
      <c r="G18" s="626">
        <f t="shared" si="0"/>
        <v>0</v>
      </c>
      <c r="H18" s="627">
        <f t="shared" si="0"/>
        <v>0</v>
      </c>
    </row>
    <row r="19" spans="1:8" ht="18" customHeight="1" x14ac:dyDescent="0.15">
      <c r="A19" s="499" t="s">
        <v>188</v>
      </c>
      <c r="B19" s="1643" t="s">
        <v>505</v>
      </c>
      <c r="C19" s="1643"/>
      <c r="D19" s="1643"/>
      <c r="E19" s="1643"/>
      <c r="F19" s="1643"/>
      <c r="G19" s="1643"/>
      <c r="H19" s="1644"/>
    </row>
    <row r="20" spans="1:8" ht="18" customHeight="1" x14ac:dyDescent="0.15">
      <c r="A20" s="500"/>
      <c r="B20" s="1645"/>
      <c r="C20" s="1645"/>
      <c r="D20" s="1645"/>
      <c r="E20" s="1645"/>
      <c r="F20" s="1645"/>
      <c r="G20" s="1645"/>
      <c r="H20" s="1646"/>
    </row>
  </sheetData>
  <sheetProtection insertColumns="0" insertRows="0"/>
  <mergeCells count="10">
    <mergeCell ref="B19:H20"/>
    <mergeCell ref="E2:H2"/>
    <mergeCell ref="A4:G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9"/>
  <sheetViews>
    <sheetView showGridLines="0" view="pageBreakPreview" zoomScale="85" zoomScaleNormal="100" zoomScaleSheetLayoutView="85" workbookViewId="0">
      <selection activeCell="H11" sqref="H11"/>
    </sheetView>
  </sheetViews>
  <sheetFormatPr defaultColWidth="9" defaultRowHeight="18" customHeight="1" x14ac:dyDescent="0.15"/>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2:38" ht="12.75" customHeight="1" x14ac:dyDescent="0.15">
      <c r="R1" s="8"/>
      <c r="AK1" s="1" t="s">
        <v>93</v>
      </c>
      <c r="AL1" s="1" t="s">
        <v>94</v>
      </c>
    </row>
    <row r="2" spans="2:38" ht="18" customHeight="1" x14ac:dyDescent="0.15">
      <c r="B2" s="86" t="s">
        <v>95</v>
      </c>
      <c r="AL2" s="1" t="s">
        <v>96</v>
      </c>
    </row>
    <row r="3" spans="2:38" ht="18" customHeight="1" x14ac:dyDescent="0.15">
      <c r="B3" s="965" t="s">
        <v>97</v>
      </c>
      <c r="C3" s="965"/>
      <c r="D3" s="965"/>
      <c r="E3" s="965"/>
      <c r="F3" s="965"/>
      <c r="G3" s="965"/>
      <c r="H3" s="965"/>
      <c r="I3" s="965"/>
      <c r="J3" s="965"/>
      <c r="K3" s="965"/>
      <c r="L3" s="965"/>
      <c r="M3" s="965"/>
      <c r="N3" s="965"/>
      <c r="O3" s="965"/>
      <c r="P3" s="965"/>
      <c r="Q3" s="965"/>
      <c r="R3" s="965"/>
      <c r="S3" s="965"/>
      <c r="T3" s="965"/>
      <c r="U3" s="965"/>
      <c r="V3" s="965"/>
      <c r="W3" s="965"/>
      <c r="X3" s="965"/>
      <c r="Y3" s="965"/>
      <c r="Z3" s="965"/>
      <c r="AA3" s="965"/>
      <c r="AB3" s="965"/>
      <c r="AC3" s="965"/>
      <c r="AD3" s="965"/>
      <c r="AE3" s="965"/>
      <c r="AF3" s="965"/>
      <c r="AG3" s="965"/>
    </row>
    <row r="4" spans="2:38" ht="18"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15">
      <c r="E5" s="966" t="s">
        <v>98</v>
      </c>
      <c r="F5" s="966"/>
      <c r="G5" s="966"/>
      <c r="H5" s="966"/>
      <c r="I5" s="966"/>
      <c r="J5" s="966"/>
      <c r="K5" s="10"/>
      <c r="L5" s="10"/>
      <c r="M5" s="10"/>
      <c r="N5" s="10"/>
      <c r="O5" s="10"/>
    </row>
    <row r="6" spans="2:38" ht="17.25" customHeight="1" x14ac:dyDescent="0.15">
      <c r="E6" s="966" t="s">
        <v>4</v>
      </c>
      <c r="F6" s="966"/>
      <c r="G6" s="966"/>
      <c r="H6" s="966"/>
      <c r="I6" s="966"/>
      <c r="J6" s="966"/>
      <c r="K6" s="10"/>
      <c r="L6" s="10"/>
      <c r="M6" s="10"/>
      <c r="N6" s="10"/>
    </row>
    <row r="7" spans="2:38" ht="17.25" customHeight="1" thickBot="1" x14ac:dyDescent="0.2">
      <c r="E7" s="10"/>
      <c r="F7" s="10"/>
      <c r="G7" s="10"/>
      <c r="H7" s="10"/>
      <c r="I7" s="10"/>
      <c r="J7" s="10"/>
      <c r="K7" s="10"/>
      <c r="L7" s="10"/>
      <c r="M7" s="10"/>
      <c r="N7" s="10"/>
      <c r="O7" s="10"/>
      <c r="U7" s="83"/>
      <c r="V7" s="967" t="s">
        <v>6</v>
      </c>
      <c r="W7" s="968"/>
      <c r="X7" s="968"/>
      <c r="Y7" s="968"/>
      <c r="Z7" s="968"/>
      <c r="AA7" s="968"/>
      <c r="AB7" s="968"/>
      <c r="AC7" s="968"/>
      <c r="AD7" s="968"/>
      <c r="AE7" s="968"/>
      <c r="AF7" s="968"/>
      <c r="AG7" s="968"/>
    </row>
    <row r="8" spans="2:38" ht="17.25" customHeight="1" x14ac:dyDescent="0.15">
      <c r="E8" s="10"/>
      <c r="F8" s="10"/>
      <c r="N8" s="10"/>
      <c r="O8" s="820" t="s">
        <v>8</v>
      </c>
      <c r="P8" s="821"/>
      <c r="Q8" s="821"/>
      <c r="R8" s="821"/>
      <c r="S8" s="821"/>
      <c r="T8" s="821"/>
      <c r="U8" s="969"/>
      <c r="V8" s="969"/>
      <c r="W8" s="969"/>
      <c r="X8" s="969"/>
      <c r="Y8" s="969"/>
      <c r="Z8" s="969"/>
      <c r="AA8" s="969"/>
      <c r="AB8" s="969"/>
      <c r="AC8" s="969"/>
      <c r="AD8" s="969"/>
      <c r="AE8" s="969"/>
      <c r="AF8" s="969"/>
      <c r="AG8" s="970"/>
    </row>
    <row r="9" spans="2:38" ht="17.25" customHeight="1" x14ac:dyDescent="0.15">
      <c r="E9" s="10"/>
      <c r="F9" s="10"/>
      <c r="N9" s="10"/>
      <c r="O9" s="808" t="s">
        <v>10</v>
      </c>
      <c r="P9" s="809"/>
      <c r="Q9" s="809"/>
      <c r="R9" s="809"/>
      <c r="S9" s="809"/>
      <c r="T9" s="809"/>
      <c r="U9" s="948"/>
      <c r="V9" s="948"/>
      <c r="W9" s="948"/>
      <c r="X9" s="948"/>
      <c r="Y9" s="948"/>
      <c r="Z9" s="948"/>
      <c r="AA9" s="948"/>
      <c r="AB9" s="948"/>
      <c r="AC9" s="948"/>
      <c r="AD9" s="948"/>
      <c r="AE9" s="948"/>
      <c r="AF9" s="948"/>
      <c r="AG9" s="949"/>
    </row>
    <row r="10" spans="2:38" ht="17.25" customHeight="1" x14ac:dyDescent="0.15">
      <c r="E10" s="10"/>
      <c r="F10" s="10"/>
      <c r="N10" s="10"/>
      <c r="O10" s="808" t="s">
        <v>12</v>
      </c>
      <c r="P10" s="809"/>
      <c r="Q10" s="809"/>
      <c r="R10" s="809"/>
      <c r="S10" s="809"/>
      <c r="T10" s="809"/>
      <c r="U10" s="948"/>
      <c r="V10" s="948"/>
      <c r="W10" s="948"/>
      <c r="X10" s="948"/>
      <c r="Y10" s="948"/>
      <c r="Z10" s="948"/>
      <c r="AA10" s="948"/>
      <c r="AB10" s="948"/>
      <c r="AC10" s="948"/>
      <c r="AD10" s="948"/>
      <c r="AE10" s="948"/>
      <c r="AF10" s="948"/>
      <c r="AG10" s="949"/>
    </row>
    <row r="11" spans="2:38" ht="17.25" customHeight="1" x14ac:dyDescent="0.15">
      <c r="E11" s="10"/>
      <c r="F11" s="10"/>
      <c r="N11" s="10"/>
      <c r="O11" s="808" t="s">
        <v>14</v>
      </c>
      <c r="P11" s="809"/>
      <c r="Q11" s="809"/>
      <c r="R11" s="809"/>
      <c r="S11" s="809"/>
      <c r="T11" s="809"/>
      <c r="U11" s="2"/>
      <c r="V11" s="3"/>
      <c r="W11" s="2"/>
      <c r="X11" s="4"/>
      <c r="Y11" s="5"/>
      <c r="Z11" s="6"/>
      <c r="AA11" s="5"/>
      <c r="AB11" s="6"/>
      <c r="AC11" s="4"/>
      <c r="AD11" s="4"/>
      <c r="AE11" s="4"/>
      <c r="AF11" s="5"/>
      <c r="AG11" s="7"/>
    </row>
    <row r="12" spans="2:38" ht="18" customHeight="1" thickBot="1" x14ac:dyDescent="0.2">
      <c r="O12" s="813" t="s">
        <v>16</v>
      </c>
      <c r="P12" s="814"/>
      <c r="Q12" s="814"/>
      <c r="R12" s="814"/>
      <c r="S12" s="814"/>
      <c r="T12" s="814"/>
      <c r="U12" s="815"/>
      <c r="V12" s="815"/>
      <c r="W12" s="815"/>
      <c r="X12" s="815"/>
      <c r="Y12" s="815"/>
      <c r="Z12" s="815"/>
      <c r="AA12" s="815"/>
      <c r="AB12" s="815"/>
      <c r="AC12" s="815"/>
      <c r="AD12" s="815"/>
      <c r="AE12" s="815"/>
      <c r="AF12" s="815"/>
      <c r="AG12" s="816"/>
    </row>
    <row r="13" spans="2:38" ht="18" customHeight="1" x14ac:dyDescent="0.15">
      <c r="O13" s="61"/>
      <c r="P13" s="61"/>
      <c r="Q13" s="61"/>
      <c r="R13" s="61"/>
      <c r="S13" s="61"/>
      <c r="T13" s="61"/>
      <c r="U13" s="283"/>
      <c r="V13" s="283"/>
      <c r="W13" s="283"/>
      <c r="X13" s="283"/>
      <c r="Y13" s="283"/>
      <c r="Z13" s="283"/>
      <c r="AA13" s="283"/>
      <c r="AB13" s="283"/>
      <c r="AC13" s="283"/>
      <c r="AD13" s="283"/>
      <c r="AE13" s="283"/>
      <c r="AF13" s="283"/>
      <c r="AG13" s="283"/>
    </row>
    <row r="14" spans="2:38" ht="18" customHeight="1" thickBot="1" x14ac:dyDescent="0.2">
      <c r="B14" s="1" t="s">
        <v>99</v>
      </c>
      <c r="Q14" s="241"/>
      <c r="R14" s="241"/>
      <c r="S14" s="241"/>
      <c r="T14" s="241"/>
      <c r="U14" s="241"/>
      <c r="V14" s="241"/>
      <c r="W14" s="241"/>
      <c r="X14" s="241"/>
      <c r="Y14" s="241"/>
    </row>
    <row r="15" spans="2:38" ht="18" customHeight="1" thickBot="1" x14ac:dyDescent="0.2">
      <c r="B15" s="873" t="s">
        <v>100</v>
      </c>
      <c r="C15" s="704"/>
      <c r="D15" s="704"/>
      <c r="E15" s="704"/>
      <c r="F15" s="704"/>
      <c r="G15" s="704"/>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955"/>
    </row>
    <row r="16" spans="2:38" ht="18" customHeight="1" x14ac:dyDescent="0.15">
      <c r="B16" s="956"/>
      <c r="C16" s="958" t="s">
        <v>101</v>
      </c>
      <c r="D16" s="868"/>
      <c r="E16" s="868"/>
      <c r="F16" s="868"/>
      <c r="G16" s="868"/>
      <c r="H16" s="868"/>
      <c r="I16" s="868"/>
      <c r="J16" s="868"/>
      <c r="K16" s="868"/>
      <c r="L16" s="868"/>
      <c r="M16" s="868"/>
      <c r="N16" s="868"/>
      <c r="O16" s="868"/>
      <c r="P16" s="868"/>
      <c r="Q16" s="868"/>
      <c r="R16" s="868"/>
      <c r="S16" s="868"/>
      <c r="T16" s="868"/>
      <c r="U16" s="868"/>
      <c r="V16" s="868"/>
      <c r="W16" s="868"/>
      <c r="X16" s="868"/>
      <c r="Y16" s="868"/>
      <c r="Z16" s="868"/>
      <c r="AA16" s="959"/>
      <c r="AB16" s="684"/>
      <c r="AC16" s="684"/>
      <c r="AD16" s="684"/>
      <c r="AE16" s="684"/>
      <c r="AF16" s="684"/>
      <c r="AG16" s="960"/>
    </row>
    <row r="17" spans="1:34" ht="18" customHeight="1" thickBot="1" x14ac:dyDescent="0.2">
      <c r="B17" s="957"/>
      <c r="C17" s="871"/>
      <c r="D17" s="871"/>
      <c r="E17" s="871"/>
      <c r="F17" s="871"/>
      <c r="G17" s="871"/>
      <c r="H17" s="871"/>
      <c r="I17" s="871"/>
      <c r="J17" s="871"/>
      <c r="K17" s="871"/>
      <c r="L17" s="871"/>
      <c r="M17" s="871"/>
      <c r="N17" s="871"/>
      <c r="O17" s="871"/>
      <c r="P17" s="871"/>
      <c r="Q17" s="871"/>
      <c r="R17" s="871"/>
      <c r="S17" s="871"/>
      <c r="T17" s="871"/>
      <c r="U17" s="871"/>
      <c r="V17" s="871"/>
      <c r="W17" s="871"/>
      <c r="X17" s="871"/>
      <c r="Y17" s="871"/>
      <c r="Z17" s="871"/>
      <c r="AA17" s="961"/>
      <c r="AB17" s="962"/>
      <c r="AC17" s="962"/>
      <c r="AD17" s="962"/>
      <c r="AE17" s="962"/>
      <c r="AF17" s="962"/>
      <c r="AG17" s="963"/>
    </row>
    <row r="18" spans="1:34" ht="9" customHeight="1" x14ac:dyDescent="0.15">
      <c r="Q18" s="241"/>
      <c r="R18" s="241"/>
      <c r="S18" s="241"/>
      <c r="T18" s="241"/>
      <c r="U18" s="241"/>
      <c r="V18" s="241"/>
      <c r="W18" s="241"/>
      <c r="X18" s="241"/>
      <c r="Y18" s="241"/>
    </row>
    <row r="19" spans="1:34" ht="21.75" customHeight="1" thickBot="1" x14ac:dyDescent="0.2">
      <c r="B19" s="1" t="s">
        <v>102</v>
      </c>
      <c r="C19" s="14"/>
      <c r="D19" s="14"/>
      <c r="E19" s="14"/>
      <c r="F19" s="14"/>
      <c r="G19" s="241"/>
      <c r="H19" s="241"/>
      <c r="I19" s="241"/>
      <c r="J19" s="15"/>
      <c r="K19" s="15"/>
      <c r="L19" s="15"/>
      <c r="M19" s="15"/>
      <c r="N19" s="15"/>
      <c r="O19" s="15"/>
      <c r="P19" s="15"/>
      <c r="Q19" s="15"/>
      <c r="R19" s="15"/>
      <c r="S19" s="241"/>
      <c r="T19" s="241"/>
      <c r="U19" s="241"/>
      <c r="V19" s="15"/>
      <c r="W19" s="15"/>
      <c r="X19" s="15"/>
      <c r="Y19" s="15"/>
      <c r="Z19" s="15"/>
      <c r="AA19" s="15"/>
      <c r="AB19" s="15"/>
      <c r="AC19" s="15"/>
      <c r="AD19" s="15"/>
      <c r="AE19" s="241"/>
      <c r="AF19" s="241"/>
      <c r="AG19" s="241"/>
    </row>
    <row r="20" spans="1:34" ht="27.75" customHeight="1" thickBot="1" x14ac:dyDescent="0.2">
      <c r="B20" s="997" t="s">
        <v>103</v>
      </c>
      <c r="C20" s="998"/>
      <c r="D20" s="998"/>
      <c r="E20" s="998"/>
      <c r="F20" s="999"/>
      <c r="G20" s="999"/>
      <c r="H20" s="999"/>
      <c r="I20" s="999"/>
      <c r="J20" s="999"/>
      <c r="K20" s="999"/>
      <c r="L20" s="999"/>
      <c r="M20" s="950"/>
      <c r="N20" s="951"/>
      <c r="O20" s="951"/>
      <c r="P20" s="951"/>
      <c r="Q20" s="951"/>
      <c r="R20" s="951"/>
      <c r="S20" s="951"/>
      <c r="T20" s="951"/>
      <c r="U20" s="232" t="s">
        <v>62</v>
      </c>
      <c r="V20" s="15"/>
      <c r="W20" s="15"/>
      <c r="X20" s="15"/>
      <c r="Y20" s="15"/>
      <c r="Z20" s="15"/>
      <c r="AA20" s="15"/>
      <c r="AB20" s="15"/>
      <c r="AC20" s="15"/>
      <c r="AD20" s="15"/>
      <c r="AE20" s="241"/>
      <c r="AF20" s="241"/>
      <c r="AG20" s="241"/>
    </row>
    <row r="21" spans="1:34" s="17" customFormat="1" ht="21" customHeight="1" x14ac:dyDescent="0.15">
      <c r="A21" s="16"/>
      <c r="B21" s="976" t="s">
        <v>104</v>
      </c>
      <c r="C21" s="977"/>
      <c r="D21" s="977"/>
      <c r="E21" s="978"/>
      <c r="F21" s="952" t="s">
        <v>105</v>
      </c>
      <c r="G21" s="953"/>
      <c r="H21" s="953"/>
      <c r="I21" s="953"/>
      <c r="J21" s="953"/>
      <c r="K21" s="953"/>
      <c r="L21" s="953"/>
      <c r="M21" s="954" t="s">
        <v>106</v>
      </c>
      <c r="N21" s="953"/>
      <c r="O21" s="953"/>
      <c r="P21" s="953"/>
      <c r="Q21" s="953"/>
      <c r="R21" s="953"/>
      <c r="S21" s="953"/>
      <c r="T21" s="954" t="s">
        <v>107</v>
      </c>
      <c r="U21" s="953"/>
      <c r="V21" s="953"/>
      <c r="W21" s="953"/>
      <c r="X21" s="953"/>
      <c r="Y21" s="953"/>
      <c r="Z21" s="953"/>
      <c r="AA21" s="954" t="s">
        <v>108</v>
      </c>
      <c r="AB21" s="953"/>
      <c r="AC21" s="953"/>
      <c r="AD21" s="953"/>
      <c r="AE21" s="953"/>
      <c r="AF21" s="953"/>
      <c r="AG21" s="964"/>
      <c r="AH21" s="16"/>
    </row>
    <row r="22" spans="1:34" s="17" customFormat="1" ht="21" customHeight="1" x14ac:dyDescent="0.15">
      <c r="A22" s="16"/>
      <c r="B22" s="979"/>
      <c r="C22" s="980"/>
      <c r="D22" s="980"/>
      <c r="E22" s="981"/>
      <c r="F22" s="938"/>
      <c r="G22" s="933"/>
      <c r="H22" s="933"/>
      <c r="I22" s="933"/>
      <c r="J22" s="933"/>
      <c r="K22" s="933"/>
      <c r="L22" s="930" t="s">
        <v>62</v>
      </c>
      <c r="M22" s="922"/>
      <c r="N22" s="923"/>
      <c r="O22" s="923"/>
      <c r="P22" s="923"/>
      <c r="Q22" s="923"/>
      <c r="R22" s="923"/>
      <c r="S22" s="18" t="s">
        <v>62</v>
      </c>
      <c r="T22" s="922"/>
      <c r="U22" s="933"/>
      <c r="V22" s="933"/>
      <c r="W22" s="933"/>
      <c r="X22" s="933"/>
      <c r="Y22" s="933"/>
      <c r="Z22" s="930" t="s">
        <v>62</v>
      </c>
      <c r="AA22" s="922"/>
      <c r="AB22" s="933"/>
      <c r="AC22" s="933"/>
      <c r="AD22" s="933"/>
      <c r="AE22" s="933"/>
      <c r="AF22" s="933"/>
      <c r="AG22" s="927" t="s">
        <v>62</v>
      </c>
      <c r="AH22" s="16"/>
    </row>
    <row r="23" spans="1:34" s="17" customFormat="1" ht="18" customHeight="1" x14ac:dyDescent="0.15">
      <c r="A23" s="16"/>
      <c r="B23" s="979"/>
      <c r="C23" s="980"/>
      <c r="D23" s="980"/>
      <c r="E23" s="981"/>
      <c r="F23" s="939"/>
      <c r="G23" s="935"/>
      <c r="H23" s="935"/>
      <c r="I23" s="935"/>
      <c r="J23" s="935"/>
      <c r="K23" s="935"/>
      <c r="L23" s="931"/>
      <c r="M23" s="87"/>
      <c r="N23" s="942" t="s">
        <v>109</v>
      </c>
      <c r="O23" s="943"/>
      <c r="P23" s="943"/>
      <c r="Q23" s="943"/>
      <c r="R23" s="943"/>
      <c r="S23" s="944"/>
      <c r="T23" s="934"/>
      <c r="U23" s="935"/>
      <c r="V23" s="935"/>
      <c r="W23" s="935"/>
      <c r="X23" s="935"/>
      <c r="Y23" s="935"/>
      <c r="Z23" s="931"/>
      <c r="AA23" s="934"/>
      <c r="AB23" s="935"/>
      <c r="AC23" s="935"/>
      <c r="AD23" s="935"/>
      <c r="AE23" s="935"/>
      <c r="AF23" s="935"/>
      <c r="AG23" s="928"/>
      <c r="AH23" s="16"/>
    </row>
    <row r="24" spans="1:34" s="17" customFormat="1" ht="21" customHeight="1" thickBot="1" x14ac:dyDescent="0.2">
      <c r="A24" s="16"/>
      <c r="B24" s="982"/>
      <c r="C24" s="983"/>
      <c r="D24" s="983"/>
      <c r="E24" s="984"/>
      <c r="F24" s="940"/>
      <c r="G24" s="937"/>
      <c r="H24" s="937"/>
      <c r="I24" s="937"/>
      <c r="J24" s="937"/>
      <c r="K24" s="937"/>
      <c r="L24" s="932"/>
      <c r="M24" s="19"/>
      <c r="N24" s="941"/>
      <c r="O24" s="941"/>
      <c r="P24" s="941"/>
      <c r="Q24" s="941"/>
      <c r="R24" s="941"/>
      <c r="S24" s="20" t="s">
        <v>62</v>
      </c>
      <c r="T24" s="936"/>
      <c r="U24" s="937"/>
      <c r="V24" s="937"/>
      <c r="W24" s="937"/>
      <c r="X24" s="937"/>
      <c r="Y24" s="937"/>
      <c r="Z24" s="932"/>
      <c r="AA24" s="936"/>
      <c r="AB24" s="937"/>
      <c r="AC24" s="937"/>
      <c r="AD24" s="937"/>
      <c r="AE24" s="937"/>
      <c r="AF24" s="937"/>
      <c r="AG24" s="929"/>
      <c r="AH24" s="16"/>
    </row>
    <row r="25" spans="1:34" ht="28.5" customHeight="1" x14ac:dyDescent="0.15">
      <c r="B25" s="780" t="s">
        <v>110</v>
      </c>
      <c r="C25" s="781"/>
      <c r="D25" s="781"/>
      <c r="E25" s="905"/>
      <c r="F25" s="985" t="s">
        <v>111</v>
      </c>
      <c r="G25" s="986"/>
      <c r="H25" s="21" t="s">
        <v>112</v>
      </c>
      <c r="I25" s="21"/>
      <c r="J25" s="21"/>
      <c r="K25" s="22"/>
      <c r="L25" s="22"/>
      <c r="M25" s="22"/>
      <c r="N25" s="22"/>
      <c r="O25" s="22"/>
      <c r="P25" s="22"/>
      <c r="Q25" s="22"/>
      <c r="R25" s="22"/>
      <c r="S25" s="23"/>
      <c r="T25" s="23"/>
      <c r="U25" s="23"/>
      <c r="V25" s="22"/>
      <c r="W25" s="22"/>
      <c r="X25" s="22"/>
      <c r="Y25" s="22"/>
      <c r="Z25" s="22"/>
      <c r="AA25" s="22"/>
      <c r="AB25" s="22"/>
      <c r="AC25" s="22"/>
      <c r="AD25" s="22"/>
      <c r="AE25" s="919"/>
      <c r="AF25" s="920"/>
      <c r="AG25" s="921"/>
    </row>
    <row r="26" spans="1:34" ht="28.5" customHeight="1" x14ac:dyDescent="0.15">
      <c r="B26" s="906"/>
      <c r="C26" s="907"/>
      <c r="D26" s="907"/>
      <c r="E26" s="908"/>
      <c r="F26" s="987"/>
      <c r="G26" s="988"/>
      <c r="H26" s="24" t="s">
        <v>113</v>
      </c>
      <c r="I26" s="24"/>
      <c r="J26" s="24"/>
      <c r="K26" s="25"/>
      <c r="L26" s="25"/>
      <c r="M26" s="25"/>
      <c r="N26" s="25"/>
      <c r="O26" s="25"/>
      <c r="P26" s="25"/>
      <c r="Q26" s="25"/>
      <c r="R26" s="25"/>
      <c r="S26" s="26"/>
      <c r="T26" s="26"/>
      <c r="U26" s="26"/>
      <c r="V26" s="25"/>
      <c r="W26" s="25"/>
      <c r="X26" s="25"/>
      <c r="Y26" s="25"/>
      <c r="Z26" s="25"/>
      <c r="AA26" s="25"/>
      <c r="AB26" s="25"/>
      <c r="AC26" s="25"/>
      <c r="AD26" s="25"/>
      <c r="AE26" s="890"/>
      <c r="AF26" s="891"/>
      <c r="AG26" s="892"/>
    </row>
    <row r="27" spans="1:34" ht="28.5" customHeight="1" x14ac:dyDescent="0.15">
      <c r="B27" s="906"/>
      <c r="C27" s="907"/>
      <c r="D27" s="907"/>
      <c r="E27" s="908"/>
      <c r="F27" s="987"/>
      <c r="G27" s="988"/>
      <c r="H27" s="24" t="s">
        <v>114</v>
      </c>
      <c r="I27" s="24"/>
      <c r="J27" s="24"/>
      <c r="K27" s="25"/>
      <c r="L27" s="25"/>
      <c r="M27" s="25"/>
      <c r="N27" s="25"/>
      <c r="O27" s="25"/>
      <c r="P27" s="25"/>
      <c r="Q27" s="25"/>
      <c r="R27" s="25"/>
      <c r="S27" s="26"/>
      <c r="T27" s="26"/>
      <c r="U27" s="26"/>
      <c r="V27" s="25"/>
      <c r="W27" s="25"/>
      <c r="X27" s="25"/>
      <c r="Y27" s="25"/>
      <c r="Z27" s="25"/>
      <c r="AA27" s="25"/>
      <c r="AB27" s="25"/>
      <c r="AC27" s="25"/>
      <c r="AD27" s="25"/>
      <c r="AE27" s="890"/>
      <c r="AF27" s="891"/>
      <c r="AG27" s="892"/>
    </row>
    <row r="28" spans="1:34" ht="28.5" customHeight="1" x14ac:dyDescent="0.15">
      <c r="B28" s="906"/>
      <c r="C28" s="907"/>
      <c r="D28" s="907"/>
      <c r="E28" s="908"/>
      <c r="F28" s="987"/>
      <c r="G28" s="988"/>
      <c r="H28" s="24" t="s">
        <v>115</v>
      </c>
      <c r="I28" s="24"/>
      <c r="J28" s="24"/>
      <c r="K28" s="25"/>
      <c r="L28" s="25"/>
      <c r="M28" s="25"/>
      <c r="N28" s="25"/>
      <c r="O28" s="25"/>
      <c r="P28" s="25"/>
      <c r="Q28" s="25"/>
      <c r="R28" s="25"/>
      <c r="S28" s="26"/>
      <c r="T28" s="26"/>
      <c r="U28" s="26"/>
      <c r="V28" s="25"/>
      <c r="W28" s="25"/>
      <c r="X28" s="25"/>
      <c r="Y28" s="25"/>
      <c r="Z28" s="25"/>
      <c r="AA28" s="25"/>
      <c r="AB28" s="25"/>
      <c r="AC28" s="25"/>
      <c r="AD28" s="25"/>
      <c r="AE28" s="890"/>
      <c r="AF28" s="891"/>
      <c r="AG28" s="892"/>
    </row>
    <row r="29" spans="1:34" ht="28.5" customHeight="1" x14ac:dyDescent="0.15">
      <c r="B29" s="906"/>
      <c r="C29" s="907"/>
      <c r="D29" s="907"/>
      <c r="E29" s="908"/>
      <c r="F29" s="987"/>
      <c r="G29" s="988"/>
      <c r="H29" s="24" t="s">
        <v>116</v>
      </c>
      <c r="I29" s="24"/>
      <c r="J29" s="24"/>
      <c r="K29" s="25"/>
      <c r="L29" s="25"/>
      <c r="M29" s="25"/>
      <c r="N29" s="25"/>
      <c r="O29" s="25"/>
      <c r="P29" s="25"/>
      <c r="Q29" s="25"/>
      <c r="R29" s="25"/>
      <c r="S29" s="26"/>
      <c r="T29" s="26"/>
      <c r="U29" s="26"/>
      <c r="V29" s="25"/>
      <c r="W29" s="25"/>
      <c r="X29" s="25"/>
      <c r="Y29" s="25"/>
      <c r="Z29" s="25"/>
      <c r="AA29" s="25"/>
      <c r="AB29" s="25"/>
      <c r="AC29" s="25"/>
      <c r="AD29" s="25"/>
      <c r="AE29" s="890"/>
      <c r="AF29" s="891"/>
      <c r="AG29" s="892"/>
    </row>
    <row r="30" spans="1:34" ht="28.5" customHeight="1" x14ac:dyDescent="0.15">
      <c r="B30" s="906"/>
      <c r="C30" s="907"/>
      <c r="D30" s="907"/>
      <c r="E30" s="908"/>
      <c r="F30" s="987"/>
      <c r="G30" s="988"/>
      <c r="H30" s="38" t="s">
        <v>117</v>
      </c>
      <c r="I30" s="38"/>
      <c r="J30" s="38"/>
      <c r="K30" s="39"/>
      <c r="L30" s="39"/>
      <c r="M30" s="39"/>
      <c r="N30" s="25"/>
      <c r="O30" s="24"/>
      <c r="P30" s="88"/>
      <c r="Q30" s="88"/>
      <c r="R30" s="88"/>
      <c r="S30" s="24"/>
      <c r="T30" s="24"/>
      <c r="U30" s="24"/>
      <c r="V30" s="88"/>
      <c r="W30" s="88"/>
      <c r="X30" s="88"/>
      <c r="Y30" s="88"/>
      <c r="Z30" s="88"/>
      <c r="AA30" s="88"/>
      <c r="AB30" s="88"/>
      <c r="AC30" s="88"/>
      <c r="AD30" s="88"/>
      <c r="AE30" s="890"/>
      <c r="AF30" s="891"/>
      <c r="AG30" s="892"/>
    </row>
    <row r="31" spans="1:34" ht="28.5" customHeight="1" x14ac:dyDescent="0.15">
      <c r="B31" s="906"/>
      <c r="C31" s="907"/>
      <c r="D31" s="907"/>
      <c r="E31" s="908"/>
      <c r="F31" s="987"/>
      <c r="G31" s="988"/>
      <c r="H31" s="24" t="s">
        <v>118</v>
      </c>
      <c r="I31" s="24"/>
      <c r="J31" s="24"/>
      <c r="K31" s="25"/>
      <c r="L31" s="25"/>
      <c r="M31" s="25"/>
      <c r="N31" s="25"/>
      <c r="O31" s="25"/>
      <c r="P31" s="25"/>
      <c r="Q31" s="25"/>
      <c r="R31" s="25"/>
      <c r="S31" s="26"/>
      <c r="T31" s="26"/>
      <c r="U31" s="26"/>
      <c r="V31" s="25"/>
      <c r="W31" s="25"/>
      <c r="X31" s="25"/>
      <c r="Y31" s="25"/>
      <c r="Z31" s="25"/>
      <c r="AA31" s="25"/>
      <c r="AB31" s="25"/>
      <c r="AC31" s="25"/>
      <c r="AD31" s="25"/>
      <c r="AE31" s="890"/>
      <c r="AF31" s="891"/>
      <c r="AG31" s="892"/>
    </row>
    <row r="32" spans="1:34" ht="28.5" customHeight="1" x14ac:dyDescent="0.15">
      <c r="B32" s="906"/>
      <c r="C32" s="907"/>
      <c r="D32" s="907"/>
      <c r="E32" s="908"/>
      <c r="F32" s="987"/>
      <c r="G32" s="988"/>
      <c r="H32" s="27" t="s">
        <v>119</v>
      </c>
      <c r="I32" s="24"/>
      <c r="J32" s="24"/>
      <c r="K32" s="25"/>
      <c r="L32" s="25"/>
      <c r="M32" s="25"/>
      <c r="N32" s="25"/>
      <c r="O32" s="25"/>
      <c r="P32" s="25"/>
      <c r="Q32" s="25"/>
      <c r="R32" s="25"/>
      <c r="S32" s="26"/>
      <c r="T32" s="26"/>
      <c r="U32" s="26"/>
      <c r="V32" s="25"/>
      <c r="W32" s="25"/>
      <c r="X32" s="25"/>
      <c r="Y32" s="25"/>
      <c r="Z32" s="25"/>
      <c r="AA32" s="25"/>
      <c r="AB32" s="25"/>
      <c r="AC32" s="25"/>
      <c r="AD32" s="28"/>
      <c r="AE32" s="890"/>
      <c r="AF32" s="891"/>
      <c r="AG32" s="892"/>
    </row>
    <row r="33" spans="2:33" ht="28.5" customHeight="1" x14ac:dyDescent="0.15">
      <c r="B33" s="906"/>
      <c r="C33" s="907"/>
      <c r="D33" s="907"/>
      <c r="E33" s="908"/>
      <c r="F33" s="987"/>
      <c r="G33" s="988"/>
      <c r="H33" s="29" t="s">
        <v>120</v>
      </c>
      <c r="I33" s="29"/>
      <c r="J33" s="29"/>
      <c r="K33" s="30"/>
      <c r="L33" s="30"/>
      <c r="M33" s="30"/>
      <c r="N33" s="30"/>
      <c r="O33" s="30"/>
      <c r="P33" s="30"/>
      <c r="Q33" s="30"/>
      <c r="R33" s="30"/>
      <c r="S33" s="31"/>
      <c r="T33" s="31"/>
      <c r="U33" s="31"/>
      <c r="V33" s="30"/>
      <c r="W33" s="30"/>
      <c r="X33" s="30"/>
      <c r="Y33" s="30"/>
      <c r="Z33" s="30"/>
      <c r="AA33" s="30"/>
      <c r="AB33" s="30"/>
      <c r="AC33" s="30"/>
      <c r="AD33" s="30"/>
      <c r="AE33" s="890"/>
      <c r="AF33" s="891"/>
      <c r="AG33" s="892"/>
    </row>
    <row r="34" spans="2:33" ht="28.5" customHeight="1" x14ac:dyDescent="0.15">
      <c r="B34" s="906"/>
      <c r="C34" s="907"/>
      <c r="D34" s="907"/>
      <c r="E34" s="908"/>
      <c r="F34" s="987"/>
      <c r="G34" s="988"/>
      <c r="H34" s="45" t="s">
        <v>121</v>
      </c>
      <c r="I34" s="38"/>
      <c r="J34" s="38"/>
      <c r="K34" s="39"/>
      <c r="L34" s="39"/>
      <c r="M34" s="39"/>
      <c r="N34" s="39"/>
      <c r="O34" s="39"/>
      <c r="P34" s="39"/>
      <c r="Q34" s="39"/>
      <c r="R34" s="39"/>
      <c r="S34" s="40"/>
      <c r="T34" s="40"/>
      <c r="U34" s="40"/>
      <c r="V34" s="39"/>
      <c r="W34" s="39"/>
      <c r="X34" s="39"/>
      <c r="Y34" s="39"/>
      <c r="Z34" s="39"/>
      <c r="AA34" s="39"/>
      <c r="AB34" s="39"/>
      <c r="AC34" s="39"/>
      <c r="AD34" s="39"/>
      <c r="AE34" s="896"/>
      <c r="AF34" s="897"/>
      <c r="AG34" s="898"/>
    </row>
    <row r="35" spans="2:33" ht="28.5" customHeight="1" x14ac:dyDescent="0.15">
      <c r="B35" s="906"/>
      <c r="C35" s="907"/>
      <c r="D35" s="907"/>
      <c r="E35" s="908"/>
      <c r="F35" s="987"/>
      <c r="G35" s="988"/>
      <c r="H35" s="27" t="s">
        <v>122</v>
      </c>
      <c r="I35" s="24"/>
      <c r="J35" s="24"/>
      <c r="K35" s="25"/>
      <c r="L35" s="25"/>
      <c r="M35" s="25"/>
      <c r="N35" s="25"/>
      <c r="O35" s="25"/>
      <c r="P35" s="25"/>
      <c r="Q35" s="25"/>
      <c r="R35" s="25"/>
      <c r="S35" s="26"/>
      <c r="T35" s="26"/>
      <c r="U35" s="26"/>
      <c r="V35" s="25"/>
      <c r="W35" s="25"/>
      <c r="X35" s="25"/>
      <c r="Y35" s="25"/>
      <c r="Z35" s="25"/>
      <c r="AA35" s="25"/>
      <c r="AB35" s="25"/>
      <c r="AC35" s="25"/>
      <c r="AD35" s="25"/>
      <c r="AE35" s="890"/>
      <c r="AF35" s="891"/>
      <c r="AG35" s="892"/>
    </row>
    <row r="36" spans="2:33" ht="28.5" customHeight="1" x14ac:dyDescent="0.15">
      <c r="B36" s="906"/>
      <c r="C36" s="907"/>
      <c r="D36" s="907"/>
      <c r="E36" s="908"/>
      <c r="F36" s="987"/>
      <c r="G36" s="988"/>
      <c r="H36" s="44" t="s">
        <v>123</v>
      </c>
      <c r="I36" s="29"/>
      <c r="J36" s="29"/>
      <c r="K36" s="30"/>
      <c r="L36" s="30"/>
      <c r="M36" s="30"/>
      <c r="N36" s="30"/>
      <c r="O36" s="30"/>
      <c r="P36" s="30"/>
      <c r="Q36" s="30"/>
      <c r="R36" s="30"/>
      <c r="S36" s="31"/>
      <c r="T36" s="31"/>
      <c r="U36" s="31"/>
      <c r="V36" s="30"/>
      <c r="W36" s="30"/>
      <c r="X36" s="30"/>
      <c r="Y36" s="30"/>
      <c r="Z36" s="30"/>
      <c r="AA36" s="30"/>
      <c r="AB36" s="30"/>
      <c r="AC36" s="30"/>
      <c r="AD36" s="30"/>
      <c r="AE36" s="893"/>
      <c r="AF36" s="894"/>
      <c r="AG36" s="895"/>
    </row>
    <row r="37" spans="2:33" ht="28.5" customHeight="1" x14ac:dyDescent="0.15">
      <c r="B37" s="906"/>
      <c r="C37" s="907"/>
      <c r="D37" s="907"/>
      <c r="E37" s="908"/>
      <c r="F37" s="989"/>
      <c r="G37" s="990"/>
      <c r="H37" s="35" t="s">
        <v>124</v>
      </c>
      <c r="I37" s="36"/>
      <c r="J37" s="36"/>
      <c r="K37" s="176"/>
      <c r="L37" s="176"/>
      <c r="M37" s="176"/>
      <c r="N37" s="176"/>
      <c r="O37" s="176"/>
      <c r="P37" s="176"/>
      <c r="Q37" s="176"/>
      <c r="R37" s="176"/>
      <c r="S37" s="37"/>
      <c r="T37" s="37"/>
      <c r="U37" s="37"/>
      <c r="V37" s="176"/>
      <c r="W37" s="176"/>
      <c r="X37" s="176"/>
      <c r="Y37" s="176"/>
      <c r="Z37" s="176"/>
      <c r="AA37" s="176"/>
      <c r="AB37" s="176"/>
      <c r="AC37" s="176"/>
      <c r="AD37" s="176"/>
      <c r="AE37" s="902"/>
      <c r="AF37" s="903"/>
      <c r="AG37" s="904"/>
    </row>
    <row r="38" spans="2:33" ht="28.5" customHeight="1" x14ac:dyDescent="0.15">
      <c r="B38" s="906"/>
      <c r="C38" s="907"/>
      <c r="D38" s="907"/>
      <c r="E38" s="908"/>
      <c r="F38" s="884" t="s">
        <v>125</v>
      </c>
      <c r="G38" s="885"/>
      <c r="H38" s="32" t="s">
        <v>112</v>
      </c>
      <c r="I38" s="32"/>
      <c r="J38" s="32"/>
      <c r="K38" s="33"/>
      <c r="L38" s="33"/>
      <c r="M38" s="33"/>
      <c r="N38" s="33"/>
      <c r="O38" s="33"/>
      <c r="P38" s="33"/>
      <c r="Q38" s="33"/>
      <c r="R38" s="33"/>
      <c r="S38" s="34"/>
      <c r="T38" s="34"/>
      <c r="U38" s="34"/>
      <c r="V38" s="33"/>
      <c r="W38" s="33"/>
      <c r="X38" s="33"/>
      <c r="Y38" s="33"/>
      <c r="Z38" s="33"/>
      <c r="AA38" s="33"/>
      <c r="AB38" s="33"/>
      <c r="AC38" s="33"/>
      <c r="AD38" s="33"/>
      <c r="AE38" s="994"/>
      <c r="AF38" s="995"/>
      <c r="AG38" s="996"/>
    </row>
    <row r="39" spans="2:33" ht="28.5" customHeight="1" x14ac:dyDescent="0.15">
      <c r="B39" s="906"/>
      <c r="C39" s="907"/>
      <c r="D39" s="907"/>
      <c r="E39" s="908"/>
      <c r="F39" s="880"/>
      <c r="G39" s="886"/>
      <c r="H39" s="29" t="s">
        <v>126</v>
      </c>
      <c r="I39" s="29"/>
      <c r="J39" s="29"/>
      <c r="K39" s="30"/>
      <c r="L39" s="30"/>
      <c r="M39" s="30"/>
      <c r="N39" s="30"/>
      <c r="O39" s="30"/>
      <c r="P39" s="30"/>
      <c r="Q39" s="30"/>
      <c r="R39" s="30"/>
      <c r="S39" s="31"/>
      <c r="T39" s="31"/>
      <c r="U39" s="31"/>
      <c r="V39" s="30"/>
      <c r="W39" s="30"/>
      <c r="X39" s="30"/>
      <c r="Y39" s="30"/>
      <c r="Z39" s="30"/>
      <c r="AA39" s="30"/>
      <c r="AB39" s="30"/>
      <c r="AC39" s="30"/>
      <c r="AD39" s="30"/>
      <c r="AE39" s="890"/>
      <c r="AF39" s="891"/>
      <c r="AG39" s="892"/>
    </row>
    <row r="40" spans="2:33" ht="28.5" customHeight="1" x14ac:dyDescent="0.15">
      <c r="B40" s="906"/>
      <c r="C40" s="907"/>
      <c r="D40" s="907"/>
      <c r="E40" s="908"/>
      <c r="F40" s="880"/>
      <c r="G40" s="886"/>
      <c r="H40" s="24" t="s">
        <v>127</v>
      </c>
      <c r="I40" s="24"/>
      <c r="J40" s="24"/>
      <c r="K40" s="25"/>
      <c r="L40" s="25"/>
      <c r="M40" s="25"/>
      <c r="N40" s="25"/>
      <c r="O40" s="25"/>
      <c r="P40" s="25"/>
      <c r="Q40" s="25"/>
      <c r="R40" s="25"/>
      <c r="S40" s="26"/>
      <c r="T40" s="26"/>
      <c r="U40" s="26"/>
      <c r="V40" s="25"/>
      <c r="W40" s="25"/>
      <c r="X40" s="25"/>
      <c r="Y40" s="25"/>
      <c r="Z40" s="25"/>
      <c r="AA40" s="25"/>
      <c r="AB40" s="25"/>
      <c r="AC40" s="25"/>
      <c r="AD40" s="25"/>
      <c r="AE40" s="890"/>
      <c r="AF40" s="891"/>
      <c r="AG40" s="892"/>
    </row>
    <row r="41" spans="2:33" ht="28.5" customHeight="1" x14ac:dyDescent="0.15">
      <c r="B41" s="906"/>
      <c r="C41" s="907"/>
      <c r="D41" s="907"/>
      <c r="E41" s="908"/>
      <c r="F41" s="880"/>
      <c r="G41" s="886"/>
      <c r="H41" s="24" t="s">
        <v>128</v>
      </c>
      <c r="I41" s="24"/>
      <c r="J41" s="24"/>
      <c r="K41" s="25"/>
      <c r="L41" s="25"/>
      <c r="M41" s="25"/>
      <c r="N41" s="25"/>
      <c r="O41" s="25"/>
      <c r="P41" s="25"/>
      <c r="Q41" s="25"/>
      <c r="R41" s="25"/>
      <c r="S41" s="26"/>
      <c r="T41" s="26"/>
      <c r="U41" s="26"/>
      <c r="V41" s="25"/>
      <c r="W41" s="25"/>
      <c r="X41" s="25"/>
      <c r="Y41" s="25"/>
      <c r="Z41" s="25"/>
      <c r="AA41" s="25"/>
      <c r="AB41" s="25"/>
      <c r="AC41" s="25"/>
      <c r="AD41" s="25"/>
      <c r="AE41" s="890"/>
      <c r="AF41" s="891"/>
      <c r="AG41" s="892"/>
    </row>
    <row r="42" spans="2:33" ht="28.5" customHeight="1" x14ac:dyDescent="0.15">
      <c r="B42" s="906"/>
      <c r="C42" s="907"/>
      <c r="D42" s="907"/>
      <c r="E42" s="908"/>
      <c r="F42" s="880"/>
      <c r="G42" s="886"/>
      <c r="H42" s="24" t="s">
        <v>129</v>
      </c>
      <c r="I42" s="24"/>
      <c r="J42" s="24"/>
      <c r="K42" s="25"/>
      <c r="L42" s="25"/>
      <c r="M42" s="25"/>
      <c r="N42" s="25"/>
      <c r="O42" s="25"/>
      <c r="P42" s="25"/>
      <c r="Q42" s="25"/>
      <c r="R42" s="25"/>
      <c r="S42" s="26"/>
      <c r="T42" s="26"/>
      <c r="U42" s="26"/>
      <c r="V42" s="25"/>
      <c r="W42" s="25"/>
      <c r="X42" s="25"/>
      <c r="Y42" s="25"/>
      <c r="Z42" s="25"/>
      <c r="AA42" s="25"/>
      <c r="AB42" s="25"/>
      <c r="AC42" s="25"/>
      <c r="AD42" s="25"/>
      <c r="AE42" s="890"/>
      <c r="AF42" s="891"/>
      <c r="AG42" s="892"/>
    </row>
    <row r="43" spans="2:33" ht="28.5" customHeight="1" x14ac:dyDescent="0.15">
      <c r="B43" s="906"/>
      <c r="C43" s="907"/>
      <c r="D43" s="907"/>
      <c r="E43" s="908"/>
      <c r="F43" s="880"/>
      <c r="G43" s="886"/>
      <c r="H43" s="38" t="s">
        <v>130</v>
      </c>
      <c r="I43" s="38"/>
      <c r="J43" s="38"/>
      <c r="K43" s="39"/>
      <c r="L43" s="39"/>
      <c r="M43" s="39"/>
      <c r="N43" s="39"/>
      <c r="O43" s="39"/>
      <c r="P43" s="39"/>
      <c r="Q43" s="39"/>
      <c r="R43" s="39"/>
      <c r="S43" s="40"/>
      <c r="T43" s="40"/>
      <c r="U43" s="40"/>
      <c r="V43" s="39"/>
      <c r="W43" s="39"/>
      <c r="X43" s="39"/>
      <c r="Y43" s="39"/>
      <c r="Z43" s="39"/>
      <c r="AA43" s="39"/>
      <c r="AB43" s="39"/>
      <c r="AC43" s="39"/>
      <c r="AD43" s="39"/>
      <c r="AE43" s="890"/>
      <c r="AF43" s="891"/>
      <c r="AG43" s="892"/>
    </row>
    <row r="44" spans="2:33" ht="28.5" customHeight="1" x14ac:dyDescent="0.15">
      <c r="B44" s="783"/>
      <c r="C44" s="784"/>
      <c r="D44" s="784"/>
      <c r="E44" s="909"/>
      <c r="F44" s="887"/>
      <c r="G44" s="888"/>
      <c r="H44" s="424" t="s">
        <v>122</v>
      </c>
      <c r="I44" s="425"/>
      <c r="J44" s="425"/>
      <c r="K44" s="426"/>
      <c r="L44" s="426"/>
      <c r="M44" s="426"/>
      <c r="N44" s="426"/>
      <c r="O44" s="426"/>
      <c r="P44" s="426"/>
      <c r="Q44" s="426"/>
      <c r="R44" s="426"/>
      <c r="S44" s="427"/>
      <c r="T44" s="427"/>
      <c r="U44" s="427"/>
      <c r="V44" s="426"/>
      <c r="W44" s="426"/>
      <c r="X44" s="426"/>
      <c r="Y44" s="426"/>
      <c r="Z44" s="426"/>
      <c r="AA44" s="426"/>
      <c r="AB44" s="426"/>
      <c r="AC44" s="426"/>
      <c r="AD44" s="428"/>
      <c r="AE44" s="902"/>
      <c r="AF44" s="903"/>
      <c r="AG44" s="904"/>
    </row>
    <row r="45" spans="2:33" ht="6" customHeight="1" x14ac:dyDescent="0.15">
      <c r="B45" s="429"/>
      <c r="C45" s="429"/>
      <c r="D45" s="429"/>
      <c r="E45" s="429"/>
      <c r="F45" s="430"/>
      <c r="G45" s="430"/>
      <c r="H45" s="288"/>
      <c r="I45" s="288"/>
      <c r="J45" s="288"/>
      <c r="K45" s="429"/>
      <c r="L45" s="429"/>
      <c r="M45" s="429"/>
      <c r="N45" s="429"/>
      <c r="O45" s="429"/>
      <c r="P45" s="429"/>
      <c r="Q45" s="429"/>
      <c r="R45" s="429"/>
      <c r="S45" s="431"/>
      <c r="T45" s="431"/>
      <c r="U45" s="431"/>
      <c r="V45" s="429"/>
      <c r="W45" s="429"/>
      <c r="X45" s="429"/>
      <c r="Y45" s="429"/>
      <c r="Z45" s="429"/>
      <c r="AA45" s="429"/>
      <c r="AB45" s="429"/>
      <c r="AC45" s="429"/>
      <c r="AD45" s="429"/>
      <c r="AE45" s="432"/>
      <c r="AF45" s="432"/>
      <c r="AG45" s="432"/>
    </row>
    <row r="46" spans="2:33" ht="6" customHeight="1" x14ac:dyDescent="0.15">
      <c r="B46" s="176"/>
      <c r="C46" s="176"/>
      <c r="D46" s="176"/>
      <c r="E46" s="176"/>
      <c r="F46" s="433"/>
      <c r="G46" s="433"/>
      <c r="H46" s="36"/>
      <c r="I46" s="36"/>
      <c r="J46" s="36"/>
      <c r="K46" s="176"/>
      <c r="L46" s="176"/>
      <c r="M46" s="176"/>
      <c r="N46" s="176"/>
      <c r="O46" s="176"/>
      <c r="P46" s="176"/>
      <c r="Q46" s="176"/>
      <c r="R46" s="176"/>
      <c r="S46" s="37"/>
      <c r="T46" s="37"/>
      <c r="U46" s="37"/>
      <c r="V46" s="176"/>
      <c r="W46" s="176"/>
      <c r="X46" s="176"/>
      <c r="Y46" s="176"/>
      <c r="Z46" s="176"/>
      <c r="AA46" s="176"/>
      <c r="AB46" s="176"/>
      <c r="AC46" s="176"/>
      <c r="AD46" s="176"/>
      <c r="AE46" s="434"/>
      <c r="AF46" s="434"/>
      <c r="AG46" s="434"/>
    </row>
    <row r="47" spans="2:33" ht="28.5" customHeight="1" x14ac:dyDescent="0.15">
      <c r="B47" s="415"/>
      <c r="C47" s="416"/>
      <c r="D47" s="416"/>
      <c r="E47" s="417"/>
      <c r="F47" s="889" t="s">
        <v>131</v>
      </c>
      <c r="G47" s="885"/>
      <c r="H47" s="29" t="s">
        <v>112</v>
      </c>
      <c r="I47" s="29"/>
      <c r="J47" s="29"/>
      <c r="K47" s="30"/>
      <c r="L47" s="30"/>
      <c r="M47" s="30"/>
      <c r="N47" s="30"/>
      <c r="O47" s="30"/>
      <c r="P47" s="30"/>
      <c r="Q47" s="30"/>
      <c r="R47" s="30"/>
      <c r="S47" s="31"/>
      <c r="T47" s="31"/>
      <c r="U47" s="31"/>
      <c r="V47" s="30"/>
      <c r="W47" s="30"/>
      <c r="X47" s="30"/>
      <c r="Y47" s="30"/>
      <c r="Z47" s="30"/>
      <c r="AA47" s="30"/>
      <c r="AB47" s="30"/>
      <c r="AC47" s="30"/>
      <c r="AD47" s="41"/>
      <c r="AE47" s="893"/>
      <c r="AF47" s="894"/>
      <c r="AG47" s="895"/>
    </row>
    <row r="48" spans="2:33" ht="28.5" customHeight="1" x14ac:dyDescent="0.15">
      <c r="B48" s="415"/>
      <c r="C48" s="416"/>
      <c r="D48" s="416"/>
      <c r="E48" s="417"/>
      <c r="F48" s="880"/>
      <c r="G48" s="886"/>
      <c r="H48" s="24" t="s">
        <v>113</v>
      </c>
      <c r="I48" s="24"/>
      <c r="J48" s="24"/>
      <c r="K48" s="25"/>
      <c r="L48" s="25"/>
      <c r="M48" s="25"/>
      <c r="N48" s="25"/>
      <c r="O48" s="25"/>
      <c r="P48" s="25"/>
      <c r="Q48" s="25"/>
      <c r="R48" s="25"/>
      <c r="S48" s="26"/>
      <c r="T48" s="26"/>
      <c r="U48" s="26"/>
      <c r="V48" s="25"/>
      <c r="W48" s="25"/>
      <c r="X48" s="25"/>
      <c r="Y48" s="25"/>
      <c r="Z48" s="25"/>
      <c r="AA48" s="25"/>
      <c r="AB48" s="25"/>
      <c r="AC48" s="25"/>
      <c r="AD48" s="28"/>
      <c r="AE48" s="890"/>
      <c r="AF48" s="891"/>
      <c r="AG48" s="892"/>
    </row>
    <row r="49" spans="2:33" ht="28.5" customHeight="1" x14ac:dyDescent="0.15">
      <c r="B49" s="415"/>
      <c r="C49" s="416"/>
      <c r="D49" s="416"/>
      <c r="E49" s="417"/>
      <c r="F49" s="880"/>
      <c r="G49" s="886"/>
      <c r="H49" s="29" t="s">
        <v>126</v>
      </c>
      <c r="I49" s="29"/>
      <c r="J49" s="29"/>
      <c r="K49" s="30"/>
      <c r="L49" s="30"/>
      <c r="M49" s="30"/>
      <c r="N49" s="30"/>
      <c r="O49" s="30"/>
      <c r="P49" s="30"/>
      <c r="Q49" s="30"/>
      <c r="R49" s="30"/>
      <c r="S49" s="31"/>
      <c r="T49" s="31"/>
      <c r="U49" s="31"/>
      <c r="V49" s="30"/>
      <c r="W49" s="30"/>
      <c r="X49" s="30"/>
      <c r="Y49" s="30"/>
      <c r="Z49" s="30"/>
      <c r="AA49" s="30"/>
      <c r="AB49" s="30"/>
      <c r="AC49" s="30"/>
      <c r="AD49" s="41"/>
      <c r="AE49" s="890"/>
      <c r="AF49" s="891"/>
      <c r="AG49" s="892"/>
    </row>
    <row r="50" spans="2:33" ht="28.5" customHeight="1" x14ac:dyDescent="0.15">
      <c r="B50" s="415"/>
      <c r="C50" s="416"/>
      <c r="D50" s="416"/>
      <c r="E50" s="417"/>
      <c r="F50" s="880"/>
      <c r="G50" s="886"/>
      <c r="H50" s="29" t="s">
        <v>132</v>
      </c>
      <c r="I50" s="29"/>
      <c r="J50" s="29"/>
      <c r="K50" s="30"/>
      <c r="L50" s="30"/>
      <c r="M50" s="30"/>
      <c r="N50" s="30"/>
      <c r="O50" s="30"/>
      <c r="P50" s="30"/>
      <c r="Q50" s="30"/>
      <c r="R50" s="30"/>
      <c r="S50" s="31"/>
      <c r="T50" s="31"/>
      <c r="U50" s="31"/>
      <c r="V50" s="30"/>
      <c r="W50" s="30"/>
      <c r="X50" s="30"/>
      <c r="Y50" s="30"/>
      <c r="Z50" s="30"/>
      <c r="AA50" s="30"/>
      <c r="AB50" s="30"/>
      <c r="AC50" s="30"/>
      <c r="AD50" s="41"/>
      <c r="AE50" s="890"/>
      <c r="AF50" s="891"/>
      <c r="AG50" s="892"/>
    </row>
    <row r="51" spans="2:33" ht="28.5" customHeight="1" x14ac:dyDescent="0.15">
      <c r="B51" s="415"/>
      <c r="C51" s="416"/>
      <c r="D51" s="416"/>
      <c r="E51" s="417"/>
      <c r="F51" s="880"/>
      <c r="G51" s="886"/>
      <c r="H51" s="24" t="s">
        <v>133</v>
      </c>
      <c r="I51" s="24"/>
      <c r="J51" s="24"/>
      <c r="K51" s="25"/>
      <c r="L51" s="25"/>
      <c r="M51" s="25"/>
      <c r="N51" s="25"/>
      <c r="O51" s="25"/>
      <c r="P51" s="25"/>
      <c r="Q51" s="25"/>
      <c r="R51" s="25"/>
      <c r="S51" s="26"/>
      <c r="T51" s="26"/>
      <c r="U51" s="26"/>
      <c r="V51" s="25"/>
      <c r="W51" s="25"/>
      <c r="X51" s="25"/>
      <c r="Y51" s="25"/>
      <c r="Z51" s="25"/>
      <c r="AA51" s="25"/>
      <c r="AB51" s="25"/>
      <c r="AC51" s="25"/>
      <c r="AD51" s="25"/>
      <c r="AE51" s="890"/>
      <c r="AF51" s="891"/>
      <c r="AG51" s="892"/>
    </row>
    <row r="52" spans="2:33" ht="28.5" customHeight="1" x14ac:dyDescent="0.15">
      <c r="B52" s="415"/>
      <c r="C52" s="416"/>
      <c r="D52" s="416"/>
      <c r="E52" s="417"/>
      <c r="F52" s="880"/>
      <c r="G52" s="886"/>
      <c r="H52" s="24" t="s">
        <v>115</v>
      </c>
      <c r="I52" s="24"/>
      <c r="J52" s="24"/>
      <c r="K52" s="25"/>
      <c r="L52" s="25"/>
      <c r="M52" s="25"/>
      <c r="N52" s="25"/>
      <c r="O52" s="25"/>
      <c r="P52" s="25"/>
      <c r="Q52" s="25"/>
      <c r="R52" s="25"/>
      <c r="S52" s="26"/>
      <c r="T52" s="26"/>
      <c r="U52" s="26"/>
      <c r="V52" s="25"/>
      <c r="W52" s="25"/>
      <c r="X52" s="25"/>
      <c r="Y52" s="25"/>
      <c r="Z52" s="25"/>
      <c r="AA52" s="25"/>
      <c r="AB52" s="25"/>
      <c r="AC52" s="25"/>
      <c r="AD52" s="28"/>
      <c r="AE52" s="890"/>
      <c r="AF52" s="891"/>
      <c r="AG52" s="892"/>
    </row>
    <row r="53" spans="2:33" ht="28.5" customHeight="1" x14ac:dyDescent="0.15">
      <c r="B53" s="415"/>
      <c r="C53" s="416"/>
      <c r="D53" s="416"/>
      <c r="E53" s="417"/>
      <c r="F53" s="880"/>
      <c r="G53" s="886"/>
      <c r="H53" s="24" t="s">
        <v>116</v>
      </c>
      <c r="I53" s="24"/>
      <c r="J53" s="24"/>
      <c r="K53" s="25"/>
      <c r="L53" s="25"/>
      <c r="M53" s="25"/>
      <c r="N53" s="25"/>
      <c r="O53" s="25"/>
      <c r="P53" s="25"/>
      <c r="Q53" s="25"/>
      <c r="R53" s="25"/>
      <c r="S53" s="26"/>
      <c r="T53" s="26"/>
      <c r="U53" s="26"/>
      <c r="V53" s="25"/>
      <c r="W53" s="25"/>
      <c r="X53" s="25"/>
      <c r="Y53" s="25"/>
      <c r="Z53" s="25"/>
      <c r="AA53" s="25"/>
      <c r="AB53" s="25"/>
      <c r="AC53" s="25"/>
      <c r="AD53" s="28"/>
      <c r="AE53" s="890"/>
      <c r="AF53" s="891"/>
      <c r="AG53" s="892"/>
    </row>
    <row r="54" spans="2:33" ht="28.5" customHeight="1" x14ac:dyDescent="0.15">
      <c r="B54" s="415"/>
      <c r="C54" s="416"/>
      <c r="D54" s="416"/>
      <c r="E54" s="417"/>
      <c r="F54" s="880"/>
      <c r="G54" s="886"/>
      <c r="H54" s="38" t="s">
        <v>117</v>
      </c>
      <c r="I54" s="38"/>
      <c r="J54" s="38"/>
      <c r="K54" s="39"/>
      <c r="L54" s="39"/>
      <c r="M54" s="39"/>
      <c r="N54" s="39"/>
      <c r="O54" s="24"/>
      <c r="P54" s="88"/>
      <c r="Q54" s="88"/>
      <c r="R54" s="88"/>
      <c r="S54" s="24"/>
      <c r="T54" s="24"/>
      <c r="U54" s="24"/>
      <c r="V54" s="88"/>
      <c r="W54" s="88"/>
      <c r="X54" s="88"/>
      <c r="Y54" s="88"/>
      <c r="Z54" s="88"/>
      <c r="AA54" s="88"/>
      <c r="AB54" s="88"/>
      <c r="AC54" s="88"/>
      <c r="AD54" s="88"/>
      <c r="AE54" s="890"/>
      <c r="AF54" s="891"/>
      <c r="AG54" s="892"/>
    </row>
    <row r="55" spans="2:33" ht="28.5" customHeight="1" x14ac:dyDescent="0.15">
      <c r="B55" s="415"/>
      <c r="C55" s="416"/>
      <c r="D55" s="416"/>
      <c r="E55" s="417"/>
      <c r="F55" s="880"/>
      <c r="G55" s="886"/>
      <c r="H55" s="24" t="s">
        <v>129</v>
      </c>
      <c r="I55" s="24"/>
      <c r="J55" s="24"/>
      <c r="K55" s="25"/>
      <c r="L55" s="25"/>
      <c r="M55" s="25"/>
      <c r="N55" s="25"/>
      <c r="O55" s="25"/>
      <c r="P55" s="25"/>
      <c r="Q55" s="25"/>
      <c r="R55" s="25"/>
      <c r="S55" s="26"/>
      <c r="T55" s="26"/>
      <c r="U55" s="26"/>
      <c r="V55" s="25"/>
      <c r="W55" s="25"/>
      <c r="X55" s="25"/>
      <c r="Y55" s="25"/>
      <c r="Z55" s="25"/>
      <c r="AA55" s="25"/>
      <c r="AB55" s="25"/>
      <c r="AC55" s="25"/>
      <c r="AD55" s="28"/>
      <c r="AE55" s="890"/>
      <c r="AF55" s="891"/>
      <c r="AG55" s="892"/>
    </row>
    <row r="56" spans="2:33" ht="28.5" customHeight="1" x14ac:dyDescent="0.15">
      <c r="B56" s="415"/>
      <c r="C56" s="416"/>
      <c r="D56" s="416"/>
      <c r="E56" s="417"/>
      <c r="F56" s="880"/>
      <c r="G56" s="886"/>
      <c r="H56" s="24" t="s">
        <v>119</v>
      </c>
      <c r="I56" s="38"/>
      <c r="J56" s="38"/>
      <c r="K56" s="39"/>
      <c r="L56" s="39"/>
      <c r="M56" s="39"/>
      <c r="N56" s="39"/>
      <c r="O56" s="39"/>
      <c r="P56" s="39"/>
      <c r="Q56" s="39"/>
      <c r="R56" s="39"/>
      <c r="S56" s="40"/>
      <c r="T56" s="40"/>
      <c r="U56" s="40"/>
      <c r="V56" s="39"/>
      <c r="W56" s="39"/>
      <c r="X56" s="39"/>
      <c r="Y56" s="39"/>
      <c r="Z56" s="39"/>
      <c r="AA56" s="39"/>
      <c r="AB56" s="39"/>
      <c r="AC56" s="39"/>
      <c r="AD56" s="42"/>
      <c r="AE56" s="890"/>
      <c r="AF56" s="891"/>
      <c r="AG56" s="892"/>
    </row>
    <row r="57" spans="2:33" ht="28.5" customHeight="1" x14ac:dyDescent="0.15">
      <c r="B57" s="415"/>
      <c r="C57" s="416"/>
      <c r="D57" s="416"/>
      <c r="E57" s="417"/>
      <c r="F57" s="880"/>
      <c r="G57" s="886"/>
      <c r="H57" s="24" t="s">
        <v>120</v>
      </c>
      <c r="I57" s="24"/>
      <c r="J57" s="24"/>
      <c r="K57" s="25"/>
      <c r="L57" s="25"/>
      <c r="M57" s="25"/>
      <c r="N57" s="25"/>
      <c r="O57" s="25"/>
      <c r="P57" s="25"/>
      <c r="Q57" s="25"/>
      <c r="R57" s="25"/>
      <c r="S57" s="26"/>
      <c r="T57" s="26"/>
      <c r="U57" s="26"/>
      <c r="V57" s="25"/>
      <c r="W57" s="25"/>
      <c r="X57" s="25"/>
      <c r="Y57" s="25"/>
      <c r="Z57" s="25"/>
      <c r="AA57" s="25"/>
      <c r="AB57" s="25"/>
      <c r="AC57" s="25"/>
      <c r="AD57" s="28"/>
      <c r="AE57" s="890"/>
      <c r="AF57" s="891"/>
      <c r="AG57" s="892"/>
    </row>
    <row r="58" spans="2:33" ht="28.5" customHeight="1" x14ac:dyDescent="0.15">
      <c r="B58" s="415"/>
      <c r="C58" s="416"/>
      <c r="D58" s="416"/>
      <c r="E58" s="417"/>
      <c r="F58" s="880"/>
      <c r="G58" s="886"/>
      <c r="H58" s="24" t="s">
        <v>121</v>
      </c>
      <c r="I58" s="38"/>
      <c r="J58" s="38"/>
      <c r="K58" s="39"/>
      <c r="L58" s="39"/>
      <c r="M58" s="39"/>
      <c r="N58" s="39"/>
      <c r="O58" s="39"/>
      <c r="P58" s="39"/>
      <c r="Q58" s="39"/>
      <c r="R58" s="39"/>
      <c r="S58" s="40"/>
      <c r="T58" s="40"/>
      <c r="U58" s="40"/>
      <c r="V58" s="39"/>
      <c r="W58" s="39"/>
      <c r="X58" s="39"/>
      <c r="Y58" s="39"/>
      <c r="Z58" s="39"/>
      <c r="AA58" s="39"/>
      <c r="AB58" s="39"/>
      <c r="AC58" s="39"/>
      <c r="AD58" s="42"/>
      <c r="AE58" s="890"/>
      <c r="AF58" s="891"/>
      <c r="AG58" s="892"/>
    </row>
    <row r="59" spans="2:33" ht="28.5" customHeight="1" x14ac:dyDescent="0.15">
      <c r="B59" s="415"/>
      <c r="C59" s="416"/>
      <c r="D59" s="416"/>
      <c r="E59" s="417"/>
      <c r="F59" s="880"/>
      <c r="G59" s="886"/>
      <c r="H59" s="38" t="s">
        <v>122</v>
      </c>
      <c r="I59" s="38"/>
      <c r="J59" s="38"/>
      <c r="K59" s="39"/>
      <c r="L59" s="39"/>
      <c r="M59" s="39"/>
      <c r="N59" s="39"/>
      <c r="O59" s="39"/>
      <c r="P59" s="39"/>
      <c r="Q59" s="39"/>
      <c r="R59" s="39"/>
      <c r="S59" s="40"/>
      <c r="T59" s="40"/>
      <c r="U59" s="40"/>
      <c r="V59" s="39"/>
      <c r="W59" s="39"/>
      <c r="X59" s="39"/>
      <c r="Y59" s="39"/>
      <c r="Z59" s="39"/>
      <c r="AA59" s="39"/>
      <c r="AB59" s="39"/>
      <c r="AC59" s="39"/>
      <c r="AD59" s="42"/>
      <c r="AE59" s="896"/>
      <c r="AF59" s="897"/>
      <c r="AG59" s="898"/>
    </row>
    <row r="60" spans="2:33" ht="28.5" customHeight="1" x14ac:dyDescent="0.15">
      <c r="B60" s="415"/>
      <c r="C60" s="416"/>
      <c r="D60" s="416"/>
      <c r="E60" s="417"/>
      <c r="F60" s="880"/>
      <c r="G60" s="886"/>
      <c r="H60" s="27" t="s">
        <v>123</v>
      </c>
      <c r="I60" s="24"/>
      <c r="J60" s="24"/>
      <c r="K60" s="25"/>
      <c r="L60" s="25"/>
      <c r="M60" s="25"/>
      <c r="N60" s="25"/>
      <c r="O60" s="25"/>
      <c r="P60" s="25"/>
      <c r="Q60" s="25"/>
      <c r="R60" s="25"/>
      <c r="S60" s="26"/>
      <c r="T60" s="26"/>
      <c r="U60" s="26"/>
      <c r="V60" s="25"/>
      <c r="W60" s="25"/>
      <c r="X60" s="25"/>
      <c r="Y60" s="25"/>
      <c r="Z60" s="25"/>
      <c r="AA60" s="25"/>
      <c r="AB60" s="25"/>
      <c r="AC60" s="25"/>
      <c r="AD60" s="25"/>
      <c r="AE60" s="890"/>
      <c r="AF60" s="891"/>
      <c r="AG60" s="892"/>
    </row>
    <row r="61" spans="2:33" ht="28.5" customHeight="1" x14ac:dyDescent="0.15">
      <c r="B61" s="415"/>
      <c r="C61" s="416"/>
      <c r="D61" s="416"/>
      <c r="E61" s="417"/>
      <c r="F61" s="880"/>
      <c r="G61" s="886"/>
      <c r="H61" s="924" t="s">
        <v>134</v>
      </c>
      <c r="I61" s="925"/>
      <c r="J61" s="925"/>
      <c r="K61" s="925"/>
      <c r="L61" s="925"/>
      <c r="M61" s="925"/>
      <c r="N61" s="925"/>
      <c r="O61" s="925"/>
      <c r="P61" s="925"/>
      <c r="Q61" s="925"/>
      <c r="R61" s="925"/>
      <c r="S61" s="925"/>
      <c r="T61" s="925"/>
      <c r="U61" s="925"/>
      <c r="V61" s="925"/>
      <c r="W61" s="925"/>
      <c r="X61" s="925"/>
      <c r="Y61" s="925"/>
      <c r="Z61" s="925"/>
      <c r="AA61" s="925"/>
      <c r="AB61" s="925"/>
      <c r="AC61" s="925"/>
      <c r="AD61" s="926"/>
      <c r="AE61" s="890"/>
      <c r="AF61" s="891"/>
      <c r="AG61" s="892"/>
    </row>
    <row r="62" spans="2:33" ht="28.5" customHeight="1" x14ac:dyDescent="0.15">
      <c r="B62" s="415"/>
      <c r="C62" s="416"/>
      <c r="D62" s="416"/>
      <c r="E62" s="417"/>
      <c r="F62" s="887"/>
      <c r="G62" s="888"/>
      <c r="H62" s="424" t="s">
        <v>124</v>
      </c>
      <c r="I62" s="425"/>
      <c r="J62" s="425"/>
      <c r="K62" s="426"/>
      <c r="L62" s="426"/>
      <c r="M62" s="426"/>
      <c r="N62" s="426"/>
      <c r="O62" s="426"/>
      <c r="P62" s="426"/>
      <c r="Q62" s="426"/>
      <c r="R62" s="426"/>
      <c r="S62" s="427"/>
      <c r="T62" s="427"/>
      <c r="U62" s="427"/>
      <c r="V62" s="426"/>
      <c r="W62" s="426"/>
      <c r="X62" s="426"/>
      <c r="Y62" s="426"/>
      <c r="Z62" s="426"/>
      <c r="AA62" s="426"/>
      <c r="AB62" s="426"/>
      <c r="AC62" s="426"/>
      <c r="AD62" s="428"/>
      <c r="AE62" s="902"/>
      <c r="AF62" s="903"/>
      <c r="AG62" s="904"/>
    </row>
    <row r="63" spans="2:33" ht="28.5" customHeight="1" x14ac:dyDescent="0.15">
      <c r="B63" s="415"/>
      <c r="C63" s="416"/>
      <c r="D63" s="416"/>
      <c r="E63" s="417"/>
      <c r="F63" s="889" t="s">
        <v>135</v>
      </c>
      <c r="G63" s="885"/>
      <c r="H63" s="44" t="s">
        <v>136</v>
      </c>
      <c r="I63" s="29"/>
      <c r="J63" s="29"/>
      <c r="K63" s="30"/>
      <c r="L63" s="30"/>
      <c r="M63" s="30"/>
      <c r="N63" s="30"/>
      <c r="O63" s="30"/>
      <c r="P63" s="30"/>
      <c r="Q63" s="30"/>
      <c r="R63" s="30"/>
      <c r="S63" s="31"/>
      <c r="T63" s="31"/>
      <c r="U63" s="31"/>
      <c r="V63" s="30"/>
      <c r="W63" s="30"/>
      <c r="X63" s="30"/>
      <c r="Y63" s="30"/>
      <c r="Z63" s="30"/>
      <c r="AA63" s="30"/>
      <c r="AB63" s="30"/>
      <c r="AC63" s="30"/>
      <c r="AD63" s="41"/>
      <c r="AE63" s="893"/>
      <c r="AF63" s="894"/>
      <c r="AG63" s="895"/>
    </row>
    <row r="64" spans="2:33" ht="28.5" customHeight="1" x14ac:dyDescent="0.15">
      <c r="B64" s="415"/>
      <c r="C64" s="416"/>
      <c r="D64" s="416"/>
      <c r="E64" s="417"/>
      <c r="F64" s="880"/>
      <c r="G64" s="886"/>
      <c r="H64" s="44" t="s">
        <v>126</v>
      </c>
      <c r="I64" s="29"/>
      <c r="J64" s="29"/>
      <c r="K64" s="30"/>
      <c r="L64" s="30"/>
      <c r="M64" s="30"/>
      <c r="N64" s="30"/>
      <c r="O64" s="30"/>
      <c r="P64" s="30"/>
      <c r="Q64" s="30"/>
      <c r="R64" s="30"/>
      <c r="S64" s="31"/>
      <c r="T64" s="31"/>
      <c r="U64" s="31"/>
      <c r="V64" s="30"/>
      <c r="W64" s="30"/>
      <c r="X64" s="30"/>
      <c r="Y64" s="30"/>
      <c r="Z64" s="30"/>
      <c r="AA64" s="30"/>
      <c r="AB64" s="30"/>
      <c r="AC64" s="30"/>
      <c r="AD64" s="41"/>
      <c r="AE64" s="890"/>
      <c r="AF64" s="891"/>
      <c r="AG64" s="892"/>
    </row>
    <row r="65" spans="2:33" ht="28.5" customHeight="1" x14ac:dyDescent="0.15">
      <c r="B65" s="415"/>
      <c r="C65" s="416"/>
      <c r="D65" s="416"/>
      <c r="E65" s="417"/>
      <c r="F65" s="880"/>
      <c r="G65" s="886"/>
      <c r="H65" s="46" t="s">
        <v>129</v>
      </c>
      <c r="K65" s="15"/>
      <c r="L65" s="15"/>
      <c r="M65" s="15"/>
      <c r="N65" s="15"/>
      <c r="O65" s="15"/>
      <c r="P65" s="15"/>
      <c r="Q65" s="15"/>
      <c r="R65" s="15"/>
      <c r="S65" s="241"/>
      <c r="T65" s="241"/>
      <c r="U65" s="241"/>
      <c r="V65" s="15"/>
      <c r="W65" s="15"/>
      <c r="X65" s="15"/>
      <c r="Y65" s="15"/>
      <c r="Z65" s="15"/>
      <c r="AA65" s="15"/>
      <c r="AB65" s="15"/>
      <c r="AC65" s="15"/>
      <c r="AD65" s="47"/>
      <c r="AE65" s="890"/>
      <c r="AF65" s="891"/>
      <c r="AG65" s="892"/>
    </row>
    <row r="66" spans="2:33" ht="28.5" customHeight="1" x14ac:dyDescent="0.15">
      <c r="B66" s="415"/>
      <c r="C66" s="416"/>
      <c r="D66" s="416"/>
      <c r="E66" s="417"/>
      <c r="F66" s="880"/>
      <c r="G66" s="886"/>
      <c r="H66" s="45" t="s">
        <v>122</v>
      </c>
      <c r="I66" s="38"/>
      <c r="J66" s="38"/>
      <c r="K66" s="39"/>
      <c r="L66" s="39"/>
      <c r="M66" s="39"/>
      <c r="N66" s="39"/>
      <c r="O66" s="39"/>
      <c r="P66" s="39"/>
      <c r="Q66" s="39"/>
      <c r="R66" s="39"/>
      <c r="S66" s="40"/>
      <c r="T66" s="40"/>
      <c r="U66" s="40"/>
      <c r="V66" s="39"/>
      <c r="W66" s="39"/>
      <c r="X66" s="39"/>
      <c r="Y66" s="39"/>
      <c r="Z66" s="39"/>
      <c r="AA66" s="39"/>
      <c r="AB66" s="39"/>
      <c r="AC66" s="39"/>
      <c r="AD66" s="42"/>
      <c r="AE66" s="896"/>
      <c r="AF66" s="897"/>
      <c r="AG66" s="898"/>
    </row>
    <row r="67" spans="2:33" ht="28.5" customHeight="1" x14ac:dyDescent="0.15">
      <c r="B67" s="415"/>
      <c r="C67" s="416"/>
      <c r="D67" s="416"/>
      <c r="E67" s="417"/>
      <c r="F67" s="887"/>
      <c r="G67" s="888"/>
      <c r="H67" s="899" t="s">
        <v>137</v>
      </c>
      <c r="I67" s="900"/>
      <c r="J67" s="900"/>
      <c r="K67" s="900"/>
      <c r="L67" s="900"/>
      <c r="M67" s="900"/>
      <c r="N67" s="900"/>
      <c r="O67" s="900"/>
      <c r="P67" s="900"/>
      <c r="Q67" s="900"/>
      <c r="R67" s="900"/>
      <c r="S67" s="900"/>
      <c r="T67" s="900"/>
      <c r="U67" s="900"/>
      <c r="V67" s="900"/>
      <c r="W67" s="900"/>
      <c r="X67" s="900"/>
      <c r="Y67" s="900"/>
      <c r="Z67" s="900"/>
      <c r="AA67" s="900"/>
      <c r="AB67" s="900"/>
      <c r="AC67" s="900"/>
      <c r="AD67" s="901"/>
      <c r="AE67" s="902"/>
      <c r="AF67" s="903"/>
      <c r="AG67" s="904"/>
    </row>
    <row r="68" spans="2:33" ht="28.5" customHeight="1" x14ac:dyDescent="0.15">
      <c r="B68" s="415"/>
      <c r="C68" s="416"/>
      <c r="D68" s="416"/>
      <c r="E68" s="417"/>
      <c r="F68" s="889" t="s">
        <v>138</v>
      </c>
      <c r="G68" s="885"/>
      <c r="H68" s="44" t="s">
        <v>136</v>
      </c>
      <c r="I68" s="29"/>
      <c r="J68" s="29"/>
      <c r="K68" s="30"/>
      <c r="L68" s="30"/>
      <c r="M68" s="30"/>
      <c r="N68" s="30"/>
      <c r="O68" s="30"/>
      <c r="P68" s="30"/>
      <c r="Q68" s="30"/>
      <c r="R68" s="30"/>
      <c r="S68" s="31"/>
      <c r="T68" s="31"/>
      <c r="U68" s="31"/>
      <c r="V68" s="30"/>
      <c r="W68" s="30"/>
      <c r="X68" s="30"/>
      <c r="Y68" s="30"/>
      <c r="Z68" s="30"/>
      <c r="AA68" s="30"/>
      <c r="AB68" s="30"/>
      <c r="AC68" s="30"/>
      <c r="AD68" s="41"/>
      <c r="AE68" s="893"/>
      <c r="AF68" s="894"/>
      <c r="AG68" s="895"/>
    </row>
    <row r="69" spans="2:33" ht="28.5" customHeight="1" x14ac:dyDescent="0.15">
      <c r="B69" s="415"/>
      <c r="C69" s="416"/>
      <c r="D69" s="416"/>
      <c r="E69" s="417"/>
      <c r="F69" s="880"/>
      <c r="G69" s="886"/>
      <c r="H69" s="46" t="s">
        <v>126</v>
      </c>
      <c r="K69" s="15"/>
      <c r="L69" s="15"/>
      <c r="M69" s="15"/>
      <c r="N69" s="15"/>
      <c r="O69" s="15"/>
      <c r="P69" s="15"/>
      <c r="Q69" s="15"/>
      <c r="R69" s="15"/>
      <c r="S69" s="241"/>
      <c r="T69" s="241"/>
      <c r="U69" s="241"/>
      <c r="V69" s="15"/>
      <c r="W69" s="15"/>
      <c r="X69" s="15"/>
      <c r="Y69" s="15"/>
      <c r="Z69" s="15"/>
      <c r="AA69" s="15"/>
      <c r="AB69" s="15"/>
      <c r="AC69" s="15"/>
      <c r="AD69" s="47"/>
      <c r="AE69" s="896"/>
      <c r="AF69" s="897"/>
      <c r="AG69" s="898"/>
    </row>
    <row r="70" spans="2:33" ht="28.5" customHeight="1" x14ac:dyDescent="0.15">
      <c r="B70" s="415"/>
      <c r="C70" s="416"/>
      <c r="D70" s="416"/>
      <c r="E70" s="417"/>
      <c r="F70" s="880"/>
      <c r="G70" s="886"/>
      <c r="H70" s="45" t="s">
        <v>122</v>
      </c>
      <c r="I70" s="38"/>
      <c r="J70" s="38"/>
      <c r="K70" s="39"/>
      <c r="L70" s="39"/>
      <c r="M70" s="39"/>
      <c r="N70" s="39"/>
      <c r="O70" s="39"/>
      <c r="P70" s="39"/>
      <c r="Q70" s="39"/>
      <c r="R70" s="39"/>
      <c r="S70" s="40"/>
      <c r="T70" s="40"/>
      <c r="U70" s="40"/>
      <c r="V70" s="39"/>
      <c r="W70" s="39"/>
      <c r="X70" s="39"/>
      <c r="Y70" s="39"/>
      <c r="Z70" s="39"/>
      <c r="AA70" s="39"/>
      <c r="AB70" s="39"/>
      <c r="AC70" s="39"/>
      <c r="AD70" s="42"/>
      <c r="AE70" s="896"/>
      <c r="AF70" s="897"/>
      <c r="AG70" s="898"/>
    </row>
    <row r="71" spans="2:33" ht="28.5" customHeight="1" x14ac:dyDescent="0.15">
      <c r="B71" s="415"/>
      <c r="C71" s="416"/>
      <c r="D71" s="416"/>
      <c r="E71" s="417"/>
      <c r="F71" s="887"/>
      <c r="G71" s="888"/>
      <c r="H71" s="899" t="s">
        <v>137</v>
      </c>
      <c r="I71" s="900"/>
      <c r="J71" s="900"/>
      <c r="K71" s="900"/>
      <c r="L71" s="900"/>
      <c r="M71" s="900"/>
      <c r="N71" s="900"/>
      <c r="O71" s="900"/>
      <c r="P71" s="900"/>
      <c r="Q71" s="900"/>
      <c r="R71" s="900"/>
      <c r="S71" s="900"/>
      <c r="T71" s="900"/>
      <c r="U71" s="900"/>
      <c r="V71" s="900"/>
      <c r="W71" s="900"/>
      <c r="X71" s="900"/>
      <c r="Y71" s="900"/>
      <c r="Z71" s="900"/>
      <c r="AA71" s="900"/>
      <c r="AB71" s="900"/>
      <c r="AC71" s="900"/>
      <c r="AD71" s="901"/>
      <c r="AE71" s="902"/>
      <c r="AF71" s="903"/>
      <c r="AG71" s="904"/>
    </row>
    <row r="72" spans="2:33" ht="28.5" customHeight="1" x14ac:dyDescent="0.15">
      <c r="B72" s="415"/>
      <c r="C72" s="416"/>
      <c r="D72" s="416"/>
      <c r="E72" s="417"/>
      <c r="F72" s="880" t="s">
        <v>139</v>
      </c>
      <c r="G72" s="881"/>
      <c r="H72" s="44" t="s">
        <v>136</v>
      </c>
      <c r="I72" s="29"/>
      <c r="J72" s="29"/>
      <c r="K72" s="30"/>
      <c r="L72" s="30"/>
      <c r="M72" s="30"/>
      <c r="N72" s="30"/>
      <c r="O72" s="30"/>
      <c r="P72" s="30"/>
      <c r="Q72" s="30"/>
      <c r="R72" s="30"/>
      <c r="S72" s="31"/>
      <c r="T72" s="31"/>
      <c r="U72" s="31"/>
      <c r="V72" s="30"/>
      <c r="W72" s="30"/>
      <c r="X72" s="30"/>
      <c r="Y72" s="30"/>
      <c r="Z72" s="30"/>
      <c r="AA72" s="30"/>
      <c r="AB72" s="30"/>
      <c r="AC72" s="30"/>
      <c r="AD72" s="41"/>
      <c r="AE72" s="893"/>
      <c r="AF72" s="894"/>
      <c r="AG72" s="895"/>
    </row>
    <row r="73" spans="2:33" ht="28.5" customHeight="1" x14ac:dyDescent="0.15">
      <c r="B73" s="415"/>
      <c r="C73" s="416"/>
      <c r="D73" s="416"/>
      <c r="E73" s="417"/>
      <c r="F73" s="880"/>
      <c r="G73" s="881"/>
      <c r="H73" s="44" t="s">
        <v>126</v>
      </c>
      <c r="I73" s="29"/>
      <c r="J73" s="29"/>
      <c r="K73" s="30"/>
      <c r="L73" s="30"/>
      <c r="M73" s="30"/>
      <c r="N73" s="30"/>
      <c r="O73" s="30"/>
      <c r="P73" s="30"/>
      <c r="Q73" s="30"/>
      <c r="R73" s="30"/>
      <c r="S73" s="31"/>
      <c r="T73" s="31"/>
      <c r="U73" s="31"/>
      <c r="V73" s="30"/>
      <c r="W73" s="30"/>
      <c r="X73" s="30"/>
      <c r="Y73" s="30"/>
      <c r="Z73" s="30"/>
      <c r="AA73" s="30"/>
      <c r="AB73" s="30"/>
      <c r="AC73" s="30"/>
      <c r="AD73" s="41"/>
      <c r="AE73" s="890"/>
      <c r="AF73" s="891"/>
      <c r="AG73" s="892"/>
    </row>
    <row r="74" spans="2:33" ht="28.5" customHeight="1" x14ac:dyDescent="0.15">
      <c r="B74" s="415"/>
      <c r="C74" s="416"/>
      <c r="D74" s="416"/>
      <c r="E74" s="417"/>
      <c r="F74" s="880"/>
      <c r="G74" s="881"/>
      <c r="H74" s="45" t="s">
        <v>129</v>
      </c>
      <c r="I74" s="38"/>
      <c r="J74" s="38"/>
      <c r="K74" s="39"/>
      <c r="L74" s="39"/>
      <c r="M74" s="39"/>
      <c r="N74" s="39"/>
      <c r="O74" s="39"/>
      <c r="P74" s="39"/>
      <c r="Q74" s="39"/>
      <c r="R74" s="39"/>
      <c r="S74" s="40"/>
      <c r="T74" s="40"/>
      <c r="U74" s="40"/>
      <c r="V74" s="39"/>
      <c r="W74" s="39"/>
      <c r="X74" s="39"/>
      <c r="Y74" s="39"/>
      <c r="Z74" s="39"/>
      <c r="AA74" s="39"/>
      <c r="AB74" s="39"/>
      <c r="AC74" s="39"/>
      <c r="AD74" s="42"/>
      <c r="AE74" s="896"/>
      <c r="AF74" s="897"/>
      <c r="AG74" s="898"/>
    </row>
    <row r="75" spans="2:33" ht="28.5" customHeight="1" x14ac:dyDescent="0.15">
      <c r="B75" s="415"/>
      <c r="C75" s="416"/>
      <c r="D75" s="416"/>
      <c r="E75" s="417"/>
      <c r="F75" s="880"/>
      <c r="G75" s="881"/>
      <c r="H75" s="45" t="s">
        <v>122</v>
      </c>
      <c r="I75" s="38"/>
      <c r="J75" s="38"/>
      <c r="K75" s="39"/>
      <c r="L75" s="39"/>
      <c r="M75" s="39"/>
      <c r="N75" s="39"/>
      <c r="O75" s="39"/>
      <c r="P75" s="39"/>
      <c r="Q75" s="39"/>
      <c r="R75" s="39"/>
      <c r="S75" s="40"/>
      <c r="T75" s="40"/>
      <c r="U75" s="40"/>
      <c r="V75" s="39"/>
      <c r="W75" s="39"/>
      <c r="X75" s="39"/>
      <c r="Y75" s="39"/>
      <c r="Z75" s="39"/>
      <c r="AA75" s="39"/>
      <c r="AB75" s="39"/>
      <c r="AC75" s="39"/>
      <c r="AD75" s="42"/>
      <c r="AE75" s="890"/>
      <c r="AF75" s="891"/>
      <c r="AG75" s="892"/>
    </row>
    <row r="76" spans="2:33" ht="28.5" customHeight="1" thickBot="1" x14ac:dyDescent="0.2">
      <c r="B76" s="418"/>
      <c r="C76" s="419"/>
      <c r="D76" s="419"/>
      <c r="E76" s="420"/>
      <c r="F76" s="882"/>
      <c r="G76" s="883"/>
      <c r="H76" s="991" t="s">
        <v>137</v>
      </c>
      <c r="I76" s="992"/>
      <c r="J76" s="992"/>
      <c r="K76" s="992"/>
      <c r="L76" s="992"/>
      <c r="M76" s="992"/>
      <c r="N76" s="992"/>
      <c r="O76" s="992"/>
      <c r="P76" s="992"/>
      <c r="Q76" s="992"/>
      <c r="R76" s="992"/>
      <c r="S76" s="992"/>
      <c r="T76" s="992"/>
      <c r="U76" s="992"/>
      <c r="V76" s="992"/>
      <c r="W76" s="992"/>
      <c r="X76" s="992"/>
      <c r="Y76" s="992"/>
      <c r="Z76" s="992"/>
      <c r="AA76" s="992"/>
      <c r="AB76" s="992"/>
      <c r="AC76" s="992"/>
      <c r="AD76" s="993"/>
      <c r="AE76" s="945"/>
      <c r="AF76" s="946"/>
      <c r="AG76" s="947"/>
    </row>
    <row r="77" spans="2:33" ht="31.5" customHeight="1" x14ac:dyDescent="0.15">
      <c r="B77" s="867" t="s">
        <v>140</v>
      </c>
      <c r="C77" s="868"/>
      <c r="D77" s="868"/>
      <c r="E77" s="869"/>
      <c r="F77" s="873" t="s">
        <v>141</v>
      </c>
      <c r="G77" s="704"/>
      <c r="H77" s="704"/>
      <c r="I77" s="704"/>
      <c r="J77" s="704"/>
      <c r="K77" s="704"/>
      <c r="L77" s="704"/>
      <c r="M77" s="704"/>
      <c r="N77" s="704"/>
      <c r="O77" s="704"/>
      <c r="P77" s="704"/>
      <c r="Q77" s="704"/>
      <c r="R77" s="704"/>
      <c r="S77" s="704"/>
      <c r="T77" s="704"/>
      <c r="U77" s="704"/>
      <c r="V77" s="704"/>
      <c r="W77" s="704"/>
      <c r="X77" s="704"/>
      <c r="Y77" s="704"/>
      <c r="Z77" s="705"/>
      <c r="AA77" s="734" t="s">
        <v>142</v>
      </c>
      <c r="AB77" s="877"/>
      <c r="AC77" s="877"/>
      <c r="AD77" s="877"/>
      <c r="AE77" s="916"/>
      <c r="AF77" s="917"/>
      <c r="AG77" s="236" t="s">
        <v>143</v>
      </c>
    </row>
    <row r="78" spans="2:33" ht="31.5" customHeight="1" thickBot="1" x14ac:dyDescent="0.2">
      <c r="B78" s="870"/>
      <c r="C78" s="871"/>
      <c r="D78" s="871"/>
      <c r="E78" s="872"/>
      <c r="F78" s="874" t="s">
        <v>144</v>
      </c>
      <c r="G78" s="875"/>
      <c r="H78" s="875"/>
      <c r="I78" s="875"/>
      <c r="J78" s="875"/>
      <c r="K78" s="875"/>
      <c r="L78" s="875"/>
      <c r="M78" s="875"/>
      <c r="N78" s="875"/>
      <c r="O78" s="875"/>
      <c r="P78" s="875"/>
      <c r="Q78" s="875"/>
      <c r="R78" s="875"/>
      <c r="S78" s="875"/>
      <c r="T78" s="875"/>
      <c r="U78" s="875"/>
      <c r="V78" s="875"/>
      <c r="W78" s="875"/>
      <c r="X78" s="875"/>
      <c r="Y78" s="875"/>
      <c r="Z78" s="876"/>
      <c r="AA78" s="878" t="s">
        <v>145</v>
      </c>
      <c r="AB78" s="879"/>
      <c r="AC78" s="879"/>
      <c r="AD78" s="879"/>
      <c r="AE78" s="802"/>
      <c r="AF78" s="918"/>
      <c r="AG78" s="246" t="s">
        <v>143</v>
      </c>
    </row>
    <row r="79" spans="2:33" ht="28.5" customHeight="1" thickBot="1" x14ac:dyDescent="0.2">
      <c r="B79" s="48" t="s">
        <v>146</v>
      </c>
      <c r="C79" s="49"/>
      <c r="D79" s="49"/>
      <c r="E79" s="49"/>
      <c r="F79" s="49"/>
      <c r="G79" s="49"/>
      <c r="H79" s="49"/>
      <c r="I79" s="49"/>
      <c r="J79" s="49"/>
      <c r="K79" s="50"/>
      <c r="L79" s="50"/>
      <c r="M79" s="50"/>
      <c r="N79" s="50"/>
      <c r="O79" s="50"/>
      <c r="P79" s="50"/>
      <c r="Q79" s="50"/>
      <c r="R79" s="50"/>
      <c r="S79" s="12"/>
      <c r="T79" s="12"/>
      <c r="U79" s="12"/>
      <c r="V79" s="50"/>
      <c r="W79" s="50"/>
      <c r="X79" s="50"/>
      <c r="Y79" s="50"/>
      <c r="Z79" s="50"/>
      <c r="AA79" s="910"/>
      <c r="AB79" s="911"/>
      <c r="AC79" s="911"/>
      <c r="AD79" s="911"/>
      <c r="AE79" s="911"/>
      <c r="AF79" s="911"/>
      <c r="AG79" s="51" t="s">
        <v>62</v>
      </c>
    </row>
    <row r="80" spans="2:33" ht="28.5" customHeight="1" x14ac:dyDescent="0.15">
      <c r="B80" s="867" t="s">
        <v>147</v>
      </c>
      <c r="C80" s="971"/>
      <c r="D80" s="971"/>
      <c r="E80" s="972"/>
      <c r="F80" s="21" t="s">
        <v>148</v>
      </c>
      <c r="G80" s="21"/>
      <c r="H80" s="21"/>
      <c r="I80" s="21"/>
      <c r="J80" s="21"/>
      <c r="K80" s="22"/>
      <c r="L80" s="22"/>
      <c r="M80" s="22"/>
      <c r="N80" s="22"/>
      <c r="O80" s="22"/>
      <c r="P80" s="22"/>
      <c r="Q80" s="22"/>
      <c r="R80" s="22"/>
      <c r="S80" s="23"/>
      <c r="T80" s="23"/>
      <c r="U80" s="23"/>
      <c r="V80" s="22"/>
      <c r="W80" s="22"/>
      <c r="X80" s="22"/>
      <c r="Y80" s="22"/>
      <c r="Z80" s="22"/>
      <c r="AA80" s="912"/>
      <c r="AB80" s="913"/>
      <c r="AC80" s="913"/>
      <c r="AD80" s="913"/>
      <c r="AE80" s="913"/>
      <c r="AF80" s="913"/>
      <c r="AG80" s="52" t="s">
        <v>62</v>
      </c>
    </row>
    <row r="81" spans="2:33" ht="28.5" customHeight="1" thickBot="1" x14ac:dyDescent="0.2">
      <c r="B81" s="973"/>
      <c r="C81" s="974"/>
      <c r="D81" s="974"/>
      <c r="E81" s="975"/>
      <c r="F81" s="53" t="s">
        <v>149</v>
      </c>
      <c r="G81" s="54"/>
      <c r="H81" s="54"/>
      <c r="I81" s="54"/>
      <c r="J81" s="55"/>
      <c r="K81" s="55"/>
      <c r="L81" s="55"/>
      <c r="M81" s="55"/>
      <c r="N81" s="55"/>
      <c r="O81" s="55"/>
      <c r="P81" s="55"/>
      <c r="Q81" s="55"/>
      <c r="R81" s="55"/>
      <c r="S81" s="54"/>
      <c r="T81" s="54"/>
      <c r="U81" s="54"/>
      <c r="V81" s="55"/>
      <c r="W81" s="55"/>
      <c r="X81" s="55"/>
      <c r="Y81" s="55"/>
      <c r="Z81" s="55"/>
      <c r="AA81" s="914"/>
      <c r="AB81" s="915"/>
      <c r="AC81" s="915"/>
      <c r="AD81" s="915"/>
      <c r="AE81" s="915"/>
      <c r="AF81" s="915"/>
      <c r="AG81" s="56" t="s">
        <v>62</v>
      </c>
    </row>
    <row r="82" spans="2:33" ht="15" customHeight="1" x14ac:dyDescent="0.15">
      <c r="B82" s="13" t="s">
        <v>150</v>
      </c>
      <c r="C82" s="14"/>
      <c r="D82" s="14"/>
      <c r="E82" s="14"/>
      <c r="F82" s="14"/>
      <c r="G82" s="241"/>
      <c r="H82" s="241"/>
      <c r="I82" s="241"/>
      <c r="J82" s="15"/>
      <c r="K82" s="15"/>
      <c r="L82" s="15"/>
      <c r="M82" s="15"/>
      <c r="N82" s="15"/>
      <c r="O82" s="15"/>
      <c r="P82" s="15"/>
      <c r="Q82" s="15"/>
      <c r="R82" s="15"/>
      <c r="S82" s="241"/>
      <c r="T82" s="241"/>
      <c r="U82" s="241"/>
      <c r="V82" s="15"/>
      <c r="W82" s="15"/>
      <c r="X82" s="15"/>
      <c r="Y82" s="15"/>
      <c r="Z82" s="15"/>
      <c r="AA82" s="15"/>
      <c r="AB82" s="15"/>
      <c r="AC82" s="15"/>
      <c r="AD82" s="15"/>
      <c r="AE82" s="241"/>
      <c r="AF82" s="241"/>
      <c r="AG82" s="241"/>
    </row>
    <row r="83" spans="2:33" ht="15" customHeight="1" x14ac:dyDescent="0.15">
      <c r="B83" s="13" t="s">
        <v>151</v>
      </c>
      <c r="C83" s="14"/>
      <c r="D83" s="14"/>
      <c r="E83" s="14"/>
      <c r="F83" s="14"/>
      <c r="G83" s="241"/>
      <c r="H83" s="241"/>
      <c r="I83" s="241"/>
      <c r="J83" s="15"/>
      <c r="K83" s="15"/>
      <c r="L83" s="15"/>
      <c r="M83" s="15"/>
      <c r="N83" s="15"/>
      <c r="O83" s="15"/>
      <c r="P83" s="15"/>
      <c r="Q83" s="15"/>
      <c r="R83" s="15"/>
      <c r="S83" s="241"/>
      <c r="T83" s="241"/>
      <c r="U83" s="241"/>
      <c r="V83" s="15"/>
      <c r="W83" s="15"/>
      <c r="X83" s="15"/>
      <c r="Y83" s="15"/>
      <c r="Z83" s="15"/>
      <c r="AA83" s="15"/>
      <c r="AB83" s="15"/>
      <c r="AC83" s="15"/>
      <c r="AD83" s="15"/>
      <c r="AE83" s="241"/>
      <c r="AF83" s="241"/>
      <c r="AG83" s="241"/>
    </row>
    <row r="84" spans="2:33" ht="15" customHeight="1" x14ac:dyDescent="0.15">
      <c r="B84" s="13" t="s">
        <v>152</v>
      </c>
      <c r="C84" s="14"/>
      <c r="D84" s="14"/>
      <c r="E84" s="14"/>
      <c r="F84" s="14"/>
      <c r="G84" s="241"/>
      <c r="H84" s="241"/>
      <c r="I84" s="241"/>
      <c r="J84" s="15"/>
      <c r="K84" s="15"/>
      <c r="L84" s="15"/>
      <c r="M84" s="15"/>
      <c r="N84" s="15"/>
      <c r="O84" s="15"/>
      <c r="P84" s="15"/>
      <c r="Q84" s="15"/>
      <c r="R84" s="15"/>
      <c r="S84" s="241"/>
      <c r="T84" s="241"/>
      <c r="U84" s="241"/>
      <c r="V84" s="15"/>
      <c r="W84" s="15"/>
      <c r="X84" s="15"/>
      <c r="Y84" s="15"/>
      <c r="Z84" s="15"/>
      <c r="AA84" s="15"/>
      <c r="AB84" s="15"/>
      <c r="AC84" s="15"/>
      <c r="AD84" s="15"/>
      <c r="AE84" s="241"/>
      <c r="AF84" s="241"/>
      <c r="AG84" s="241"/>
    </row>
    <row r="85" spans="2:33" ht="15" customHeight="1" x14ac:dyDescent="0.15">
      <c r="B85" s="57" t="s">
        <v>153</v>
      </c>
    </row>
    <row r="86" spans="2:33" ht="15" customHeight="1" x14ac:dyDescent="0.15">
      <c r="B86" s="57" t="s">
        <v>154</v>
      </c>
    </row>
    <row r="87" spans="2:33" ht="15" customHeight="1" x14ac:dyDescent="0.15">
      <c r="B87" s="57" t="s">
        <v>155</v>
      </c>
    </row>
    <row r="88" spans="2:33" ht="20.25" customHeight="1" x14ac:dyDescent="0.15">
      <c r="V88" s="713" t="s">
        <v>65</v>
      </c>
      <c r="W88" s="713"/>
      <c r="X88" s="713"/>
      <c r="Y88" s="713"/>
      <c r="Z88" s="423"/>
      <c r="AA88" s="423"/>
      <c r="AB88" s="423"/>
      <c r="AC88" s="423"/>
      <c r="AD88" s="423"/>
      <c r="AE88" s="423"/>
      <c r="AF88" s="423"/>
      <c r="AG88" s="423"/>
    </row>
    <row r="89" spans="2:33" ht="20.25" customHeight="1" x14ac:dyDescent="0.15">
      <c r="V89" s="714" t="s">
        <v>66</v>
      </c>
      <c r="W89" s="714"/>
      <c r="X89" s="714"/>
      <c r="Y89" s="714"/>
      <c r="Z89" s="715"/>
      <c r="AA89" s="715"/>
      <c r="AB89" s="715"/>
      <c r="AC89" s="715"/>
      <c r="AD89" s="715"/>
      <c r="AE89" s="715"/>
      <c r="AF89" s="715"/>
      <c r="AG89" s="715"/>
    </row>
  </sheetData>
  <dataConsolidate/>
  <mergeCells count="108">
    <mergeCell ref="B3:AG3"/>
    <mergeCell ref="E5:J5"/>
    <mergeCell ref="V7:AG7"/>
    <mergeCell ref="O8:T8"/>
    <mergeCell ref="U8:AG8"/>
    <mergeCell ref="B80:E81"/>
    <mergeCell ref="B21:E24"/>
    <mergeCell ref="AE44:AG44"/>
    <mergeCell ref="F25:G37"/>
    <mergeCell ref="AE63:AG63"/>
    <mergeCell ref="AE29:AG29"/>
    <mergeCell ref="AE74:AG74"/>
    <mergeCell ref="H76:AD76"/>
    <mergeCell ref="AE28:AG28"/>
    <mergeCell ref="AE36:AG36"/>
    <mergeCell ref="AE30:AG30"/>
    <mergeCell ref="AE37:AG37"/>
    <mergeCell ref="AE42:AG42"/>
    <mergeCell ref="AE38:AG38"/>
    <mergeCell ref="AE33:AG33"/>
    <mergeCell ref="O9:T9"/>
    <mergeCell ref="U9:AG9"/>
    <mergeCell ref="E6:J6"/>
    <mergeCell ref="B20:L20"/>
    <mergeCell ref="O10:T10"/>
    <mergeCell ref="U10:AG10"/>
    <mergeCell ref="O11:T11"/>
    <mergeCell ref="O12:T12"/>
    <mergeCell ref="U12:AG12"/>
    <mergeCell ref="M20:T20"/>
    <mergeCell ref="F21:L21"/>
    <mergeCell ref="T21:Z21"/>
    <mergeCell ref="M21:S21"/>
    <mergeCell ref="B15:AG15"/>
    <mergeCell ref="B16:B17"/>
    <mergeCell ref="C16:Z17"/>
    <mergeCell ref="AA16:AG17"/>
    <mergeCell ref="AA21:AG21"/>
    <mergeCell ref="AE25:AG25"/>
    <mergeCell ref="AE26:AG26"/>
    <mergeCell ref="AE31:AG31"/>
    <mergeCell ref="V88:Y88"/>
    <mergeCell ref="M22:R22"/>
    <mergeCell ref="AE34:AG34"/>
    <mergeCell ref="H61:AD61"/>
    <mergeCell ref="AE61:AG61"/>
    <mergeCell ref="AG22:AG24"/>
    <mergeCell ref="Z22:Z24"/>
    <mergeCell ref="L22:L24"/>
    <mergeCell ref="AA22:AF24"/>
    <mergeCell ref="T22:Y24"/>
    <mergeCell ref="F22:K24"/>
    <mergeCell ref="N24:R24"/>
    <mergeCell ref="N23:S23"/>
    <mergeCell ref="AE76:AG76"/>
    <mergeCell ref="F63:G67"/>
    <mergeCell ref="F68:G71"/>
    <mergeCell ref="AE27:AG27"/>
    <mergeCell ref="AE35:AG35"/>
    <mergeCell ref="AE32:AG32"/>
    <mergeCell ref="V89:Y89"/>
    <mergeCell ref="Z89:AG89"/>
    <mergeCell ref="AA79:AF79"/>
    <mergeCell ref="AE62:AG62"/>
    <mergeCell ref="AE40:AG40"/>
    <mergeCell ref="AE50:AG50"/>
    <mergeCell ref="AE55:AG55"/>
    <mergeCell ref="AE49:AG49"/>
    <mergeCell ref="AE52:AG52"/>
    <mergeCell ref="AA80:AF80"/>
    <mergeCell ref="AA81:AF81"/>
    <mergeCell ref="AE77:AF77"/>
    <mergeCell ref="AE78:AF78"/>
    <mergeCell ref="AE53:AG53"/>
    <mergeCell ref="AE54:AG54"/>
    <mergeCell ref="AE56:AG56"/>
    <mergeCell ref="AE72:AG72"/>
    <mergeCell ref="AE73:AG73"/>
    <mergeCell ref="AE47:AG47"/>
    <mergeCell ref="AE48:AG48"/>
    <mergeCell ref="AE57:AG57"/>
    <mergeCell ref="AE59:AG59"/>
    <mergeCell ref="AE60:AG60"/>
    <mergeCell ref="AE41:AG41"/>
    <mergeCell ref="B77:E78"/>
    <mergeCell ref="F77:Z77"/>
    <mergeCell ref="F78:Z78"/>
    <mergeCell ref="AA77:AD77"/>
    <mergeCell ref="AA78:AD78"/>
    <mergeCell ref="F72:G76"/>
    <mergeCell ref="F38:G44"/>
    <mergeCell ref="F47:G62"/>
    <mergeCell ref="AE39:AG39"/>
    <mergeCell ref="AE68:AG68"/>
    <mergeCell ref="AE70:AG70"/>
    <mergeCell ref="H71:AD71"/>
    <mergeCell ref="AE71:AG71"/>
    <mergeCell ref="AE64:AG64"/>
    <mergeCell ref="AE66:AG66"/>
    <mergeCell ref="H67:AD67"/>
    <mergeCell ref="AE67:AG67"/>
    <mergeCell ref="AE51:AG51"/>
    <mergeCell ref="AE58:AG58"/>
    <mergeCell ref="AE75:AG75"/>
    <mergeCell ref="AE43:AG43"/>
    <mergeCell ref="AE65:AG65"/>
    <mergeCell ref="AE69:AG69"/>
    <mergeCell ref="B25:E44"/>
  </mergeCells>
  <phoneticPr fontId="4"/>
  <dataValidations count="2">
    <dataValidation type="list" allowBlank="1" showInputMessage="1" showErrorMessage="1" sqref="AF25:AG42 AE25:AE44 AF44:AG44 AE47:AG76">
      <formula1>$AL$1:$AL$2</formula1>
    </dataValidation>
    <dataValidation type="list" allowBlank="1" showInputMessage="1" showErrorMessage="1" sqref="AA16:AG17">
      <formula1>$AK$1</formula1>
    </dataValidation>
  </dataValidations>
  <printOptions horizontalCentered="1"/>
  <pageMargins left="0.78740157480314965" right="0.78740157480314965" top="0.59055118110236227" bottom="0.59055118110236227" header="0.51181102362204722" footer="0.51181102362204722"/>
  <pageSetup paperSize="9" scale="71" fitToHeight="2" orientation="portrait" r:id="rId1"/>
  <headerFooter alignWithMargins="0"/>
  <rowBreaks count="1" manualBreakCount="1">
    <brk id="45"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R102"/>
  <sheetViews>
    <sheetView showGridLines="0" view="pageBreakPreview" zoomScale="70" zoomScaleNormal="100" zoomScaleSheetLayoutView="70" workbookViewId="0">
      <selection activeCell="H9" sqref="H9"/>
    </sheetView>
  </sheetViews>
  <sheetFormatPr defaultColWidth="9" defaultRowHeight="18" customHeight="1" x14ac:dyDescent="0.15"/>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2:38" ht="12.75" customHeight="1" x14ac:dyDescent="0.15">
      <c r="R1" s="8"/>
      <c r="AK1" s="1" t="s">
        <v>93</v>
      </c>
      <c r="AL1" s="1" t="s">
        <v>94</v>
      </c>
    </row>
    <row r="2" spans="2:38" ht="18" customHeight="1" x14ac:dyDescent="0.15">
      <c r="B2" s="86" t="s">
        <v>156</v>
      </c>
      <c r="AL2" s="1" t="s">
        <v>96</v>
      </c>
    </row>
    <row r="3" spans="2:38" ht="18" customHeight="1" x14ac:dyDescent="0.15">
      <c r="B3" s="965" t="s">
        <v>157</v>
      </c>
      <c r="C3" s="965"/>
      <c r="D3" s="965"/>
      <c r="E3" s="965"/>
      <c r="F3" s="965"/>
      <c r="G3" s="965"/>
      <c r="H3" s="965"/>
      <c r="I3" s="965"/>
      <c r="J3" s="965"/>
      <c r="K3" s="965"/>
      <c r="L3" s="965"/>
      <c r="M3" s="965"/>
      <c r="N3" s="965"/>
      <c r="O3" s="965"/>
      <c r="P3" s="965"/>
      <c r="Q3" s="965"/>
      <c r="R3" s="965"/>
      <c r="S3" s="965"/>
      <c r="T3" s="965"/>
      <c r="U3" s="965"/>
      <c r="V3" s="965"/>
      <c r="W3" s="965"/>
      <c r="X3" s="965"/>
      <c r="Y3" s="965"/>
      <c r="Z3" s="965"/>
      <c r="AA3" s="965"/>
      <c r="AB3" s="965"/>
      <c r="AC3" s="965"/>
      <c r="AD3" s="965"/>
      <c r="AE3" s="965"/>
      <c r="AF3" s="965"/>
      <c r="AG3" s="965"/>
    </row>
    <row r="4" spans="2:38" ht="18"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15">
      <c r="E5" s="966" t="s">
        <v>4</v>
      </c>
      <c r="F5" s="966"/>
      <c r="G5" s="966"/>
      <c r="H5" s="966"/>
      <c r="I5" s="966"/>
      <c r="J5" s="966"/>
      <c r="K5" s="10"/>
      <c r="L5" s="10"/>
      <c r="M5" s="10"/>
      <c r="N5" s="10"/>
    </row>
    <row r="6" spans="2:38" ht="17.25" customHeight="1" thickBot="1" x14ac:dyDescent="0.2">
      <c r="E6" s="10"/>
      <c r="F6" s="10"/>
      <c r="G6" s="10"/>
      <c r="H6" s="10"/>
      <c r="I6" s="10"/>
      <c r="J6" s="10"/>
      <c r="K6" s="10"/>
      <c r="L6" s="10"/>
      <c r="M6" s="10"/>
      <c r="N6" s="10"/>
      <c r="O6" s="10"/>
      <c r="U6" s="83"/>
      <c r="V6" s="967" t="s">
        <v>6</v>
      </c>
      <c r="W6" s="968"/>
      <c r="X6" s="968"/>
      <c r="Y6" s="968"/>
      <c r="Z6" s="968"/>
      <c r="AA6" s="968"/>
      <c r="AB6" s="968"/>
      <c r="AC6" s="968"/>
      <c r="AD6" s="968"/>
      <c r="AE6" s="968"/>
      <c r="AF6" s="968"/>
      <c r="AG6" s="968"/>
    </row>
    <row r="7" spans="2:38" ht="17.25" customHeight="1" x14ac:dyDescent="0.15">
      <c r="E7" s="10"/>
      <c r="F7" s="10"/>
      <c r="N7" s="10"/>
      <c r="O7" s="820" t="s">
        <v>8</v>
      </c>
      <c r="P7" s="821"/>
      <c r="Q7" s="821"/>
      <c r="R7" s="821"/>
      <c r="S7" s="821"/>
      <c r="T7" s="821"/>
      <c r="U7" s="969"/>
      <c r="V7" s="969"/>
      <c r="W7" s="969"/>
      <c r="X7" s="969"/>
      <c r="Y7" s="969"/>
      <c r="Z7" s="969"/>
      <c r="AA7" s="969"/>
      <c r="AB7" s="969"/>
      <c r="AC7" s="969"/>
      <c r="AD7" s="969"/>
      <c r="AE7" s="969"/>
      <c r="AF7" s="969"/>
      <c r="AG7" s="970"/>
    </row>
    <row r="8" spans="2:38" ht="17.25" customHeight="1" x14ac:dyDescent="0.15">
      <c r="E8" s="10"/>
      <c r="F8" s="10"/>
      <c r="N8" s="10"/>
      <c r="O8" s="808" t="s">
        <v>10</v>
      </c>
      <c r="P8" s="809"/>
      <c r="Q8" s="809"/>
      <c r="R8" s="809"/>
      <c r="S8" s="809"/>
      <c r="T8" s="809"/>
      <c r="U8" s="948"/>
      <c r="V8" s="948"/>
      <c r="W8" s="948"/>
      <c r="X8" s="948"/>
      <c r="Y8" s="948"/>
      <c r="Z8" s="948"/>
      <c r="AA8" s="948"/>
      <c r="AB8" s="948"/>
      <c r="AC8" s="948"/>
      <c r="AD8" s="948"/>
      <c r="AE8" s="948"/>
      <c r="AF8" s="948"/>
      <c r="AG8" s="949"/>
    </row>
    <row r="9" spans="2:38" ht="17.25" customHeight="1" x14ac:dyDescent="0.15">
      <c r="E9" s="10"/>
      <c r="F9" s="10"/>
      <c r="N9" s="10"/>
      <c r="O9" s="808" t="s">
        <v>12</v>
      </c>
      <c r="P9" s="809"/>
      <c r="Q9" s="809"/>
      <c r="R9" s="809"/>
      <c r="S9" s="809"/>
      <c r="T9" s="809"/>
      <c r="U9" s="948"/>
      <c r="V9" s="948"/>
      <c r="W9" s="948"/>
      <c r="X9" s="948"/>
      <c r="Y9" s="948"/>
      <c r="Z9" s="948"/>
      <c r="AA9" s="948"/>
      <c r="AB9" s="948"/>
      <c r="AC9" s="948"/>
      <c r="AD9" s="948"/>
      <c r="AE9" s="948"/>
      <c r="AF9" s="948"/>
      <c r="AG9" s="949"/>
    </row>
    <row r="10" spans="2:38" ht="17.25" customHeight="1" x14ac:dyDescent="0.15">
      <c r="E10" s="10"/>
      <c r="F10" s="10"/>
      <c r="N10" s="10"/>
      <c r="O10" s="808" t="s">
        <v>14</v>
      </c>
      <c r="P10" s="809"/>
      <c r="Q10" s="809"/>
      <c r="R10" s="809"/>
      <c r="S10" s="809"/>
      <c r="T10" s="809"/>
      <c r="U10" s="2"/>
      <c r="V10" s="3"/>
      <c r="W10" s="2"/>
      <c r="X10" s="4"/>
      <c r="Y10" s="5"/>
      <c r="Z10" s="6"/>
      <c r="AA10" s="5"/>
      <c r="AB10" s="6"/>
      <c r="AC10" s="4"/>
      <c r="AD10" s="4"/>
      <c r="AE10" s="4"/>
      <c r="AF10" s="5"/>
      <c r="AG10" s="7"/>
    </row>
    <row r="11" spans="2:38" ht="18" customHeight="1" thickBot="1" x14ac:dyDescent="0.2">
      <c r="O11" s="813" t="s">
        <v>16</v>
      </c>
      <c r="P11" s="814"/>
      <c r="Q11" s="814"/>
      <c r="R11" s="814"/>
      <c r="S11" s="814"/>
      <c r="T11" s="814"/>
      <c r="U11" s="815"/>
      <c r="V11" s="815"/>
      <c r="W11" s="815"/>
      <c r="X11" s="815"/>
      <c r="Y11" s="815"/>
      <c r="Z11" s="815"/>
      <c r="AA11" s="815"/>
      <c r="AB11" s="815"/>
      <c r="AC11" s="815"/>
      <c r="AD11" s="815"/>
      <c r="AE11" s="815"/>
      <c r="AF11" s="815"/>
      <c r="AG11" s="816"/>
    </row>
    <row r="12" spans="2:38" ht="18" customHeight="1" x14ac:dyDescent="0.15">
      <c r="O12" s="61"/>
      <c r="P12" s="61"/>
      <c r="Q12" s="61"/>
      <c r="R12" s="61"/>
      <c r="S12" s="61"/>
      <c r="T12" s="61"/>
      <c r="U12" s="283"/>
      <c r="V12" s="283"/>
      <c r="W12" s="283"/>
      <c r="X12" s="283"/>
      <c r="Y12" s="283"/>
      <c r="Z12" s="283"/>
      <c r="AA12" s="283"/>
      <c r="AB12" s="283"/>
      <c r="AC12" s="283"/>
      <c r="AD12" s="283"/>
      <c r="AE12" s="283"/>
      <c r="AF12" s="283"/>
      <c r="AG12" s="283"/>
    </row>
    <row r="13" spans="2:38" ht="18" customHeight="1" thickBot="1" x14ac:dyDescent="0.2">
      <c r="B13" s="1" t="s">
        <v>99</v>
      </c>
      <c r="Q13" s="241"/>
      <c r="R13" s="241"/>
      <c r="S13" s="241"/>
      <c r="T13" s="241"/>
      <c r="U13" s="241"/>
      <c r="V13" s="241"/>
      <c r="W13" s="241"/>
      <c r="X13" s="241"/>
      <c r="Y13" s="241"/>
    </row>
    <row r="14" spans="2:38" ht="18" customHeight="1" thickBot="1" x14ac:dyDescent="0.2">
      <c r="B14" s="873" t="s">
        <v>100</v>
      </c>
      <c r="C14" s="704"/>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955"/>
    </row>
    <row r="15" spans="2:38" ht="18" customHeight="1" x14ac:dyDescent="0.15">
      <c r="B15" s="956"/>
      <c r="C15" s="958" t="s">
        <v>158</v>
      </c>
      <c r="D15" s="868"/>
      <c r="E15" s="868"/>
      <c r="F15" s="868"/>
      <c r="G15" s="868"/>
      <c r="H15" s="868"/>
      <c r="I15" s="868"/>
      <c r="J15" s="868"/>
      <c r="K15" s="868"/>
      <c r="L15" s="868"/>
      <c r="M15" s="868"/>
      <c r="N15" s="868"/>
      <c r="O15" s="868"/>
      <c r="P15" s="868"/>
      <c r="Q15" s="868"/>
      <c r="R15" s="868"/>
      <c r="S15" s="868"/>
      <c r="T15" s="868"/>
      <c r="U15" s="868"/>
      <c r="V15" s="868"/>
      <c r="W15" s="868"/>
      <c r="X15" s="868"/>
      <c r="Y15" s="868"/>
      <c r="Z15" s="868"/>
      <c r="AA15" s="959"/>
      <c r="AB15" s="684"/>
      <c r="AC15" s="684"/>
      <c r="AD15" s="684"/>
      <c r="AE15" s="684"/>
      <c r="AF15" s="684"/>
      <c r="AG15" s="960"/>
    </row>
    <row r="16" spans="2:38" ht="18" customHeight="1" thickBot="1" x14ac:dyDescent="0.2">
      <c r="B16" s="957"/>
      <c r="C16" s="871"/>
      <c r="D16" s="871"/>
      <c r="E16" s="871"/>
      <c r="F16" s="871"/>
      <c r="G16" s="871"/>
      <c r="H16" s="871"/>
      <c r="I16" s="871"/>
      <c r="J16" s="871"/>
      <c r="K16" s="871"/>
      <c r="L16" s="871"/>
      <c r="M16" s="871"/>
      <c r="N16" s="871"/>
      <c r="O16" s="871"/>
      <c r="P16" s="871"/>
      <c r="Q16" s="871"/>
      <c r="R16" s="871"/>
      <c r="S16" s="871"/>
      <c r="T16" s="871"/>
      <c r="U16" s="871"/>
      <c r="V16" s="871"/>
      <c r="W16" s="871"/>
      <c r="X16" s="871"/>
      <c r="Y16" s="871"/>
      <c r="Z16" s="871"/>
      <c r="AA16" s="961"/>
      <c r="AB16" s="962"/>
      <c r="AC16" s="962"/>
      <c r="AD16" s="962"/>
      <c r="AE16" s="962"/>
      <c r="AF16" s="962"/>
      <c r="AG16" s="963"/>
    </row>
    <row r="17" spans="1:34" ht="9" customHeight="1" x14ac:dyDescent="0.15">
      <c r="Q17" s="241"/>
      <c r="R17" s="241"/>
      <c r="S17" s="241"/>
      <c r="T17" s="241"/>
      <c r="U17" s="241"/>
      <c r="V17" s="241"/>
      <c r="W17" s="241"/>
      <c r="X17" s="241"/>
      <c r="Y17" s="241"/>
    </row>
    <row r="18" spans="1:34" ht="21.75" customHeight="1" thickBot="1" x14ac:dyDescent="0.2">
      <c r="B18" s="1" t="s">
        <v>102</v>
      </c>
      <c r="C18" s="14"/>
      <c r="D18" s="14"/>
      <c r="E18" s="14"/>
      <c r="F18" s="14"/>
      <c r="G18" s="241"/>
      <c r="H18" s="241"/>
      <c r="I18" s="241"/>
      <c r="J18" s="15"/>
      <c r="K18" s="15"/>
      <c r="L18" s="15"/>
      <c r="M18" s="15"/>
      <c r="N18" s="15"/>
      <c r="O18" s="15"/>
      <c r="P18" s="15"/>
      <c r="Q18" s="15"/>
      <c r="R18" s="15"/>
      <c r="S18" s="241"/>
      <c r="T18" s="241"/>
      <c r="U18" s="241"/>
      <c r="V18" s="15"/>
      <c r="W18" s="15"/>
      <c r="X18" s="15"/>
      <c r="Y18" s="15"/>
      <c r="Z18" s="15"/>
      <c r="AA18" s="15"/>
      <c r="AB18" s="15"/>
      <c r="AC18" s="15"/>
      <c r="AD18" s="15"/>
      <c r="AE18" s="241"/>
      <c r="AF18" s="241"/>
      <c r="AG18" s="241"/>
    </row>
    <row r="19" spans="1:34" ht="27.75" customHeight="1" thickBot="1" x14ac:dyDescent="0.2">
      <c r="B19" s="997" t="s">
        <v>103</v>
      </c>
      <c r="C19" s="998"/>
      <c r="D19" s="998"/>
      <c r="E19" s="998"/>
      <c r="F19" s="999"/>
      <c r="G19" s="999"/>
      <c r="H19" s="999"/>
      <c r="I19" s="999"/>
      <c r="J19" s="999"/>
      <c r="K19" s="999"/>
      <c r="L19" s="999"/>
      <c r="M19" s="950"/>
      <c r="N19" s="951"/>
      <c r="O19" s="951"/>
      <c r="P19" s="951"/>
      <c r="Q19" s="951"/>
      <c r="R19" s="951"/>
      <c r="S19" s="951"/>
      <c r="T19" s="951"/>
      <c r="U19" s="232" t="s">
        <v>62</v>
      </c>
      <c r="V19" s="15"/>
      <c r="W19" s="15"/>
      <c r="X19" s="15"/>
      <c r="Y19" s="15"/>
      <c r="Z19" s="15"/>
      <c r="AA19" s="15"/>
      <c r="AB19" s="15"/>
      <c r="AC19" s="15"/>
      <c r="AD19" s="15"/>
      <c r="AE19" s="241"/>
      <c r="AF19" s="241"/>
      <c r="AG19" s="241"/>
    </row>
    <row r="20" spans="1:34" s="17" customFormat="1" ht="21" customHeight="1" x14ac:dyDescent="0.15">
      <c r="A20" s="16"/>
      <c r="B20" s="976" t="s">
        <v>104</v>
      </c>
      <c r="C20" s="977"/>
      <c r="D20" s="977"/>
      <c r="E20" s="978"/>
      <c r="F20" s="952" t="s">
        <v>105</v>
      </c>
      <c r="G20" s="953"/>
      <c r="H20" s="953"/>
      <c r="I20" s="953"/>
      <c r="J20" s="953"/>
      <c r="K20" s="953"/>
      <c r="L20" s="953"/>
      <c r="M20" s="954" t="s">
        <v>106</v>
      </c>
      <c r="N20" s="953"/>
      <c r="O20" s="953"/>
      <c r="P20" s="953"/>
      <c r="Q20" s="953"/>
      <c r="R20" s="953"/>
      <c r="S20" s="953"/>
      <c r="T20" s="954" t="s">
        <v>107</v>
      </c>
      <c r="U20" s="953"/>
      <c r="V20" s="953"/>
      <c r="W20" s="953"/>
      <c r="X20" s="953"/>
      <c r="Y20" s="953"/>
      <c r="Z20" s="953"/>
      <c r="AA20" s="954" t="s">
        <v>108</v>
      </c>
      <c r="AB20" s="953"/>
      <c r="AC20" s="953"/>
      <c r="AD20" s="953"/>
      <c r="AE20" s="953"/>
      <c r="AF20" s="953"/>
      <c r="AG20" s="964"/>
      <c r="AH20" s="16"/>
    </row>
    <row r="21" spans="1:34" s="17" customFormat="1" ht="21" customHeight="1" x14ac:dyDescent="0.15">
      <c r="A21" s="16"/>
      <c r="B21" s="979"/>
      <c r="C21" s="980"/>
      <c r="D21" s="980"/>
      <c r="E21" s="981"/>
      <c r="F21" s="938"/>
      <c r="G21" s="933"/>
      <c r="H21" s="933"/>
      <c r="I21" s="933"/>
      <c r="J21" s="933"/>
      <c r="K21" s="933"/>
      <c r="L21" s="930" t="s">
        <v>62</v>
      </c>
      <c r="M21" s="922"/>
      <c r="N21" s="923"/>
      <c r="O21" s="923"/>
      <c r="P21" s="923"/>
      <c r="Q21" s="923"/>
      <c r="R21" s="923"/>
      <c r="S21" s="18" t="s">
        <v>62</v>
      </c>
      <c r="T21" s="922"/>
      <c r="U21" s="933"/>
      <c r="V21" s="933"/>
      <c r="W21" s="933"/>
      <c r="X21" s="933"/>
      <c r="Y21" s="933"/>
      <c r="Z21" s="930" t="s">
        <v>62</v>
      </c>
      <c r="AA21" s="922"/>
      <c r="AB21" s="933"/>
      <c r="AC21" s="933"/>
      <c r="AD21" s="933"/>
      <c r="AE21" s="933"/>
      <c r="AF21" s="933"/>
      <c r="AG21" s="927" t="s">
        <v>62</v>
      </c>
      <c r="AH21" s="16"/>
    </row>
    <row r="22" spans="1:34" s="17" customFormat="1" ht="18" customHeight="1" x14ac:dyDescent="0.15">
      <c r="A22" s="16"/>
      <c r="B22" s="979"/>
      <c r="C22" s="980"/>
      <c r="D22" s="980"/>
      <c r="E22" s="981"/>
      <c r="F22" s="939"/>
      <c r="G22" s="935"/>
      <c r="H22" s="935"/>
      <c r="I22" s="935"/>
      <c r="J22" s="935"/>
      <c r="K22" s="935"/>
      <c r="L22" s="931"/>
      <c r="M22" s="87"/>
      <c r="N22" s="942" t="s">
        <v>109</v>
      </c>
      <c r="O22" s="943"/>
      <c r="P22" s="943"/>
      <c r="Q22" s="943"/>
      <c r="R22" s="943"/>
      <c r="S22" s="944"/>
      <c r="T22" s="934"/>
      <c r="U22" s="935"/>
      <c r="V22" s="935"/>
      <c r="W22" s="935"/>
      <c r="X22" s="935"/>
      <c r="Y22" s="935"/>
      <c r="Z22" s="931"/>
      <c r="AA22" s="934"/>
      <c r="AB22" s="935"/>
      <c r="AC22" s="935"/>
      <c r="AD22" s="935"/>
      <c r="AE22" s="935"/>
      <c r="AF22" s="935"/>
      <c r="AG22" s="928"/>
      <c r="AH22" s="16"/>
    </row>
    <row r="23" spans="1:34" s="17" customFormat="1" ht="21" customHeight="1" thickBot="1" x14ac:dyDescent="0.2">
      <c r="A23" s="16"/>
      <c r="B23" s="1008"/>
      <c r="C23" s="1009"/>
      <c r="D23" s="1009"/>
      <c r="E23" s="1010"/>
      <c r="F23" s="939"/>
      <c r="G23" s="935"/>
      <c r="H23" s="935"/>
      <c r="I23" s="935"/>
      <c r="J23" s="935"/>
      <c r="K23" s="935"/>
      <c r="L23" s="931"/>
      <c r="M23" s="87"/>
      <c r="N23" s="1011"/>
      <c r="O23" s="1011"/>
      <c r="P23" s="1011"/>
      <c r="Q23" s="1011"/>
      <c r="R23" s="1011"/>
      <c r="S23" s="264" t="s">
        <v>62</v>
      </c>
      <c r="T23" s="934"/>
      <c r="U23" s="935"/>
      <c r="V23" s="935"/>
      <c r="W23" s="935"/>
      <c r="X23" s="935"/>
      <c r="Y23" s="935"/>
      <c r="Z23" s="931"/>
      <c r="AA23" s="934"/>
      <c r="AB23" s="935"/>
      <c r="AC23" s="935"/>
      <c r="AD23" s="935"/>
      <c r="AE23" s="935"/>
      <c r="AF23" s="935"/>
      <c r="AG23" s="928"/>
      <c r="AH23" s="16"/>
    </row>
    <row r="24" spans="1:34" ht="28.5" customHeight="1" x14ac:dyDescent="0.15">
      <c r="B24" s="780" t="s">
        <v>110</v>
      </c>
      <c r="C24" s="781"/>
      <c r="D24" s="781"/>
      <c r="E24" s="905"/>
      <c r="F24" s="985" t="s">
        <v>111</v>
      </c>
      <c r="G24" s="986"/>
      <c r="H24" s="21" t="s">
        <v>112</v>
      </c>
      <c r="I24" s="21"/>
      <c r="J24" s="21"/>
      <c r="K24" s="22"/>
      <c r="L24" s="22"/>
      <c r="M24" s="22"/>
      <c r="N24" s="22"/>
      <c r="O24" s="22"/>
      <c r="P24" s="22"/>
      <c r="Q24" s="22"/>
      <c r="R24" s="22"/>
      <c r="S24" s="23"/>
      <c r="T24" s="23"/>
      <c r="U24" s="23"/>
      <c r="V24" s="22"/>
      <c r="W24" s="22"/>
      <c r="X24" s="22"/>
      <c r="Y24" s="22"/>
      <c r="Z24" s="22"/>
      <c r="AA24" s="22"/>
      <c r="AB24" s="22"/>
      <c r="AC24" s="22"/>
      <c r="AD24" s="22"/>
      <c r="AE24" s="919"/>
      <c r="AF24" s="920"/>
      <c r="AG24" s="921"/>
    </row>
    <row r="25" spans="1:34" ht="28.5" customHeight="1" x14ac:dyDescent="0.15">
      <c r="B25" s="906"/>
      <c r="C25" s="907"/>
      <c r="D25" s="907"/>
      <c r="E25" s="908"/>
      <c r="F25" s="987"/>
      <c r="G25" s="988"/>
      <c r="H25" s="24" t="s">
        <v>113</v>
      </c>
      <c r="I25" s="24"/>
      <c r="J25" s="24"/>
      <c r="K25" s="25"/>
      <c r="L25" s="25"/>
      <c r="M25" s="25"/>
      <c r="N25" s="25"/>
      <c r="O25" s="25"/>
      <c r="P25" s="25"/>
      <c r="Q25" s="25"/>
      <c r="R25" s="25"/>
      <c r="S25" s="26"/>
      <c r="T25" s="26"/>
      <c r="U25" s="26"/>
      <c r="V25" s="25"/>
      <c r="W25" s="25"/>
      <c r="X25" s="25"/>
      <c r="Y25" s="25"/>
      <c r="Z25" s="25"/>
      <c r="AA25" s="25"/>
      <c r="AB25" s="25"/>
      <c r="AC25" s="25"/>
      <c r="AD25" s="25"/>
      <c r="AE25" s="890"/>
      <c r="AF25" s="891"/>
      <c r="AG25" s="892"/>
    </row>
    <row r="26" spans="1:34" ht="28.5" customHeight="1" x14ac:dyDescent="0.15">
      <c r="B26" s="906"/>
      <c r="C26" s="907"/>
      <c r="D26" s="907"/>
      <c r="E26" s="908"/>
      <c r="F26" s="987"/>
      <c r="G26" s="988"/>
      <c r="H26" s="24" t="s">
        <v>114</v>
      </c>
      <c r="I26" s="24"/>
      <c r="J26" s="24"/>
      <c r="K26" s="25"/>
      <c r="L26" s="25"/>
      <c r="M26" s="25"/>
      <c r="N26" s="25"/>
      <c r="O26" s="25"/>
      <c r="P26" s="25"/>
      <c r="Q26" s="25"/>
      <c r="R26" s="25"/>
      <c r="S26" s="26"/>
      <c r="T26" s="26"/>
      <c r="U26" s="26"/>
      <c r="V26" s="25"/>
      <c r="W26" s="25"/>
      <c r="X26" s="25"/>
      <c r="Y26" s="25"/>
      <c r="Z26" s="25"/>
      <c r="AA26" s="25"/>
      <c r="AB26" s="25"/>
      <c r="AC26" s="25"/>
      <c r="AD26" s="25"/>
      <c r="AE26" s="890"/>
      <c r="AF26" s="891"/>
      <c r="AG26" s="892"/>
    </row>
    <row r="27" spans="1:34" ht="28.5" customHeight="1" x14ac:dyDescent="0.15">
      <c r="B27" s="906"/>
      <c r="C27" s="907"/>
      <c r="D27" s="907"/>
      <c r="E27" s="908"/>
      <c r="F27" s="987"/>
      <c r="G27" s="988"/>
      <c r="H27" s="24" t="s">
        <v>115</v>
      </c>
      <c r="I27" s="24"/>
      <c r="J27" s="24"/>
      <c r="K27" s="25"/>
      <c r="L27" s="25"/>
      <c r="M27" s="25"/>
      <c r="N27" s="25"/>
      <c r="O27" s="25"/>
      <c r="P27" s="25"/>
      <c r="Q27" s="25"/>
      <c r="R27" s="25"/>
      <c r="S27" s="26"/>
      <c r="T27" s="26"/>
      <c r="U27" s="26"/>
      <c r="V27" s="25"/>
      <c r="W27" s="25"/>
      <c r="X27" s="25"/>
      <c r="Y27" s="25"/>
      <c r="Z27" s="25"/>
      <c r="AA27" s="25"/>
      <c r="AB27" s="25"/>
      <c r="AC27" s="25"/>
      <c r="AD27" s="25"/>
      <c r="AE27" s="890"/>
      <c r="AF27" s="891"/>
      <c r="AG27" s="892"/>
    </row>
    <row r="28" spans="1:34" ht="28.5" customHeight="1" x14ac:dyDescent="0.15">
      <c r="B28" s="906"/>
      <c r="C28" s="907"/>
      <c r="D28" s="907"/>
      <c r="E28" s="908"/>
      <c r="F28" s="987"/>
      <c r="G28" s="988"/>
      <c r="H28" s="24" t="s">
        <v>116</v>
      </c>
      <c r="I28" s="24"/>
      <c r="J28" s="24"/>
      <c r="K28" s="25"/>
      <c r="L28" s="25"/>
      <c r="M28" s="25"/>
      <c r="N28" s="25"/>
      <c r="O28" s="25"/>
      <c r="P28" s="25"/>
      <c r="Q28" s="25"/>
      <c r="R28" s="25"/>
      <c r="S28" s="26"/>
      <c r="T28" s="26"/>
      <c r="U28" s="26"/>
      <c r="V28" s="25"/>
      <c r="W28" s="25"/>
      <c r="X28" s="25"/>
      <c r="Y28" s="25"/>
      <c r="Z28" s="25"/>
      <c r="AA28" s="25"/>
      <c r="AB28" s="25"/>
      <c r="AC28" s="25"/>
      <c r="AD28" s="25"/>
      <c r="AE28" s="890"/>
      <c r="AF28" s="891"/>
      <c r="AG28" s="892"/>
    </row>
    <row r="29" spans="1:34" ht="28.5" customHeight="1" x14ac:dyDescent="0.15">
      <c r="B29" s="906"/>
      <c r="C29" s="907"/>
      <c r="D29" s="907"/>
      <c r="E29" s="908"/>
      <c r="F29" s="987"/>
      <c r="G29" s="988"/>
      <c r="H29" s="38" t="s">
        <v>159</v>
      </c>
      <c r="I29" s="38"/>
      <c r="J29" s="38"/>
      <c r="K29" s="39"/>
      <c r="L29" s="39"/>
      <c r="M29" s="39"/>
      <c r="N29" s="25"/>
      <c r="O29" s="24"/>
      <c r="P29" s="88"/>
      <c r="Q29" s="88"/>
      <c r="R29" s="88"/>
      <c r="S29" s="24"/>
      <c r="T29" s="24"/>
      <c r="U29" s="24"/>
      <c r="V29" s="88"/>
      <c r="W29" s="88"/>
      <c r="X29" s="88"/>
      <c r="Y29" s="88"/>
      <c r="Z29" s="88"/>
      <c r="AA29" s="88"/>
      <c r="AB29" s="88"/>
      <c r="AC29" s="88"/>
      <c r="AD29" s="88"/>
      <c r="AE29" s="890"/>
      <c r="AF29" s="891"/>
      <c r="AG29" s="892"/>
    </row>
    <row r="30" spans="1:34" ht="28.5" customHeight="1" x14ac:dyDescent="0.15">
      <c r="B30" s="906"/>
      <c r="C30" s="907"/>
      <c r="D30" s="907"/>
      <c r="E30" s="908"/>
      <c r="F30" s="987"/>
      <c r="G30" s="988"/>
      <c r="H30" s="24" t="s">
        <v>118</v>
      </c>
      <c r="I30" s="24"/>
      <c r="J30" s="24"/>
      <c r="K30" s="25"/>
      <c r="L30" s="25"/>
      <c r="M30" s="25"/>
      <c r="N30" s="25"/>
      <c r="O30" s="25"/>
      <c r="P30" s="25"/>
      <c r="Q30" s="25"/>
      <c r="R30" s="25"/>
      <c r="S30" s="26"/>
      <c r="T30" s="26"/>
      <c r="U30" s="26"/>
      <c r="V30" s="25"/>
      <c r="W30" s="25"/>
      <c r="X30" s="25"/>
      <c r="Y30" s="25"/>
      <c r="Z30" s="25"/>
      <c r="AA30" s="25"/>
      <c r="AB30" s="25"/>
      <c r="AC30" s="25"/>
      <c r="AD30" s="25"/>
      <c r="AE30" s="890"/>
      <c r="AF30" s="891"/>
      <c r="AG30" s="892"/>
    </row>
    <row r="31" spans="1:34" ht="28.5" customHeight="1" x14ac:dyDescent="0.15">
      <c r="B31" s="906"/>
      <c r="C31" s="907"/>
      <c r="D31" s="907"/>
      <c r="E31" s="908"/>
      <c r="F31" s="987"/>
      <c r="G31" s="988"/>
      <c r="H31" s="24" t="s">
        <v>160</v>
      </c>
      <c r="I31" s="24"/>
      <c r="J31" s="24"/>
      <c r="K31" s="25"/>
      <c r="L31" s="25"/>
      <c r="M31" s="25"/>
      <c r="N31" s="25"/>
      <c r="O31" s="25"/>
      <c r="P31" s="25"/>
      <c r="Q31" s="25"/>
      <c r="R31" s="25"/>
      <c r="S31" s="26"/>
      <c r="T31" s="26"/>
      <c r="U31" s="26"/>
      <c r="V31" s="25"/>
      <c r="W31" s="25"/>
      <c r="X31" s="25"/>
      <c r="Y31" s="25"/>
      <c r="Z31" s="25"/>
      <c r="AA31" s="25"/>
      <c r="AB31" s="25"/>
      <c r="AC31" s="25"/>
      <c r="AD31" s="25"/>
      <c r="AE31" s="890"/>
      <c r="AF31" s="891"/>
      <c r="AG31" s="892"/>
    </row>
    <row r="32" spans="1:34" ht="28.5" customHeight="1" x14ac:dyDescent="0.15">
      <c r="B32" s="906"/>
      <c r="C32" s="907"/>
      <c r="D32" s="907"/>
      <c r="E32" s="908"/>
      <c r="F32" s="987"/>
      <c r="G32" s="988"/>
      <c r="H32" s="27" t="s">
        <v>119</v>
      </c>
      <c r="I32" s="24"/>
      <c r="J32" s="24"/>
      <c r="K32" s="25"/>
      <c r="L32" s="25"/>
      <c r="M32" s="25"/>
      <c r="N32" s="25"/>
      <c r="O32" s="25"/>
      <c r="P32" s="25"/>
      <c r="Q32" s="25"/>
      <c r="R32" s="25"/>
      <c r="S32" s="26"/>
      <c r="T32" s="26"/>
      <c r="U32" s="26"/>
      <c r="V32" s="25"/>
      <c r="W32" s="25"/>
      <c r="X32" s="25"/>
      <c r="Y32" s="25"/>
      <c r="Z32" s="25"/>
      <c r="AA32" s="25"/>
      <c r="AB32" s="25"/>
      <c r="AC32" s="25"/>
      <c r="AD32" s="28"/>
      <c r="AE32" s="890"/>
      <c r="AF32" s="891"/>
      <c r="AG32" s="892"/>
    </row>
    <row r="33" spans="2:44" ht="28.5" customHeight="1" x14ac:dyDescent="0.15">
      <c r="B33" s="906"/>
      <c r="C33" s="907"/>
      <c r="D33" s="907"/>
      <c r="E33" s="908"/>
      <c r="F33" s="987"/>
      <c r="G33" s="988"/>
      <c r="H33" s="29" t="s">
        <v>120</v>
      </c>
      <c r="I33" s="29"/>
      <c r="J33" s="29"/>
      <c r="K33" s="30"/>
      <c r="L33" s="30"/>
      <c r="M33" s="30"/>
      <c r="N33" s="30"/>
      <c r="O33" s="30"/>
      <c r="P33" s="30"/>
      <c r="Q33" s="30"/>
      <c r="R33" s="30"/>
      <c r="S33" s="31"/>
      <c r="T33" s="31"/>
      <c r="U33" s="31"/>
      <c r="V33" s="30"/>
      <c r="W33" s="30"/>
      <c r="X33" s="30"/>
      <c r="Y33" s="30"/>
      <c r="Z33" s="30"/>
      <c r="AA33" s="30"/>
      <c r="AB33" s="30"/>
      <c r="AC33" s="30"/>
      <c r="AD33" s="30"/>
      <c r="AE33" s="890"/>
      <c r="AF33" s="891"/>
      <c r="AG33" s="892"/>
    </row>
    <row r="34" spans="2:44" ht="28.5" customHeight="1" x14ac:dyDescent="0.15">
      <c r="B34" s="906"/>
      <c r="C34" s="907"/>
      <c r="D34" s="907"/>
      <c r="E34" s="908"/>
      <c r="F34" s="987"/>
      <c r="G34" s="988"/>
      <c r="H34" s="45" t="s">
        <v>121</v>
      </c>
      <c r="I34" s="38"/>
      <c r="J34" s="38"/>
      <c r="K34" s="39"/>
      <c r="L34" s="39"/>
      <c r="M34" s="39"/>
      <c r="N34" s="39"/>
      <c r="O34" s="39"/>
      <c r="P34" s="39"/>
      <c r="Q34" s="39"/>
      <c r="R34" s="39"/>
      <c r="S34" s="40"/>
      <c r="T34" s="40"/>
      <c r="U34" s="40"/>
      <c r="V34" s="39"/>
      <c r="W34" s="39"/>
      <c r="X34" s="39"/>
      <c r="Y34" s="39"/>
      <c r="Z34" s="39"/>
      <c r="AA34" s="39"/>
      <c r="AB34" s="39"/>
      <c r="AC34" s="39"/>
      <c r="AD34" s="39"/>
      <c r="AE34" s="896"/>
      <c r="AF34" s="897"/>
      <c r="AG34" s="898"/>
    </row>
    <row r="35" spans="2:44" ht="28.5" customHeight="1" x14ac:dyDescent="0.15">
      <c r="B35" s="906"/>
      <c r="C35" s="907"/>
      <c r="D35" s="907"/>
      <c r="E35" s="908"/>
      <c r="F35" s="987"/>
      <c r="G35" s="988"/>
      <c r="H35" s="27" t="s">
        <v>122</v>
      </c>
      <c r="I35" s="24"/>
      <c r="J35" s="24"/>
      <c r="K35" s="25"/>
      <c r="L35" s="25"/>
      <c r="M35" s="25"/>
      <c r="N35" s="25"/>
      <c r="O35" s="25"/>
      <c r="P35" s="25"/>
      <c r="Q35" s="25"/>
      <c r="R35" s="25"/>
      <c r="S35" s="26"/>
      <c r="T35" s="26"/>
      <c r="U35" s="26"/>
      <c r="V35" s="25"/>
      <c r="W35" s="25"/>
      <c r="X35" s="25"/>
      <c r="Y35" s="25"/>
      <c r="Z35" s="25"/>
      <c r="AA35" s="25"/>
      <c r="AB35" s="25"/>
      <c r="AC35" s="25"/>
      <c r="AD35" s="25"/>
      <c r="AE35" s="890"/>
      <c r="AF35" s="891"/>
      <c r="AG35" s="892"/>
    </row>
    <row r="36" spans="2:44" ht="28.5" customHeight="1" x14ac:dyDescent="0.15">
      <c r="B36" s="906"/>
      <c r="C36" s="907"/>
      <c r="D36" s="907"/>
      <c r="E36" s="908"/>
      <c r="F36" s="989"/>
      <c r="G36" s="990"/>
      <c r="H36" s="35" t="s">
        <v>124</v>
      </c>
      <c r="I36" s="36"/>
      <c r="J36" s="36"/>
      <c r="K36" s="176"/>
      <c r="L36" s="176"/>
      <c r="M36" s="176"/>
      <c r="N36" s="176"/>
      <c r="O36" s="176"/>
      <c r="P36" s="176"/>
      <c r="Q36" s="176"/>
      <c r="R36" s="176"/>
      <c r="S36" s="37"/>
      <c r="T36" s="37"/>
      <c r="U36" s="37"/>
      <c r="V36" s="176"/>
      <c r="W36" s="176"/>
      <c r="X36" s="176"/>
      <c r="Y36" s="176"/>
      <c r="Z36" s="176"/>
      <c r="AA36" s="176"/>
      <c r="AB36" s="176"/>
      <c r="AC36" s="176"/>
      <c r="AD36" s="176"/>
      <c r="AE36" s="902"/>
      <c r="AF36" s="903"/>
      <c r="AG36" s="904"/>
    </row>
    <row r="37" spans="2:44" ht="28.5" customHeight="1" x14ac:dyDescent="0.15">
      <c r="B37" s="906"/>
      <c r="C37" s="907"/>
      <c r="D37" s="907"/>
      <c r="E37" s="908"/>
      <c r="F37" s="884" t="s">
        <v>125</v>
      </c>
      <c r="G37" s="885"/>
      <c r="H37" s="32" t="s">
        <v>112</v>
      </c>
      <c r="I37" s="32"/>
      <c r="J37" s="32"/>
      <c r="K37" s="33"/>
      <c r="L37" s="33"/>
      <c r="M37" s="33"/>
      <c r="N37" s="33"/>
      <c r="O37" s="33"/>
      <c r="P37" s="33"/>
      <c r="Q37" s="33"/>
      <c r="R37" s="33"/>
      <c r="S37" s="34"/>
      <c r="T37" s="34"/>
      <c r="U37" s="34"/>
      <c r="V37" s="33"/>
      <c r="W37" s="33"/>
      <c r="X37" s="33"/>
      <c r="Y37" s="33"/>
      <c r="Z37" s="33"/>
      <c r="AA37" s="33"/>
      <c r="AB37" s="33"/>
      <c r="AC37" s="33"/>
      <c r="AD37" s="33"/>
      <c r="AE37" s="994"/>
      <c r="AF37" s="995"/>
      <c r="AG37" s="996"/>
    </row>
    <row r="38" spans="2:44" ht="28.5" customHeight="1" x14ac:dyDescent="0.15">
      <c r="B38" s="906"/>
      <c r="C38" s="907"/>
      <c r="D38" s="907"/>
      <c r="E38" s="908"/>
      <c r="F38" s="880"/>
      <c r="G38" s="886"/>
      <c r="H38" s="29" t="s">
        <v>126</v>
      </c>
      <c r="I38" s="29"/>
      <c r="J38" s="29"/>
      <c r="K38" s="30"/>
      <c r="L38" s="30"/>
      <c r="M38" s="30"/>
      <c r="N38" s="30"/>
      <c r="O38" s="30"/>
      <c r="P38" s="30"/>
      <c r="Q38" s="30"/>
      <c r="R38" s="30"/>
      <c r="S38" s="31"/>
      <c r="T38" s="31"/>
      <c r="U38" s="31"/>
      <c r="V38" s="30"/>
      <c r="W38" s="30"/>
      <c r="X38" s="30"/>
      <c r="Y38" s="30"/>
      <c r="Z38" s="30"/>
      <c r="AA38" s="30"/>
      <c r="AB38" s="30"/>
      <c r="AC38" s="30"/>
      <c r="AD38" s="30"/>
      <c r="AE38" s="890"/>
      <c r="AF38" s="891"/>
      <c r="AG38" s="892"/>
    </row>
    <row r="39" spans="2:44" ht="28.5" customHeight="1" x14ac:dyDescent="0.15">
      <c r="B39" s="906"/>
      <c r="C39" s="907"/>
      <c r="D39" s="907"/>
      <c r="E39" s="908"/>
      <c r="F39" s="880"/>
      <c r="G39" s="886"/>
      <c r="H39" s="24" t="s">
        <v>127</v>
      </c>
      <c r="I39" s="24"/>
      <c r="J39" s="24"/>
      <c r="K39" s="25"/>
      <c r="L39" s="25"/>
      <c r="M39" s="25"/>
      <c r="N39" s="25"/>
      <c r="O39" s="25"/>
      <c r="P39" s="25"/>
      <c r="Q39" s="25"/>
      <c r="R39" s="25"/>
      <c r="S39" s="26"/>
      <c r="T39" s="26"/>
      <c r="U39" s="26"/>
      <c r="V39" s="25"/>
      <c r="W39" s="25"/>
      <c r="X39" s="25"/>
      <c r="Y39" s="25"/>
      <c r="Z39" s="25"/>
      <c r="AA39" s="25"/>
      <c r="AB39" s="25"/>
      <c r="AC39" s="25"/>
      <c r="AD39" s="25"/>
      <c r="AE39" s="890"/>
      <c r="AF39" s="891"/>
      <c r="AG39" s="892"/>
    </row>
    <row r="40" spans="2:44" ht="28.5" customHeight="1" x14ac:dyDescent="0.15">
      <c r="B40" s="906"/>
      <c r="C40" s="907"/>
      <c r="D40" s="907"/>
      <c r="E40" s="908"/>
      <c r="F40" s="880"/>
      <c r="G40" s="886"/>
      <c r="H40" s="24" t="s">
        <v>160</v>
      </c>
      <c r="I40" s="38"/>
      <c r="J40" s="38"/>
      <c r="K40" s="39"/>
      <c r="L40" s="39"/>
      <c r="M40" s="39"/>
      <c r="N40" s="39"/>
      <c r="O40" s="39"/>
      <c r="P40" s="39"/>
      <c r="Q40" s="39"/>
      <c r="R40" s="39"/>
      <c r="S40" s="40"/>
      <c r="T40" s="40"/>
      <c r="U40" s="40"/>
      <c r="V40" s="39"/>
      <c r="W40" s="39"/>
      <c r="X40" s="39"/>
      <c r="Y40" s="39"/>
      <c r="Z40" s="39"/>
      <c r="AA40" s="39"/>
      <c r="AB40" s="39"/>
      <c r="AC40" s="39"/>
      <c r="AD40" s="39"/>
      <c r="AE40" s="890"/>
      <c r="AF40" s="891"/>
      <c r="AG40" s="892"/>
    </row>
    <row r="41" spans="2:44" ht="28.5" customHeight="1" x14ac:dyDescent="0.15">
      <c r="B41" s="906"/>
      <c r="C41" s="907"/>
      <c r="D41" s="907"/>
      <c r="E41" s="908"/>
      <c r="F41" s="880"/>
      <c r="G41" s="886"/>
      <c r="H41" s="24" t="s">
        <v>128</v>
      </c>
      <c r="I41" s="38"/>
      <c r="J41" s="38"/>
      <c r="K41" s="39"/>
      <c r="L41" s="39"/>
      <c r="M41" s="39"/>
      <c r="N41" s="39"/>
      <c r="O41" s="39"/>
      <c r="P41" s="39"/>
      <c r="Q41" s="39"/>
      <c r="R41" s="39"/>
      <c r="S41" s="40"/>
      <c r="T41" s="40"/>
      <c r="U41" s="40"/>
      <c r="V41" s="39"/>
      <c r="W41" s="39"/>
      <c r="X41" s="39"/>
      <c r="Y41" s="39"/>
      <c r="Z41" s="39"/>
      <c r="AA41" s="39"/>
      <c r="AB41" s="39"/>
      <c r="AC41" s="39"/>
      <c r="AD41" s="39"/>
      <c r="AE41" s="890"/>
      <c r="AF41" s="891"/>
      <c r="AG41" s="892"/>
    </row>
    <row r="42" spans="2:44" ht="28.5" customHeight="1" x14ac:dyDescent="0.15">
      <c r="B42" s="906"/>
      <c r="C42" s="907"/>
      <c r="D42" s="907"/>
      <c r="E42" s="908"/>
      <c r="F42" s="880"/>
      <c r="G42" s="886"/>
      <c r="H42" s="24" t="s">
        <v>129</v>
      </c>
      <c r="I42" s="24"/>
      <c r="J42" s="24"/>
      <c r="K42" s="25"/>
      <c r="L42" s="25"/>
      <c r="M42" s="25"/>
      <c r="N42" s="25"/>
      <c r="O42" s="25"/>
      <c r="P42" s="25"/>
      <c r="Q42" s="25"/>
      <c r="R42" s="25"/>
      <c r="S42" s="26"/>
      <c r="T42" s="26"/>
      <c r="U42" s="26"/>
      <c r="V42" s="25"/>
      <c r="W42" s="25"/>
      <c r="X42" s="25"/>
      <c r="Y42" s="25"/>
      <c r="Z42" s="25"/>
      <c r="AA42" s="25"/>
      <c r="AB42" s="25"/>
      <c r="AC42" s="25"/>
      <c r="AD42" s="25"/>
      <c r="AE42" s="890"/>
      <c r="AF42" s="891"/>
      <c r="AG42" s="892"/>
    </row>
    <row r="43" spans="2:44" ht="28.5" customHeight="1" x14ac:dyDescent="0.15">
      <c r="B43" s="906"/>
      <c r="C43" s="907"/>
      <c r="D43" s="907"/>
      <c r="E43" s="908"/>
      <c r="F43" s="880"/>
      <c r="G43" s="886"/>
      <c r="H43" s="38" t="s">
        <v>161</v>
      </c>
      <c r="I43" s="24"/>
      <c r="J43" s="24"/>
      <c r="K43" s="25"/>
      <c r="L43" s="25"/>
      <c r="M43" s="25"/>
      <c r="N43" s="25"/>
      <c r="O43" s="25"/>
      <c r="P43" s="25"/>
      <c r="Q43" s="25"/>
      <c r="R43" s="25"/>
      <c r="S43" s="26"/>
      <c r="T43" s="26"/>
      <c r="U43" s="26"/>
      <c r="V43" s="25"/>
      <c r="W43" s="25"/>
      <c r="X43" s="25"/>
      <c r="Y43" s="25"/>
      <c r="Z43" s="25"/>
      <c r="AA43" s="25"/>
      <c r="AB43" s="25"/>
      <c r="AC43" s="25"/>
      <c r="AD43" s="25"/>
      <c r="AE43" s="890"/>
      <c r="AF43" s="891"/>
      <c r="AG43" s="892"/>
      <c r="AP43" s="1000"/>
      <c r="AQ43" s="1000"/>
      <c r="AR43" s="1000"/>
    </row>
    <row r="44" spans="2:44" ht="28.5" customHeight="1" x14ac:dyDescent="0.15">
      <c r="B44" s="906"/>
      <c r="C44" s="907"/>
      <c r="D44" s="907"/>
      <c r="E44" s="908"/>
      <c r="F44" s="880"/>
      <c r="G44" s="886"/>
      <c r="H44" s="38" t="s">
        <v>130</v>
      </c>
      <c r="I44" s="24"/>
      <c r="J44" s="24"/>
      <c r="K44" s="25"/>
      <c r="L44" s="25"/>
      <c r="M44" s="25"/>
      <c r="N44" s="25"/>
      <c r="O44" s="25"/>
      <c r="P44" s="25"/>
      <c r="Q44" s="25"/>
      <c r="R44" s="25"/>
      <c r="S44" s="26"/>
      <c r="T44" s="26"/>
      <c r="U44" s="26"/>
      <c r="V44" s="25"/>
      <c r="W44" s="25"/>
      <c r="X44" s="25"/>
      <c r="Y44" s="25"/>
      <c r="Z44" s="25"/>
      <c r="AA44" s="25"/>
      <c r="AB44" s="25"/>
      <c r="AC44" s="25"/>
      <c r="AD44" s="25"/>
      <c r="AE44" s="890"/>
      <c r="AF44" s="891"/>
      <c r="AG44" s="892"/>
    </row>
    <row r="45" spans="2:44" ht="28.5" customHeight="1" x14ac:dyDescent="0.15">
      <c r="B45" s="906"/>
      <c r="C45" s="907"/>
      <c r="D45" s="907"/>
      <c r="E45" s="908"/>
      <c r="F45" s="880"/>
      <c r="G45" s="886"/>
      <c r="H45" s="27" t="s">
        <v>122</v>
      </c>
      <c r="I45" s="24"/>
      <c r="J45" s="24"/>
      <c r="K45" s="25"/>
      <c r="L45" s="25"/>
      <c r="M45" s="25"/>
      <c r="N45" s="25"/>
      <c r="O45" s="25"/>
      <c r="P45" s="25"/>
      <c r="Q45" s="25"/>
      <c r="R45" s="25"/>
      <c r="S45" s="26"/>
      <c r="T45" s="26"/>
      <c r="U45" s="26"/>
      <c r="V45" s="25"/>
      <c r="W45" s="25"/>
      <c r="X45" s="25"/>
      <c r="Y45" s="25"/>
      <c r="Z45" s="25"/>
      <c r="AA45" s="25"/>
      <c r="AB45" s="25"/>
      <c r="AC45" s="25"/>
      <c r="AD45" s="28"/>
      <c r="AE45" s="890"/>
      <c r="AF45" s="891"/>
      <c r="AG45" s="892"/>
    </row>
    <row r="46" spans="2:44" ht="28.5" customHeight="1" x14ac:dyDescent="0.15">
      <c r="B46" s="906"/>
      <c r="C46" s="907"/>
      <c r="D46" s="907"/>
      <c r="E46" s="908"/>
      <c r="F46" s="880"/>
      <c r="G46" s="886"/>
      <c r="H46" s="38" t="s">
        <v>162</v>
      </c>
      <c r="I46" s="38"/>
      <c r="J46" s="38"/>
      <c r="K46" s="39"/>
      <c r="L46" s="39"/>
      <c r="M46" s="39"/>
      <c r="N46" s="39"/>
      <c r="O46" s="39"/>
      <c r="P46" s="39"/>
      <c r="Q46" s="39"/>
      <c r="R46" s="39"/>
      <c r="S46" s="40"/>
      <c r="T46" s="40"/>
      <c r="U46" s="40"/>
      <c r="V46" s="39"/>
      <c r="W46" s="39"/>
      <c r="X46" s="39"/>
      <c r="Y46" s="39"/>
      <c r="Z46" s="39"/>
      <c r="AA46" s="39"/>
      <c r="AB46" s="39"/>
      <c r="AC46" s="39"/>
      <c r="AD46" s="39"/>
      <c r="AE46" s="547"/>
      <c r="AF46" s="548"/>
      <c r="AG46" s="549"/>
    </row>
    <row r="47" spans="2:44" ht="28.5" customHeight="1" thickBot="1" x14ac:dyDescent="0.2">
      <c r="B47" s="1012"/>
      <c r="C47" s="1013"/>
      <c r="D47" s="1013"/>
      <c r="E47" s="1014"/>
      <c r="F47" s="882"/>
      <c r="G47" s="1015"/>
      <c r="H47" s="53" t="s">
        <v>163</v>
      </c>
      <c r="I47" s="53"/>
      <c r="J47" s="53"/>
      <c r="K47" s="55"/>
      <c r="L47" s="55"/>
      <c r="M47" s="55"/>
      <c r="N47" s="55"/>
      <c r="O47" s="55"/>
      <c r="P47" s="55"/>
      <c r="Q47" s="55"/>
      <c r="R47" s="55"/>
      <c r="S47" s="54"/>
      <c r="T47" s="54"/>
      <c r="U47" s="54"/>
      <c r="V47" s="55"/>
      <c r="W47" s="55"/>
      <c r="X47" s="55"/>
      <c r="Y47" s="55"/>
      <c r="Z47" s="55"/>
      <c r="AA47" s="55"/>
      <c r="AB47" s="55"/>
      <c r="AC47" s="55"/>
      <c r="AD47" s="55"/>
      <c r="AE47" s="945"/>
      <c r="AF47" s="946"/>
      <c r="AG47" s="947"/>
    </row>
    <row r="48" spans="2:44" ht="6" customHeight="1" x14ac:dyDescent="0.15">
      <c r="B48" s="15"/>
      <c r="C48" s="15"/>
      <c r="D48" s="15"/>
      <c r="E48" s="15"/>
      <c r="F48" s="533"/>
      <c r="G48" s="533"/>
      <c r="K48" s="15"/>
      <c r="L48" s="15"/>
      <c r="M48" s="15"/>
      <c r="N48" s="15"/>
      <c r="O48" s="15"/>
      <c r="P48" s="15"/>
      <c r="Q48" s="15"/>
      <c r="R48" s="15"/>
      <c r="S48" s="241"/>
      <c r="T48" s="241"/>
      <c r="U48" s="241"/>
      <c r="V48" s="15"/>
      <c r="W48" s="15"/>
      <c r="X48" s="15"/>
      <c r="Y48" s="15"/>
      <c r="Z48" s="15"/>
      <c r="AA48" s="15"/>
      <c r="AB48" s="15"/>
      <c r="AC48" s="15"/>
      <c r="AD48" s="15"/>
      <c r="AE48" s="534"/>
      <c r="AF48" s="534"/>
      <c r="AG48" s="534"/>
    </row>
    <row r="49" spans="2:33" ht="6" customHeight="1" thickBot="1" x14ac:dyDescent="0.2">
      <c r="B49" s="15"/>
      <c r="C49" s="15"/>
      <c r="D49" s="15"/>
      <c r="E49" s="15"/>
      <c r="F49" s="533"/>
      <c r="G49" s="533"/>
      <c r="K49" s="15"/>
      <c r="L49" s="15"/>
      <c r="M49" s="15"/>
      <c r="N49" s="15"/>
      <c r="O49" s="15"/>
      <c r="P49" s="15"/>
      <c r="Q49" s="15"/>
      <c r="R49" s="15"/>
      <c r="S49" s="241"/>
      <c r="T49" s="241"/>
      <c r="U49" s="241"/>
      <c r="V49" s="15"/>
      <c r="W49" s="15"/>
      <c r="X49" s="15"/>
      <c r="Y49" s="15"/>
      <c r="Z49" s="15"/>
      <c r="AA49" s="15"/>
      <c r="AB49" s="15"/>
      <c r="AC49" s="15"/>
      <c r="AD49" s="15"/>
      <c r="AE49" s="534"/>
      <c r="AF49" s="534"/>
      <c r="AG49" s="534"/>
    </row>
    <row r="50" spans="2:33" ht="28.5" customHeight="1" x14ac:dyDescent="0.15">
      <c r="B50" s="867" t="s">
        <v>164</v>
      </c>
      <c r="C50" s="868"/>
      <c r="D50" s="868"/>
      <c r="E50" s="868"/>
      <c r="F50" s="1016" t="s">
        <v>131</v>
      </c>
      <c r="G50" s="1017"/>
      <c r="H50" s="21" t="s">
        <v>112</v>
      </c>
      <c r="I50" s="21"/>
      <c r="J50" s="21"/>
      <c r="K50" s="22"/>
      <c r="L50" s="22"/>
      <c r="M50" s="22"/>
      <c r="N50" s="22"/>
      <c r="O50" s="22"/>
      <c r="P50" s="22"/>
      <c r="Q50" s="22"/>
      <c r="R50" s="22"/>
      <c r="S50" s="23"/>
      <c r="T50" s="23"/>
      <c r="U50" s="23"/>
      <c r="V50" s="22"/>
      <c r="W50" s="22"/>
      <c r="X50" s="22"/>
      <c r="Y50" s="22"/>
      <c r="Z50" s="22"/>
      <c r="AA50" s="22"/>
      <c r="AB50" s="22"/>
      <c r="AC50" s="22"/>
      <c r="AD50" s="535"/>
      <c r="AE50" s="919"/>
      <c r="AF50" s="1018"/>
      <c r="AG50" s="1019"/>
    </row>
    <row r="51" spans="2:33" ht="28.5" customHeight="1" x14ac:dyDescent="0.15">
      <c r="B51" s="1001"/>
      <c r="C51" s="1002"/>
      <c r="D51" s="1002"/>
      <c r="E51" s="1002"/>
      <c r="F51" s="880"/>
      <c r="G51" s="886"/>
      <c r="H51" s="24" t="s">
        <v>113</v>
      </c>
      <c r="I51" s="24"/>
      <c r="J51" s="24"/>
      <c r="K51" s="25"/>
      <c r="L51" s="25"/>
      <c r="M51" s="25"/>
      <c r="N51" s="25"/>
      <c r="O51" s="25"/>
      <c r="P51" s="25"/>
      <c r="Q51" s="25"/>
      <c r="R51" s="25"/>
      <c r="S51" s="26"/>
      <c r="T51" s="26"/>
      <c r="U51" s="26"/>
      <c r="V51" s="25"/>
      <c r="W51" s="25"/>
      <c r="X51" s="25"/>
      <c r="Y51" s="25"/>
      <c r="Z51" s="25"/>
      <c r="AA51" s="25"/>
      <c r="AB51" s="25"/>
      <c r="AC51" s="25"/>
      <c r="AD51" s="28"/>
      <c r="AE51" s="890"/>
      <c r="AF51" s="891"/>
      <c r="AG51" s="892"/>
    </row>
    <row r="52" spans="2:33" ht="28.5" customHeight="1" x14ac:dyDescent="0.15">
      <c r="B52" s="1001"/>
      <c r="C52" s="1002"/>
      <c r="D52" s="1002"/>
      <c r="E52" s="1002"/>
      <c r="F52" s="880"/>
      <c r="G52" s="886"/>
      <c r="H52" s="29" t="s">
        <v>126</v>
      </c>
      <c r="I52" s="29"/>
      <c r="J52" s="29"/>
      <c r="K52" s="30"/>
      <c r="L52" s="30"/>
      <c r="M52" s="30"/>
      <c r="N52" s="30"/>
      <c r="O52" s="30"/>
      <c r="P52" s="30"/>
      <c r="Q52" s="30"/>
      <c r="R52" s="30"/>
      <c r="S52" s="31"/>
      <c r="T52" s="31"/>
      <c r="U52" s="31"/>
      <c r="V52" s="30"/>
      <c r="W52" s="30"/>
      <c r="X52" s="30"/>
      <c r="Y52" s="30"/>
      <c r="Z52" s="30"/>
      <c r="AA52" s="30"/>
      <c r="AB52" s="30"/>
      <c r="AC52" s="30"/>
      <c r="AD52" s="41"/>
      <c r="AE52" s="890"/>
      <c r="AF52" s="891"/>
      <c r="AG52" s="892"/>
    </row>
    <row r="53" spans="2:33" ht="28.5" customHeight="1" x14ac:dyDescent="0.15">
      <c r="B53" s="1001"/>
      <c r="C53" s="1002"/>
      <c r="D53" s="1002"/>
      <c r="E53" s="1002"/>
      <c r="F53" s="880"/>
      <c r="G53" s="886"/>
      <c r="H53" s="29" t="s">
        <v>132</v>
      </c>
      <c r="I53" s="29"/>
      <c r="J53" s="29"/>
      <c r="K53" s="30"/>
      <c r="L53" s="30"/>
      <c r="M53" s="30"/>
      <c r="N53" s="30"/>
      <c r="O53" s="30"/>
      <c r="P53" s="30"/>
      <c r="Q53" s="30"/>
      <c r="R53" s="30"/>
      <c r="S53" s="31"/>
      <c r="T53" s="31"/>
      <c r="U53" s="31"/>
      <c r="V53" s="30"/>
      <c r="W53" s="30"/>
      <c r="X53" s="30"/>
      <c r="Y53" s="30"/>
      <c r="Z53" s="30"/>
      <c r="AA53" s="30"/>
      <c r="AB53" s="30"/>
      <c r="AC53" s="30"/>
      <c r="AD53" s="41"/>
      <c r="AE53" s="890"/>
      <c r="AF53" s="891"/>
      <c r="AG53" s="892"/>
    </row>
    <row r="54" spans="2:33" ht="28.5" customHeight="1" x14ac:dyDescent="0.15">
      <c r="B54" s="1001"/>
      <c r="C54" s="1002"/>
      <c r="D54" s="1002"/>
      <c r="E54" s="1002"/>
      <c r="F54" s="880"/>
      <c r="G54" s="886"/>
      <c r="H54" s="24" t="s">
        <v>133</v>
      </c>
      <c r="I54" s="24"/>
      <c r="J54" s="24"/>
      <c r="K54" s="25"/>
      <c r="L54" s="25"/>
      <c r="M54" s="25"/>
      <c r="N54" s="25"/>
      <c r="O54" s="25"/>
      <c r="P54" s="25"/>
      <c r="Q54" s="25"/>
      <c r="R54" s="25"/>
      <c r="S54" s="26"/>
      <c r="T54" s="26"/>
      <c r="U54" s="26"/>
      <c r="V54" s="25"/>
      <c r="W54" s="25"/>
      <c r="X54" s="25"/>
      <c r="Y54" s="25"/>
      <c r="Z54" s="25"/>
      <c r="AA54" s="25"/>
      <c r="AB54" s="25"/>
      <c r="AC54" s="25"/>
      <c r="AD54" s="25"/>
      <c r="AE54" s="890"/>
      <c r="AF54" s="891"/>
      <c r="AG54" s="892"/>
    </row>
    <row r="55" spans="2:33" ht="28.5" customHeight="1" x14ac:dyDescent="0.15">
      <c r="B55" s="1001"/>
      <c r="C55" s="1002"/>
      <c r="D55" s="1002"/>
      <c r="E55" s="1002"/>
      <c r="F55" s="880"/>
      <c r="G55" s="886"/>
      <c r="H55" s="24" t="s">
        <v>115</v>
      </c>
      <c r="I55" s="24"/>
      <c r="J55" s="24"/>
      <c r="K55" s="25"/>
      <c r="L55" s="25"/>
      <c r="M55" s="25"/>
      <c r="N55" s="25"/>
      <c r="O55" s="25"/>
      <c r="P55" s="25"/>
      <c r="Q55" s="25"/>
      <c r="R55" s="25"/>
      <c r="S55" s="26"/>
      <c r="T55" s="26"/>
      <c r="U55" s="26"/>
      <c r="V55" s="25"/>
      <c r="W55" s="25"/>
      <c r="X55" s="25"/>
      <c r="Y55" s="25"/>
      <c r="Z55" s="25"/>
      <c r="AA55" s="25"/>
      <c r="AB55" s="25"/>
      <c r="AC55" s="25"/>
      <c r="AD55" s="28"/>
      <c r="AE55" s="890"/>
      <c r="AF55" s="891"/>
      <c r="AG55" s="892"/>
    </row>
    <row r="56" spans="2:33" ht="28.5" customHeight="1" x14ac:dyDescent="0.15">
      <c r="B56" s="1001"/>
      <c r="C56" s="1002"/>
      <c r="D56" s="1002"/>
      <c r="E56" s="1002"/>
      <c r="F56" s="880"/>
      <c r="G56" s="886"/>
      <c r="H56" s="24" t="s">
        <v>116</v>
      </c>
      <c r="I56" s="24"/>
      <c r="J56" s="24"/>
      <c r="K56" s="25"/>
      <c r="L56" s="25"/>
      <c r="M56" s="25"/>
      <c r="N56" s="25"/>
      <c r="O56" s="25"/>
      <c r="P56" s="25"/>
      <c r="Q56" s="25"/>
      <c r="R56" s="25"/>
      <c r="S56" s="26"/>
      <c r="T56" s="26"/>
      <c r="U56" s="26"/>
      <c r="V56" s="25"/>
      <c r="W56" s="25"/>
      <c r="X56" s="25"/>
      <c r="Y56" s="25"/>
      <c r="Z56" s="25"/>
      <c r="AA56" s="25"/>
      <c r="AB56" s="25"/>
      <c r="AC56" s="25"/>
      <c r="AD56" s="28"/>
      <c r="AE56" s="890"/>
      <c r="AF56" s="891"/>
      <c r="AG56" s="892"/>
    </row>
    <row r="57" spans="2:33" ht="28.5" customHeight="1" x14ac:dyDescent="0.15">
      <c r="B57" s="1001"/>
      <c r="C57" s="1002"/>
      <c r="D57" s="1002"/>
      <c r="E57" s="1002"/>
      <c r="F57" s="880"/>
      <c r="G57" s="886"/>
      <c r="H57" s="38" t="s">
        <v>159</v>
      </c>
      <c r="I57" s="38"/>
      <c r="J57" s="38"/>
      <c r="K57" s="39"/>
      <c r="L57" s="39"/>
      <c r="M57" s="39"/>
      <c r="N57" s="25"/>
      <c r="O57" s="24"/>
      <c r="P57" s="88"/>
      <c r="Q57" s="88"/>
      <c r="R57" s="88"/>
      <c r="S57" s="24"/>
      <c r="T57" s="24"/>
      <c r="U57" s="24"/>
      <c r="V57" s="88"/>
      <c r="W57" s="88"/>
      <c r="X57" s="88"/>
      <c r="Y57" s="88"/>
      <c r="Z57" s="88"/>
      <c r="AA57" s="88"/>
      <c r="AB57" s="88"/>
      <c r="AC57" s="88"/>
      <c r="AD57" s="88"/>
      <c r="AE57" s="890"/>
      <c r="AF57" s="891"/>
      <c r="AG57" s="892"/>
    </row>
    <row r="58" spans="2:33" ht="28.5" customHeight="1" x14ac:dyDescent="0.15">
      <c r="B58" s="1001"/>
      <c r="C58" s="1002"/>
      <c r="D58" s="1002"/>
      <c r="E58" s="1002"/>
      <c r="F58" s="880"/>
      <c r="G58" s="886"/>
      <c r="H58" s="24" t="s">
        <v>129</v>
      </c>
      <c r="I58" s="24"/>
      <c r="J58" s="24"/>
      <c r="K58" s="25"/>
      <c r="L58" s="25"/>
      <c r="M58" s="25"/>
      <c r="N58" s="25"/>
      <c r="O58" s="25"/>
      <c r="P58" s="25"/>
      <c r="Q58" s="25"/>
      <c r="R58" s="25"/>
      <c r="S58" s="26"/>
      <c r="T58" s="26"/>
      <c r="U58" s="26"/>
      <c r="V58" s="25"/>
      <c r="W58" s="25"/>
      <c r="X58" s="25"/>
      <c r="Y58" s="25"/>
      <c r="Z58" s="25"/>
      <c r="AA58" s="25"/>
      <c r="AB58" s="25"/>
      <c r="AC58" s="25"/>
      <c r="AD58" s="28"/>
      <c r="AE58" s="890"/>
      <c r="AF58" s="891"/>
      <c r="AG58" s="892"/>
    </row>
    <row r="59" spans="2:33" ht="28.5" customHeight="1" x14ac:dyDescent="0.15">
      <c r="B59" s="1001"/>
      <c r="C59" s="1002"/>
      <c r="D59" s="1002"/>
      <c r="E59" s="1002"/>
      <c r="F59" s="880"/>
      <c r="G59" s="886"/>
      <c r="H59" s="38" t="s">
        <v>161</v>
      </c>
      <c r="I59" s="38"/>
      <c r="J59" s="38"/>
      <c r="K59" s="39"/>
      <c r="L59" s="39"/>
      <c r="M59" s="39"/>
      <c r="N59" s="39"/>
      <c r="O59" s="39"/>
      <c r="P59" s="39"/>
      <c r="Q59" s="39"/>
      <c r="R59" s="39"/>
      <c r="S59" s="40"/>
      <c r="T59" s="40"/>
      <c r="U59" s="40"/>
      <c r="V59" s="39"/>
      <c r="W59" s="39"/>
      <c r="X59" s="39"/>
      <c r="Y59" s="39"/>
      <c r="Z59" s="39"/>
      <c r="AA59" s="39"/>
      <c r="AB59" s="39"/>
      <c r="AC59" s="39"/>
      <c r="AD59" s="39"/>
      <c r="AE59" s="890"/>
      <c r="AF59" s="891"/>
      <c r="AG59" s="892"/>
    </row>
    <row r="60" spans="2:33" ht="28.5" customHeight="1" x14ac:dyDescent="0.15">
      <c r="B60" s="1001"/>
      <c r="C60" s="1002"/>
      <c r="D60" s="1002"/>
      <c r="E60" s="1002"/>
      <c r="F60" s="880"/>
      <c r="G60" s="886"/>
      <c r="H60" s="24" t="s">
        <v>160</v>
      </c>
      <c r="I60" s="24"/>
      <c r="J60" s="24"/>
      <c r="K60" s="25"/>
      <c r="L60" s="25"/>
      <c r="M60" s="25"/>
      <c r="N60" s="25"/>
      <c r="O60" s="25"/>
      <c r="P60" s="25"/>
      <c r="Q60" s="25"/>
      <c r="R60" s="25"/>
      <c r="S60" s="26"/>
      <c r="T60" s="26"/>
      <c r="U60" s="26"/>
      <c r="V60" s="25"/>
      <c r="W60" s="25"/>
      <c r="X60" s="25"/>
      <c r="Y60" s="25"/>
      <c r="Z60" s="25"/>
      <c r="AA60" s="25"/>
      <c r="AB60" s="25"/>
      <c r="AC60" s="25"/>
      <c r="AD60" s="25"/>
      <c r="AE60" s="890"/>
      <c r="AF60" s="891"/>
      <c r="AG60" s="892"/>
    </row>
    <row r="61" spans="2:33" ht="28.5" customHeight="1" x14ac:dyDescent="0.15">
      <c r="B61" s="1001"/>
      <c r="C61" s="1002"/>
      <c r="D61" s="1002"/>
      <c r="E61" s="1002"/>
      <c r="F61" s="880"/>
      <c r="G61" s="886"/>
      <c r="H61" s="24" t="s">
        <v>119</v>
      </c>
      <c r="I61" s="38"/>
      <c r="J61" s="38"/>
      <c r="K61" s="39"/>
      <c r="L61" s="39"/>
      <c r="M61" s="39"/>
      <c r="N61" s="39"/>
      <c r="O61" s="39"/>
      <c r="P61" s="39"/>
      <c r="Q61" s="39"/>
      <c r="R61" s="39"/>
      <c r="S61" s="40"/>
      <c r="T61" s="40"/>
      <c r="U61" s="40"/>
      <c r="V61" s="39"/>
      <c r="W61" s="39"/>
      <c r="X61" s="39"/>
      <c r="Y61" s="39"/>
      <c r="Z61" s="39"/>
      <c r="AA61" s="39"/>
      <c r="AB61" s="39"/>
      <c r="AC61" s="39"/>
      <c r="AD61" s="42"/>
      <c r="AE61" s="890"/>
      <c r="AF61" s="891"/>
      <c r="AG61" s="892"/>
    </row>
    <row r="62" spans="2:33" ht="28.5" customHeight="1" x14ac:dyDescent="0.15">
      <c r="B62" s="1001"/>
      <c r="C62" s="1002"/>
      <c r="D62" s="1002"/>
      <c r="E62" s="1002"/>
      <c r="F62" s="880"/>
      <c r="G62" s="886"/>
      <c r="H62" s="24" t="s">
        <v>120</v>
      </c>
      <c r="I62" s="24"/>
      <c r="J62" s="24"/>
      <c r="K62" s="25"/>
      <c r="L62" s="25"/>
      <c r="M62" s="25"/>
      <c r="N62" s="25"/>
      <c r="O62" s="25"/>
      <c r="P62" s="25"/>
      <c r="Q62" s="25"/>
      <c r="R62" s="25"/>
      <c r="S62" s="26"/>
      <c r="T62" s="26"/>
      <c r="U62" s="26"/>
      <c r="V62" s="25"/>
      <c r="W62" s="25"/>
      <c r="X62" s="25"/>
      <c r="Y62" s="25"/>
      <c r="Z62" s="25"/>
      <c r="AA62" s="25"/>
      <c r="AB62" s="25"/>
      <c r="AC62" s="25"/>
      <c r="AD62" s="28"/>
      <c r="AE62" s="890"/>
      <c r="AF62" s="891"/>
      <c r="AG62" s="892"/>
    </row>
    <row r="63" spans="2:33" ht="28.5" customHeight="1" x14ac:dyDescent="0.15">
      <c r="B63" s="1001"/>
      <c r="C63" s="1002"/>
      <c r="D63" s="1002"/>
      <c r="E63" s="1002"/>
      <c r="F63" s="880"/>
      <c r="G63" s="886"/>
      <c r="H63" s="24" t="s">
        <v>121</v>
      </c>
      <c r="I63" s="38"/>
      <c r="J63" s="38"/>
      <c r="K63" s="39"/>
      <c r="L63" s="39"/>
      <c r="M63" s="39"/>
      <c r="N63" s="39"/>
      <c r="O63" s="39"/>
      <c r="P63" s="39"/>
      <c r="Q63" s="39"/>
      <c r="R63" s="39"/>
      <c r="S63" s="40"/>
      <c r="T63" s="40"/>
      <c r="U63" s="40"/>
      <c r="V63" s="39"/>
      <c r="W63" s="39"/>
      <c r="X63" s="39"/>
      <c r="Y63" s="39"/>
      <c r="Z63" s="39"/>
      <c r="AA63" s="39"/>
      <c r="AB63" s="39"/>
      <c r="AC63" s="39"/>
      <c r="AD63" s="42"/>
      <c r="AE63" s="890"/>
      <c r="AF63" s="891"/>
      <c r="AG63" s="892"/>
    </row>
    <row r="64" spans="2:33" ht="28.5" customHeight="1" x14ac:dyDescent="0.15">
      <c r="B64" s="1001"/>
      <c r="C64" s="1002"/>
      <c r="D64" s="1002"/>
      <c r="E64" s="1002"/>
      <c r="F64" s="880"/>
      <c r="G64" s="886"/>
      <c r="H64" s="38" t="s">
        <v>122</v>
      </c>
      <c r="I64" s="38"/>
      <c r="J64" s="38"/>
      <c r="K64" s="39"/>
      <c r="L64" s="39"/>
      <c r="M64" s="39"/>
      <c r="N64" s="39"/>
      <c r="O64" s="39"/>
      <c r="P64" s="39"/>
      <c r="Q64" s="39"/>
      <c r="R64" s="39"/>
      <c r="S64" s="40"/>
      <c r="T64" s="40"/>
      <c r="U64" s="40"/>
      <c r="V64" s="39"/>
      <c r="W64" s="39"/>
      <c r="X64" s="39"/>
      <c r="Y64" s="39"/>
      <c r="Z64" s="39"/>
      <c r="AA64" s="39"/>
      <c r="AB64" s="39"/>
      <c r="AC64" s="39"/>
      <c r="AD64" s="42"/>
      <c r="AE64" s="896"/>
      <c r="AF64" s="897"/>
      <c r="AG64" s="898"/>
    </row>
    <row r="65" spans="2:33" ht="28.5" customHeight="1" x14ac:dyDescent="0.15">
      <c r="B65" s="1001"/>
      <c r="C65" s="1002"/>
      <c r="D65" s="1002"/>
      <c r="E65" s="1002"/>
      <c r="F65" s="880"/>
      <c r="G65" s="886"/>
      <c r="H65" s="1032" t="s">
        <v>134</v>
      </c>
      <c r="I65" s="1033"/>
      <c r="J65" s="1033"/>
      <c r="K65" s="1033"/>
      <c r="L65" s="1033"/>
      <c r="M65" s="1033"/>
      <c r="N65" s="1033"/>
      <c r="O65" s="1033"/>
      <c r="P65" s="1033"/>
      <c r="Q65" s="1033"/>
      <c r="R65" s="1033"/>
      <c r="S65" s="1033"/>
      <c r="T65" s="1033"/>
      <c r="U65" s="1033"/>
      <c r="V65" s="1033"/>
      <c r="W65" s="1033"/>
      <c r="X65" s="1033"/>
      <c r="Y65" s="1033"/>
      <c r="Z65" s="1033"/>
      <c r="AA65" s="1033"/>
      <c r="AB65" s="1033"/>
      <c r="AC65" s="1033"/>
      <c r="AD65" s="1034"/>
      <c r="AE65" s="890"/>
      <c r="AF65" s="891"/>
      <c r="AG65" s="892"/>
    </row>
    <row r="66" spans="2:33" ht="28.5" customHeight="1" x14ac:dyDescent="0.15">
      <c r="B66" s="1001"/>
      <c r="C66" s="1002"/>
      <c r="D66" s="1002"/>
      <c r="E66" s="1002"/>
      <c r="F66" s="880"/>
      <c r="G66" s="886"/>
      <c r="H66" s="45" t="s">
        <v>124</v>
      </c>
      <c r="I66" s="38"/>
      <c r="J66" s="38"/>
      <c r="K66" s="39"/>
      <c r="L66" s="39"/>
      <c r="M66" s="39"/>
      <c r="N66" s="39"/>
      <c r="O66" s="39"/>
      <c r="P66" s="39"/>
      <c r="Q66" s="39"/>
      <c r="R66" s="39"/>
      <c r="S66" s="40"/>
      <c r="T66" s="40"/>
      <c r="U66" s="40"/>
      <c r="V66" s="39"/>
      <c r="W66" s="39"/>
      <c r="X66" s="39"/>
      <c r="Y66" s="39"/>
      <c r="Z66" s="39"/>
      <c r="AA66" s="39"/>
      <c r="AB66" s="39"/>
      <c r="AC66" s="39"/>
      <c r="AD66" s="42"/>
      <c r="AE66" s="896"/>
      <c r="AF66" s="897"/>
      <c r="AG66" s="898"/>
    </row>
    <row r="67" spans="2:33" ht="28.5" customHeight="1" x14ac:dyDescent="0.15">
      <c r="B67" s="1001"/>
      <c r="C67" s="1002"/>
      <c r="D67" s="1002"/>
      <c r="E67" s="1002"/>
      <c r="F67" s="880"/>
      <c r="G67" s="886"/>
      <c r="H67" s="27" t="s">
        <v>165</v>
      </c>
      <c r="I67" s="24"/>
      <c r="J67" s="24"/>
      <c r="K67" s="25"/>
      <c r="L67" s="25"/>
      <c r="M67" s="25"/>
      <c r="N67" s="25"/>
      <c r="O67" s="25"/>
      <c r="P67" s="25"/>
      <c r="Q67" s="25"/>
      <c r="R67" s="25"/>
      <c r="S67" s="26"/>
      <c r="T67" s="26"/>
      <c r="U67" s="26"/>
      <c r="V67" s="25"/>
      <c r="W67" s="25"/>
      <c r="X67" s="25"/>
      <c r="Y67" s="25"/>
      <c r="Z67" s="25"/>
      <c r="AA67" s="25"/>
      <c r="AB67" s="25"/>
      <c r="AC67" s="25"/>
      <c r="AD67" s="28"/>
      <c r="AE67" s="896"/>
      <c r="AF67" s="897"/>
      <c r="AG67" s="898"/>
    </row>
    <row r="68" spans="2:33" ht="28.5" customHeight="1" x14ac:dyDescent="0.15">
      <c r="B68" s="1001"/>
      <c r="C68" s="1002"/>
      <c r="D68" s="1002"/>
      <c r="E68" s="1002"/>
      <c r="F68" s="887"/>
      <c r="G68" s="888"/>
      <c r="H68" s="424" t="s">
        <v>166</v>
      </c>
      <c r="I68" s="425"/>
      <c r="J68" s="425"/>
      <c r="K68" s="426"/>
      <c r="L68" s="426"/>
      <c r="M68" s="426"/>
      <c r="N68" s="426"/>
      <c r="O68" s="426"/>
      <c r="P68" s="426"/>
      <c r="Q68" s="426"/>
      <c r="R68" s="426"/>
      <c r="S68" s="427"/>
      <c r="T68" s="427"/>
      <c r="U68" s="427"/>
      <c r="V68" s="426"/>
      <c r="W68" s="426"/>
      <c r="X68" s="426"/>
      <c r="Y68" s="426"/>
      <c r="Z68" s="426"/>
      <c r="AA68" s="426"/>
      <c r="AB68" s="426"/>
      <c r="AC68" s="426"/>
      <c r="AD68" s="428"/>
      <c r="AE68" s="902"/>
      <c r="AF68" s="903"/>
      <c r="AG68" s="904"/>
    </row>
    <row r="69" spans="2:33" ht="28.5" customHeight="1" x14ac:dyDescent="0.15">
      <c r="B69" s="1001"/>
      <c r="C69" s="1002"/>
      <c r="D69" s="1002"/>
      <c r="E69" s="1002"/>
      <c r="F69" s="889" t="s">
        <v>135</v>
      </c>
      <c r="G69" s="885"/>
      <c r="H69" s="537" t="s">
        <v>136</v>
      </c>
      <c r="I69" s="32"/>
      <c r="J69" s="32"/>
      <c r="K69" s="33"/>
      <c r="L69" s="33"/>
      <c r="M69" s="33"/>
      <c r="N69" s="33"/>
      <c r="O69" s="33"/>
      <c r="P69" s="33"/>
      <c r="Q69" s="33"/>
      <c r="R69" s="33"/>
      <c r="S69" s="34"/>
      <c r="T69" s="34"/>
      <c r="U69" s="34"/>
      <c r="V69" s="33"/>
      <c r="W69" s="33"/>
      <c r="X69" s="33"/>
      <c r="Y69" s="33"/>
      <c r="Z69" s="33"/>
      <c r="AA69" s="33"/>
      <c r="AB69" s="33"/>
      <c r="AC69" s="33"/>
      <c r="AD69" s="532"/>
      <c r="AE69" s="994"/>
      <c r="AF69" s="995"/>
      <c r="AG69" s="996"/>
    </row>
    <row r="70" spans="2:33" ht="28.5" customHeight="1" x14ac:dyDescent="0.15">
      <c r="B70" s="1001"/>
      <c r="C70" s="1002"/>
      <c r="D70" s="1002"/>
      <c r="E70" s="1002"/>
      <c r="F70" s="880"/>
      <c r="G70" s="886"/>
      <c r="H70" s="44" t="s">
        <v>126</v>
      </c>
      <c r="I70" s="29"/>
      <c r="J70" s="29"/>
      <c r="K70" s="30"/>
      <c r="L70" s="30"/>
      <c r="M70" s="30"/>
      <c r="N70" s="30"/>
      <c r="O70" s="30"/>
      <c r="P70" s="30"/>
      <c r="Q70" s="30"/>
      <c r="R70" s="30"/>
      <c r="S70" s="31"/>
      <c r="T70" s="31"/>
      <c r="U70" s="31"/>
      <c r="V70" s="30"/>
      <c r="W70" s="30"/>
      <c r="X70" s="30"/>
      <c r="Y70" s="30"/>
      <c r="Z70" s="30"/>
      <c r="AA70" s="30"/>
      <c r="AB70" s="30"/>
      <c r="AC70" s="30"/>
      <c r="AD70" s="41"/>
      <c r="AE70" s="890"/>
      <c r="AF70" s="891"/>
      <c r="AG70" s="892"/>
    </row>
    <row r="71" spans="2:33" ht="28.5" customHeight="1" x14ac:dyDescent="0.15">
      <c r="B71" s="1001"/>
      <c r="C71" s="1002"/>
      <c r="D71" s="1002"/>
      <c r="E71" s="1002"/>
      <c r="F71" s="880"/>
      <c r="G71" s="886"/>
      <c r="H71" s="46" t="s">
        <v>129</v>
      </c>
      <c r="K71" s="15"/>
      <c r="L71" s="15"/>
      <c r="M71" s="15"/>
      <c r="N71" s="15"/>
      <c r="O71" s="15"/>
      <c r="P71" s="15"/>
      <c r="Q71" s="15"/>
      <c r="R71" s="15"/>
      <c r="S71" s="241"/>
      <c r="T71" s="241"/>
      <c r="U71" s="241"/>
      <c r="V71" s="15"/>
      <c r="W71" s="15"/>
      <c r="X71" s="15"/>
      <c r="Y71" s="15"/>
      <c r="Z71" s="15"/>
      <c r="AA71" s="15"/>
      <c r="AB71" s="15"/>
      <c r="AC71" s="15"/>
      <c r="AD71" s="47"/>
      <c r="AE71" s="890"/>
      <c r="AF71" s="891"/>
      <c r="AG71" s="892"/>
    </row>
    <row r="72" spans="2:33" ht="28.5" customHeight="1" x14ac:dyDescent="0.15">
      <c r="B72" s="1001"/>
      <c r="C72" s="1002"/>
      <c r="D72" s="1002"/>
      <c r="E72" s="1002"/>
      <c r="F72" s="880"/>
      <c r="G72" s="886"/>
      <c r="H72" s="38" t="s">
        <v>161</v>
      </c>
      <c r="I72" s="38"/>
      <c r="J72" s="38"/>
      <c r="K72" s="39"/>
      <c r="L72" s="39"/>
      <c r="M72" s="39"/>
      <c r="N72" s="39"/>
      <c r="O72" s="39"/>
      <c r="P72" s="39"/>
      <c r="Q72" s="39"/>
      <c r="R72" s="39"/>
      <c r="S72" s="40"/>
      <c r="T72" s="40"/>
      <c r="U72" s="40"/>
      <c r="V72" s="39"/>
      <c r="W72" s="39"/>
      <c r="X72" s="39"/>
      <c r="Y72" s="39"/>
      <c r="Z72" s="39"/>
      <c r="AA72" s="39"/>
      <c r="AB72" s="39"/>
      <c r="AC72" s="39"/>
      <c r="AD72" s="39"/>
      <c r="AE72" s="890"/>
      <c r="AF72" s="891"/>
      <c r="AG72" s="892"/>
    </row>
    <row r="73" spans="2:33" ht="28.5" customHeight="1" x14ac:dyDescent="0.15">
      <c r="B73" s="1001"/>
      <c r="C73" s="1002"/>
      <c r="D73" s="1002"/>
      <c r="E73" s="1002"/>
      <c r="F73" s="880"/>
      <c r="G73" s="886"/>
      <c r="H73" s="45" t="s">
        <v>122</v>
      </c>
      <c r="I73" s="38"/>
      <c r="J73" s="38"/>
      <c r="K73" s="39"/>
      <c r="L73" s="39"/>
      <c r="M73" s="39"/>
      <c r="N73" s="39"/>
      <c r="O73" s="39"/>
      <c r="P73" s="39"/>
      <c r="Q73" s="39"/>
      <c r="R73" s="39"/>
      <c r="S73" s="40"/>
      <c r="T73" s="40"/>
      <c r="U73" s="40"/>
      <c r="V73" s="39"/>
      <c r="W73" s="39"/>
      <c r="X73" s="39"/>
      <c r="Y73" s="39"/>
      <c r="Z73" s="39"/>
      <c r="AA73" s="39"/>
      <c r="AB73" s="39"/>
      <c r="AC73" s="39"/>
      <c r="AD73" s="42"/>
      <c r="AE73" s="896"/>
      <c r="AF73" s="897"/>
      <c r="AG73" s="898"/>
    </row>
    <row r="74" spans="2:33" ht="28.5" customHeight="1" x14ac:dyDescent="0.15">
      <c r="B74" s="1001"/>
      <c r="C74" s="1002"/>
      <c r="D74" s="1002"/>
      <c r="E74" s="1002"/>
      <c r="F74" s="880"/>
      <c r="G74" s="886"/>
      <c r="H74" s="1023" t="s">
        <v>137</v>
      </c>
      <c r="I74" s="1024"/>
      <c r="J74" s="1024"/>
      <c r="K74" s="1024"/>
      <c r="L74" s="1024"/>
      <c r="M74" s="1024"/>
      <c r="N74" s="1024"/>
      <c r="O74" s="1024"/>
      <c r="P74" s="1024"/>
      <c r="Q74" s="1024"/>
      <c r="R74" s="1024"/>
      <c r="S74" s="1024"/>
      <c r="T74" s="1024"/>
      <c r="U74" s="1024"/>
      <c r="V74" s="1024"/>
      <c r="W74" s="1024"/>
      <c r="X74" s="1024"/>
      <c r="Y74" s="1024"/>
      <c r="Z74" s="1024"/>
      <c r="AA74" s="1024"/>
      <c r="AB74" s="1024"/>
      <c r="AC74" s="1024"/>
      <c r="AD74" s="1025"/>
      <c r="AE74" s="1026"/>
      <c r="AF74" s="1027"/>
      <c r="AG74" s="1028"/>
    </row>
    <row r="75" spans="2:33" ht="28.5" customHeight="1" x14ac:dyDescent="0.15">
      <c r="B75" s="1001"/>
      <c r="C75" s="1002"/>
      <c r="D75" s="1002"/>
      <c r="E75" s="1002"/>
      <c r="F75" s="887"/>
      <c r="G75" s="888"/>
      <c r="H75" s="425" t="s">
        <v>167</v>
      </c>
      <c r="I75" s="425"/>
      <c r="J75" s="425"/>
      <c r="K75" s="426"/>
      <c r="L75" s="426"/>
      <c r="M75" s="426"/>
      <c r="N75" s="426"/>
      <c r="O75" s="426"/>
      <c r="P75" s="426"/>
      <c r="Q75" s="426"/>
      <c r="R75" s="426"/>
      <c r="S75" s="427"/>
      <c r="T75" s="427"/>
      <c r="U75" s="427"/>
      <c r="V75" s="426"/>
      <c r="W75" s="426"/>
      <c r="X75" s="426"/>
      <c r="Y75" s="426"/>
      <c r="Z75" s="426"/>
      <c r="AA75" s="426"/>
      <c r="AB75" s="426"/>
      <c r="AC75" s="426"/>
      <c r="AD75" s="426"/>
      <c r="AE75" s="902"/>
      <c r="AF75" s="903"/>
      <c r="AG75" s="904"/>
    </row>
    <row r="76" spans="2:33" ht="28.5" customHeight="1" x14ac:dyDescent="0.15">
      <c r="B76" s="1001"/>
      <c r="C76" s="1002"/>
      <c r="D76" s="1002"/>
      <c r="E76" s="1003"/>
      <c r="F76" s="880" t="s">
        <v>138</v>
      </c>
      <c r="G76" s="886"/>
      <c r="H76" s="44" t="s">
        <v>136</v>
      </c>
      <c r="I76" s="29"/>
      <c r="J76" s="29"/>
      <c r="K76" s="30"/>
      <c r="L76" s="30"/>
      <c r="M76" s="30"/>
      <c r="N76" s="30"/>
      <c r="O76" s="30"/>
      <c r="P76" s="30"/>
      <c r="Q76" s="30"/>
      <c r="R76" s="30"/>
      <c r="S76" s="31"/>
      <c r="T76" s="31"/>
      <c r="U76" s="31"/>
      <c r="V76" s="30"/>
      <c r="W76" s="30"/>
      <c r="X76" s="30"/>
      <c r="Y76" s="30"/>
      <c r="Z76" s="30"/>
      <c r="AA76" s="30"/>
      <c r="AB76" s="30"/>
      <c r="AC76" s="30"/>
      <c r="AD76" s="41"/>
      <c r="AE76" s="893"/>
      <c r="AF76" s="894"/>
      <c r="AG76" s="895"/>
    </row>
    <row r="77" spans="2:33" ht="28.5" customHeight="1" x14ac:dyDescent="0.15">
      <c r="B77" s="1001"/>
      <c r="C77" s="1002"/>
      <c r="D77" s="1002"/>
      <c r="E77" s="1003"/>
      <c r="F77" s="880"/>
      <c r="G77" s="886"/>
      <c r="H77" s="46" t="s">
        <v>126</v>
      </c>
      <c r="K77" s="15"/>
      <c r="L77" s="15"/>
      <c r="M77" s="15"/>
      <c r="N77" s="15"/>
      <c r="O77" s="15"/>
      <c r="P77" s="15"/>
      <c r="Q77" s="15"/>
      <c r="R77" s="15"/>
      <c r="S77" s="241"/>
      <c r="T77" s="241"/>
      <c r="U77" s="241"/>
      <c r="V77" s="15"/>
      <c r="W77" s="15"/>
      <c r="X77" s="15"/>
      <c r="Y77" s="15"/>
      <c r="Z77" s="15"/>
      <c r="AA77" s="15"/>
      <c r="AB77" s="15"/>
      <c r="AC77" s="15"/>
      <c r="AD77" s="47"/>
      <c r="AE77" s="896"/>
      <c r="AF77" s="897"/>
      <c r="AG77" s="898"/>
    </row>
    <row r="78" spans="2:33" ht="28.5" customHeight="1" x14ac:dyDescent="0.15">
      <c r="B78" s="1001"/>
      <c r="C78" s="1002"/>
      <c r="D78" s="1002"/>
      <c r="E78" s="1003"/>
      <c r="F78" s="880"/>
      <c r="G78" s="886"/>
      <c r="H78" s="45" t="s">
        <v>122</v>
      </c>
      <c r="I78" s="38"/>
      <c r="J78" s="38"/>
      <c r="K78" s="39"/>
      <c r="L78" s="39"/>
      <c r="M78" s="39"/>
      <c r="N78" s="39"/>
      <c r="O78" s="39"/>
      <c r="P78" s="39"/>
      <c r="Q78" s="39"/>
      <c r="R78" s="39"/>
      <c r="S78" s="40"/>
      <c r="T78" s="40"/>
      <c r="U78" s="40"/>
      <c r="V78" s="39"/>
      <c r="W78" s="39"/>
      <c r="X78" s="39"/>
      <c r="Y78" s="39"/>
      <c r="Z78" s="39"/>
      <c r="AA78" s="39"/>
      <c r="AB78" s="39"/>
      <c r="AC78" s="39"/>
      <c r="AD78" s="42"/>
      <c r="AE78" s="896"/>
      <c r="AF78" s="897"/>
      <c r="AG78" s="898"/>
    </row>
    <row r="79" spans="2:33" ht="28.5" customHeight="1" x14ac:dyDescent="0.15">
      <c r="B79" s="1001"/>
      <c r="C79" s="1002"/>
      <c r="D79" s="1002"/>
      <c r="E79" s="1003"/>
      <c r="F79" s="880"/>
      <c r="G79" s="886"/>
      <c r="H79" s="1023" t="s">
        <v>137</v>
      </c>
      <c r="I79" s="1024"/>
      <c r="J79" s="1024"/>
      <c r="K79" s="1024"/>
      <c r="L79" s="1024"/>
      <c r="M79" s="1024"/>
      <c r="N79" s="1024"/>
      <c r="O79" s="1024"/>
      <c r="P79" s="1024"/>
      <c r="Q79" s="1024"/>
      <c r="R79" s="1024"/>
      <c r="S79" s="1024"/>
      <c r="T79" s="1024"/>
      <c r="U79" s="1024"/>
      <c r="V79" s="1024"/>
      <c r="W79" s="1024"/>
      <c r="X79" s="1024"/>
      <c r="Y79" s="1024"/>
      <c r="Z79" s="1024"/>
      <c r="AA79" s="1024"/>
      <c r="AB79" s="1024"/>
      <c r="AC79" s="1024"/>
      <c r="AD79" s="1025"/>
      <c r="AE79" s="1026"/>
      <c r="AF79" s="1027"/>
      <c r="AG79" s="1028"/>
    </row>
    <row r="80" spans="2:33" ht="28.5" customHeight="1" thickBot="1" x14ac:dyDescent="0.2">
      <c r="B80" s="870"/>
      <c r="C80" s="871"/>
      <c r="D80" s="871"/>
      <c r="E80" s="872"/>
      <c r="F80" s="882"/>
      <c r="G80" s="1015"/>
      <c r="H80" s="53" t="s">
        <v>167</v>
      </c>
      <c r="I80" s="53"/>
      <c r="J80" s="53"/>
      <c r="K80" s="55"/>
      <c r="L80" s="55"/>
      <c r="M80" s="55"/>
      <c r="N80" s="55"/>
      <c r="O80" s="55"/>
      <c r="P80" s="55"/>
      <c r="Q80" s="55"/>
      <c r="R80" s="55"/>
      <c r="S80" s="54"/>
      <c r="T80" s="54"/>
      <c r="U80" s="54"/>
      <c r="V80" s="55"/>
      <c r="W80" s="55"/>
      <c r="X80" s="55"/>
      <c r="Y80" s="55"/>
      <c r="Z80" s="55"/>
      <c r="AA80" s="55"/>
      <c r="AB80" s="55"/>
      <c r="AC80" s="55"/>
      <c r="AD80" s="55"/>
      <c r="AE80" s="945"/>
      <c r="AF80" s="946"/>
      <c r="AG80" s="947"/>
    </row>
    <row r="81" spans="2:33" ht="6" customHeight="1" x14ac:dyDescent="0.15">
      <c r="B81" s="15"/>
      <c r="C81" s="15"/>
      <c r="D81" s="15"/>
      <c r="E81" s="15"/>
      <c r="F81" s="533"/>
      <c r="G81" s="533"/>
      <c r="K81" s="15"/>
      <c r="L81" s="15"/>
      <c r="M81" s="15"/>
      <c r="N81" s="15"/>
      <c r="O81" s="15"/>
      <c r="P81" s="15"/>
      <c r="Q81" s="15"/>
      <c r="R81" s="15"/>
      <c r="S81" s="241"/>
      <c r="T81" s="241"/>
      <c r="U81" s="241"/>
      <c r="V81" s="15"/>
      <c r="W81" s="15"/>
      <c r="X81" s="15"/>
      <c r="Y81" s="15"/>
      <c r="Z81" s="15"/>
      <c r="AA81" s="15"/>
      <c r="AB81" s="15"/>
      <c r="AC81" s="15"/>
      <c r="AD81" s="15"/>
      <c r="AE81" s="534"/>
      <c r="AF81" s="534"/>
      <c r="AG81" s="534"/>
    </row>
    <row r="82" spans="2:33" ht="6" customHeight="1" thickBot="1" x14ac:dyDescent="0.2">
      <c r="B82" s="15"/>
      <c r="C82" s="15"/>
      <c r="D82" s="15"/>
      <c r="E82" s="15"/>
      <c r="F82" s="533"/>
      <c r="G82" s="533"/>
      <c r="K82" s="15"/>
      <c r="L82" s="15"/>
      <c r="M82" s="15"/>
      <c r="N82" s="15"/>
      <c r="O82" s="15"/>
      <c r="P82" s="15"/>
      <c r="Q82" s="15"/>
      <c r="R82" s="15"/>
      <c r="S82" s="241"/>
      <c r="T82" s="241"/>
      <c r="U82" s="241"/>
      <c r="V82" s="15"/>
      <c r="W82" s="15"/>
      <c r="X82" s="15"/>
      <c r="Y82" s="15"/>
      <c r="Z82" s="15"/>
      <c r="AA82" s="15"/>
      <c r="AB82" s="15"/>
      <c r="AC82" s="15"/>
      <c r="AD82" s="15"/>
      <c r="AE82" s="534"/>
      <c r="AF82" s="534"/>
      <c r="AG82" s="534"/>
    </row>
    <row r="83" spans="2:33" ht="28.5" customHeight="1" x14ac:dyDescent="0.15">
      <c r="B83" s="867" t="s">
        <v>164</v>
      </c>
      <c r="C83" s="868"/>
      <c r="D83" s="868"/>
      <c r="E83" s="868"/>
      <c r="F83" s="1016" t="s">
        <v>139</v>
      </c>
      <c r="G83" s="1017"/>
      <c r="H83" s="21" t="s">
        <v>136</v>
      </c>
      <c r="I83" s="21"/>
      <c r="J83" s="21"/>
      <c r="K83" s="22"/>
      <c r="L83" s="22"/>
      <c r="M83" s="22"/>
      <c r="N83" s="22"/>
      <c r="O83" s="22"/>
      <c r="P83" s="22"/>
      <c r="Q83" s="22"/>
      <c r="R83" s="22"/>
      <c r="S83" s="23"/>
      <c r="T83" s="23"/>
      <c r="U83" s="23"/>
      <c r="V83" s="22"/>
      <c r="W83" s="22"/>
      <c r="X83" s="22"/>
      <c r="Y83" s="22"/>
      <c r="Z83" s="22"/>
      <c r="AA83" s="22"/>
      <c r="AB83" s="22"/>
      <c r="AC83" s="22"/>
      <c r="AD83" s="535"/>
      <c r="AE83" s="919"/>
      <c r="AF83" s="1018"/>
      <c r="AG83" s="1019"/>
    </row>
    <row r="84" spans="2:33" ht="28.5" customHeight="1" x14ac:dyDescent="0.15">
      <c r="B84" s="1001"/>
      <c r="C84" s="1002"/>
      <c r="D84" s="1002"/>
      <c r="E84" s="1002"/>
      <c r="F84" s="880"/>
      <c r="G84" s="886"/>
      <c r="H84" s="29" t="s">
        <v>126</v>
      </c>
      <c r="I84" s="29"/>
      <c r="J84" s="29"/>
      <c r="K84" s="30"/>
      <c r="L84" s="30"/>
      <c r="M84" s="30"/>
      <c r="N84" s="30"/>
      <c r="O84" s="30"/>
      <c r="P84" s="30"/>
      <c r="Q84" s="30"/>
      <c r="R84" s="30"/>
      <c r="S84" s="31"/>
      <c r="T84" s="31"/>
      <c r="U84" s="31"/>
      <c r="V84" s="30"/>
      <c r="W84" s="30"/>
      <c r="X84" s="30"/>
      <c r="Y84" s="30"/>
      <c r="Z84" s="30"/>
      <c r="AA84" s="30"/>
      <c r="AB84" s="30"/>
      <c r="AC84" s="30"/>
      <c r="AD84" s="41"/>
      <c r="AE84" s="890"/>
      <c r="AF84" s="891"/>
      <c r="AG84" s="892"/>
    </row>
    <row r="85" spans="2:33" ht="28.5" customHeight="1" x14ac:dyDescent="0.15">
      <c r="B85" s="1001"/>
      <c r="C85" s="1002"/>
      <c r="D85" s="1002"/>
      <c r="E85" s="1002"/>
      <c r="F85" s="880"/>
      <c r="G85" s="886"/>
      <c r="H85" s="38" t="s">
        <v>129</v>
      </c>
      <c r="I85" s="38"/>
      <c r="J85" s="38"/>
      <c r="K85" s="39"/>
      <c r="L85" s="39"/>
      <c r="M85" s="39"/>
      <c r="N85" s="39"/>
      <c r="O85" s="39"/>
      <c r="P85" s="39"/>
      <c r="Q85" s="39"/>
      <c r="R85" s="39"/>
      <c r="S85" s="40"/>
      <c r="T85" s="40"/>
      <c r="U85" s="40"/>
      <c r="V85" s="39"/>
      <c r="W85" s="39"/>
      <c r="X85" s="39"/>
      <c r="Y85" s="39"/>
      <c r="Z85" s="39"/>
      <c r="AA85" s="39"/>
      <c r="AB85" s="39"/>
      <c r="AC85" s="39"/>
      <c r="AD85" s="42"/>
      <c r="AE85" s="896"/>
      <c r="AF85" s="897"/>
      <c r="AG85" s="898"/>
    </row>
    <row r="86" spans="2:33" ht="28.5" customHeight="1" x14ac:dyDescent="0.15">
      <c r="B86" s="1001"/>
      <c r="C86" s="1002"/>
      <c r="D86" s="1002"/>
      <c r="E86" s="1002"/>
      <c r="F86" s="880"/>
      <c r="G86" s="886"/>
      <c r="H86" s="38" t="s">
        <v>161</v>
      </c>
      <c r="I86" s="38"/>
      <c r="J86" s="38"/>
      <c r="K86" s="39"/>
      <c r="L86" s="39"/>
      <c r="M86" s="39"/>
      <c r="N86" s="39"/>
      <c r="O86" s="39"/>
      <c r="P86" s="39"/>
      <c r="Q86" s="39"/>
      <c r="R86" s="39"/>
      <c r="S86" s="40"/>
      <c r="T86" s="40"/>
      <c r="U86" s="40"/>
      <c r="V86" s="39"/>
      <c r="W86" s="39"/>
      <c r="X86" s="39"/>
      <c r="Y86" s="39"/>
      <c r="Z86" s="39"/>
      <c r="AA86" s="39"/>
      <c r="AB86" s="39"/>
      <c r="AC86" s="39"/>
      <c r="AD86" s="39"/>
      <c r="AE86" s="890"/>
      <c r="AF86" s="891"/>
      <c r="AG86" s="892"/>
    </row>
    <row r="87" spans="2:33" ht="28.5" customHeight="1" x14ac:dyDescent="0.15">
      <c r="B87" s="1001"/>
      <c r="C87" s="1002"/>
      <c r="D87" s="1002"/>
      <c r="E87" s="1002"/>
      <c r="F87" s="880"/>
      <c r="G87" s="886"/>
      <c r="H87" s="38" t="s">
        <v>122</v>
      </c>
      <c r="I87" s="38"/>
      <c r="J87" s="38"/>
      <c r="K87" s="39"/>
      <c r="L87" s="39"/>
      <c r="M87" s="39"/>
      <c r="N87" s="39"/>
      <c r="O87" s="39"/>
      <c r="P87" s="39"/>
      <c r="Q87" s="39"/>
      <c r="R87" s="39"/>
      <c r="S87" s="40"/>
      <c r="T87" s="40"/>
      <c r="U87" s="40"/>
      <c r="V87" s="39"/>
      <c r="W87" s="39"/>
      <c r="X87" s="39"/>
      <c r="Y87" s="39"/>
      <c r="Z87" s="39"/>
      <c r="AA87" s="39"/>
      <c r="AB87" s="39"/>
      <c r="AC87" s="39"/>
      <c r="AD87" s="42"/>
      <c r="AE87" s="890"/>
      <c r="AF87" s="891"/>
      <c r="AG87" s="892"/>
    </row>
    <row r="88" spans="2:33" ht="28.5" customHeight="1" x14ac:dyDescent="0.15">
      <c r="B88" s="1001"/>
      <c r="C88" s="1002"/>
      <c r="D88" s="1002"/>
      <c r="E88" s="1002"/>
      <c r="F88" s="880"/>
      <c r="G88" s="886"/>
      <c r="H88" s="1035" t="s">
        <v>137</v>
      </c>
      <c r="I88" s="1024"/>
      <c r="J88" s="1024"/>
      <c r="K88" s="1024"/>
      <c r="L88" s="1024"/>
      <c r="M88" s="1024"/>
      <c r="N88" s="1024"/>
      <c r="O88" s="1024"/>
      <c r="P88" s="1024"/>
      <c r="Q88" s="1024"/>
      <c r="R88" s="1024"/>
      <c r="S88" s="1024"/>
      <c r="T88" s="1024"/>
      <c r="U88" s="1024"/>
      <c r="V88" s="1024"/>
      <c r="W88" s="1024"/>
      <c r="X88" s="1024"/>
      <c r="Y88" s="1024"/>
      <c r="Z88" s="1024"/>
      <c r="AA88" s="1024"/>
      <c r="AB88" s="1024"/>
      <c r="AC88" s="1024"/>
      <c r="AD88" s="1025"/>
      <c r="AE88" s="1026"/>
      <c r="AF88" s="1027"/>
      <c r="AG88" s="1028"/>
    </row>
    <row r="89" spans="2:33" ht="28.5" customHeight="1" x14ac:dyDescent="0.15">
      <c r="B89" s="1001"/>
      <c r="C89" s="1002"/>
      <c r="D89" s="1002"/>
      <c r="E89" s="1002"/>
      <c r="F89" s="880"/>
      <c r="G89" s="886"/>
      <c r="H89" s="38" t="s">
        <v>167</v>
      </c>
      <c r="I89" s="38"/>
      <c r="J89" s="38"/>
      <c r="K89" s="39"/>
      <c r="L89" s="39"/>
      <c r="M89" s="39"/>
      <c r="N89" s="39"/>
      <c r="O89" s="39"/>
      <c r="P89" s="39"/>
      <c r="Q89" s="39"/>
      <c r="R89" s="39"/>
      <c r="S89" s="40"/>
      <c r="T89" s="40"/>
      <c r="U89" s="40"/>
      <c r="V89" s="39"/>
      <c r="W89" s="39"/>
      <c r="X89" s="39"/>
      <c r="Y89" s="39"/>
      <c r="Z89" s="39"/>
      <c r="AA89" s="39"/>
      <c r="AB89" s="39"/>
      <c r="AC89" s="39"/>
      <c r="AD89" s="39"/>
      <c r="AE89" s="890"/>
      <c r="AF89" s="891"/>
      <c r="AG89" s="892"/>
    </row>
    <row r="90" spans="2:33" ht="28.5" customHeight="1" x14ac:dyDescent="0.15">
      <c r="B90" s="1001"/>
      <c r="C90" s="1002"/>
      <c r="D90" s="1002"/>
      <c r="E90" s="1002"/>
      <c r="F90" s="889" t="s">
        <v>141</v>
      </c>
      <c r="G90" s="885"/>
      <c r="H90" s="537" t="s">
        <v>168</v>
      </c>
      <c r="I90" s="32"/>
      <c r="J90" s="32"/>
      <c r="K90" s="33"/>
      <c r="L90" s="33"/>
      <c r="M90" s="33"/>
      <c r="N90" s="33"/>
      <c r="O90" s="33"/>
      <c r="P90" s="33"/>
      <c r="Q90" s="33"/>
      <c r="R90" s="33"/>
      <c r="S90" s="34"/>
      <c r="T90" s="34"/>
      <c r="U90" s="34"/>
      <c r="V90" s="33"/>
      <c r="W90" s="33"/>
      <c r="X90" s="33"/>
      <c r="Y90" s="33"/>
      <c r="Z90" s="33"/>
      <c r="AA90" s="33"/>
      <c r="AB90" s="33"/>
      <c r="AC90" s="33"/>
      <c r="AD90" s="532"/>
      <c r="AE90" s="994"/>
      <c r="AF90" s="995"/>
      <c r="AG90" s="996"/>
    </row>
    <row r="91" spans="2:33" ht="28.5" customHeight="1" x14ac:dyDescent="0.15">
      <c r="B91" s="1001"/>
      <c r="C91" s="1002"/>
      <c r="D91" s="1002"/>
      <c r="E91" s="1002"/>
      <c r="F91" s="880"/>
      <c r="G91" s="886"/>
      <c r="H91" s="29" t="s">
        <v>136</v>
      </c>
      <c r="I91" s="29"/>
      <c r="J91" s="29"/>
      <c r="K91" s="30"/>
      <c r="L91" s="30"/>
      <c r="M91" s="30"/>
      <c r="N91" s="30"/>
      <c r="O91" s="30"/>
      <c r="P91" s="30"/>
      <c r="Q91" s="30"/>
      <c r="R91" s="30"/>
      <c r="S91" s="31"/>
      <c r="T91" s="31"/>
      <c r="U91" s="31"/>
      <c r="V91" s="30"/>
      <c r="W91" s="30"/>
      <c r="X91" s="30"/>
      <c r="Y91" s="30"/>
      <c r="Z91" s="30"/>
      <c r="AA91" s="30"/>
      <c r="AB91" s="30"/>
      <c r="AC91" s="30"/>
      <c r="AD91" s="41"/>
      <c r="AE91" s="893"/>
      <c r="AF91" s="894"/>
      <c r="AG91" s="895"/>
    </row>
    <row r="92" spans="2:33" ht="28.5" customHeight="1" x14ac:dyDescent="0.15">
      <c r="B92" s="1001"/>
      <c r="C92" s="1002"/>
      <c r="D92" s="1002"/>
      <c r="E92" s="1002"/>
      <c r="F92" s="880"/>
      <c r="G92" s="886"/>
      <c r="H92" s="38" t="s">
        <v>122</v>
      </c>
      <c r="I92" s="38"/>
      <c r="J92" s="38"/>
      <c r="K92" s="39"/>
      <c r="L92" s="39"/>
      <c r="M92" s="39"/>
      <c r="N92" s="39"/>
      <c r="O92" s="39"/>
      <c r="P92" s="39"/>
      <c r="Q92" s="39"/>
      <c r="R92" s="39"/>
      <c r="S92" s="40"/>
      <c r="T92" s="40"/>
      <c r="U92" s="40"/>
      <c r="V92" s="39"/>
      <c r="W92" s="39"/>
      <c r="X92" s="39"/>
      <c r="Y92" s="39"/>
      <c r="Z92" s="39"/>
      <c r="AA92" s="39"/>
      <c r="AB92" s="39"/>
      <c r="AC92" s="39"/>
      <c r="AD92" s="42"/>
      <c r="AE92" s="890"/>
      <c r="AF92" s="891"/>
      <c r="AG92" s="892"/>
    </row>
    <row r="93" spans="2:33" ht="28.5" customHeight="1" x14ac:dyDescent="0.15">
      <c r="B93" s="1001"/>
      <c r="C93" s="1002"/>
      <c r="D93" s="1002"/>
      <c r="E93" s="1002"/>
      <c r="F93" s="880"/>
      <c r="G93" s="886"/>
      <c r="H93" s="1020" t="s">
        <v>137</v>
      </c>
      <c r="I93" s="1021"/>
      <c r="J93" s="1021"/>
      <c r="K93" s="1021"/>
      <c r="L93" s="1021"/>
      <c r="M93" s="1021"/>
      <c r="N93" s="1021"/>
      <c r="O93" s="1021"/>
      <c r="P93" s="1021"/>
      <c r="Q93" s="1021"/>
      <c r="R93" s="1021"/>
      <c r="S93" s="1021"/>
      <c r="T93" s="1021"/>
      <c r="U93" s="1021"/>
      <c r="V93" s="1021"/>
      <c r="W93" s="1021"/>
      <c r="X93" s="1021"/>
      <c r="Y93" s="1021"/>
      <c r="Z93" s="1021"/>
      <c r="AA93" s="1021"/>
      <c r="AB93" s="1021"/>
      <c r="AC93" s="1021"/>
      <c r="AD93" s="1022"/>
      <c r="AE93" s="896"/>
      <c r="AF93" s="897"/>
      <c r="AG93" s="898"/>
    </row>
    <row r="94" spans="2:33" ht="28.5" customHeight="1" x14ac:dyDescent="0.15">
      <c r="B94" s="1001"/>
      <c r="C94" s="1002"/>
      <c r="D94" s="1002"/>
      <c r="E94" s="1002"/>
      <c r="F94" s="1004" t="s">
        <v>169</v>
      </c>
      <c r="G94" s="1005"/>
      <c r="H94" s="288" t="s">
        <v>126</v>
      </c>
      <c r="I94" s="288"/>
      <c r="J94" s="288"/>
      <c r="K94" s="429"/>
      <c r="L94" s="429"/>
      <c r="M94" s="429"/>
      <c r="N94" s="429"/>
      <c r="O94" s="429"/>
      <c r="P94" s="429"/>
      <c r="Q94" s="429"/>
      <c r="R94" s="429"/>
      <c r="S94" s="431"/>
      <c r="T94" s="431"/>
      <c r="U94" s="431"/>
      <c r="V94" s="429"/>
      <c r="W94" s="429"/>
      <c r="X94" s="429"/>
      <c r="Y94" s="429"/>
      <c r="Z94" s="429"/>
      <c r="AA94" s="429"/>
      <c r="AB94" s="429"/>
      <c r="AC94" s="429"/>
      <c r="AD94" s="536"/>
      <c r="AE94" s="1029"/>
      <c r="AF94" s="1030"/>
      <c r="AG94" s="1031"/>
    </row>
    <row r="95" spans="2:33" ht="28.5" customHeight="1" thickBot="1" x14ac:dyDescent="0.2">
      <c r="B95" s="870"/>
      <c r="C95" s="871"/>
      <c r="D95" s="871"/>
      <c r="E95" s="871"/>
      <c r="F95" s="1006"/>
      <c r="G95" s="1007"/>
      <c r="H95" s="53" t="s">
        <v>170</v>
      </c>
      <c r="I95" s="53"/>
      <c r="J95" s="53"/>
      <c r="K95" s="55"/>
      <c r="L95" s="55"/>
      <c r="M95" s="55"/>
      <c r="N95" s="55"/>
      <c r="O95" s="55"/>
      <c r="P95" s="55"/>
      <c r="Q95" s="55"/>
      <c r="R95" s="55"/>
      <c r="S95" s="54"/>
      <c r="T95" s="54"/>
      <c r="U95" s="54"/>
      <c r="V95" s="55"/>
      <c r="W95" s="55"/>
      <c r="X95" s="55"/>
      <c r="Y95" s="55"/>
      <c r="Z95" s="55"/>
      <c r="AA95" s="55"/>
      <c r="AB95" s="55"/>
      <c r="AC95" s="55"/>
      <c r="AD95" s="55"/>
      <c r="AE95" s="945"/>
      <c r="AF95" s="946"/>
      <c r="AG95" s="947"/>
    </row>
    <row r="96" spans="2:33" ht="28.5" customHeight="1" thickBot="1" x14ac:dyDescent="0.2">
      <c r="B96" s="48" t="s">
        <v>171</v>
      </c>
      <c r="C96" s="49"/>
      <c r="D96" s="49"/>
      <c r="E96" s="49"/>
      <c r="F96" s="49"/>
      <c r="G96" s="49"/>
      <c r="H96" s="49"/>
      <c r="I96" s="49"/>
      <c r="J96" s="49"/>
      <c r="K96" s="50"/>
      <c r="L96" s="50"/>
      <c r="M96" s="50"/>
      <c r="N96" s="50"/>
      <c r="O96" s="50"/>
      <c r="P96" s="50"/>
      <c r="Q96" s="50"/>
      <c r="R96" s="50"/>
      <c r="S96" s="12"/>
      <c r="T96" s="12"/>
      <c r="U96" s="12"/>
      <c r="V96" s="50"/>
      <c r="W96" s="50"/>
      <c r="X96" s="50"/>
      <c r="Y96" s="50"/>
      <c r="Z96" s="50"/>
      <c r="AA96" s="910"/>
      <c r="AB96" s="911"/>
      <c r="AC96" s="911"/>
      <c r="AD96" s="911"/>
      <c r="AE96" s="911"/>
      <c r="AF96" s="911"/>
      <c r="AG96" s="51" t="s">
        <v>62</v>
      </c>
    </row>
    <row r="97" spans="2:33" ht="15" customHeight="1" x14ac:dyDescent="0.15">
      <c r="B97" s="13" t="s">
        <v>150</v>
      </c>
      <c r="C97" s="14"/>
      <c r="D97" s="14"/>
      <c r="E97" s="14"/>
      <c r="F97" s="14"/>
      <c r="G97" s="241"/>
      <c r="H97" s="241"/>
      <c r="I97" s="241"/>
      <c r="J97" s="15"/>
      <c r="K97" s="15"/>
      <c r="L97" s="15"/>
      <c r="M97" s="15"/>
      <c r="N97" s="15"/>
      <c r="O97" s="15"/>
      <c r="P97" s="15"/>
      <c r="Q97" s="15"/>
      <c r="R97" s="15"/>
      <c r="S97" s="241"/>
      <c r="T97" s="241"/>
      <c r="U97" s="241"/>
      <c r="V97" s="15"/>
      <c r="W97" s="15"/>
      <c r="X97" s="15"/>
      <c r="Y97" s="15"/>
      <c r="Z97" s="15"/>
      <c r="AA97" s="15"/>
      <c r="AB97" s="15"/>
      <c r="AC97" s="15"/>
      <c r="AD97" s="15"/>
      <c r="AE97" s="241"/>
      <c r="AF97" s="241"/>
      <c r="AG97" s="241"/>
    </row>
    <row r="98" spans="2:33" ht="15" customHeight="1" x14ac:dyDescent="0.15">
      <c r="B98" s="13" t="s">
        <v>172</v>
      </c>
      <c r="C98" s="14"/>
      <c r="D98" s="14"/>
      <c r="E98" s="14"/>
      <c r="F98" s="14"/>
      <c r="G98" s="241"/>
      <c r="H98" s="241"/>
      <c r="I98" s="241"/>
      <c r="J98" s="15"/>
      <c r="K98" s="15"/>
      <c r="L98" s="15"/>
      <c r="M98" s="15"/>
      <c r="N98" s="15"/>
      <c r="O98" s="15"/>
      <c r="P98" s="15"/>
      <c r="Q98" s="15"/>
      <c r="R98" s="15"/>
      <c r="S98" s="241"/>
      <c r="T98" s="241"/>
      <c r="U98" s="241"/>
      <c r="V98" s="15"/>
      <c r="W98" s="15"/>
      <c r="X98" s="15"/>
      <c r="Y98" s="15"/>
      <c r="Z98" s="15"/>
      <c r="AA98" s="15"/>
      <c r="AB98" s="15"/>
      <c r="AC98" s="15"/>
      <c r="AD98" s="15"/>
      <c r="AE98" s="241"/>
      <c r="AF98" s="241"/>
      <c r="AG98" s="241"/>
    </row>
    <row r="99" spans="2:33" ht="15" customHeight="1" x14ac:dyDescent="0.15">
      <c r="B99" s="57" t="s">
        <v>173</v>
      </c>
    </row>
    <row r="100" spans="2:33" ht="15" customHeight="1" x14ac:dyDescent="0.15">
      <c r="B100" s="57"/>
    </row>
    <row r="101" spans="2:33" ht="20.25" customHeight="1" x14ac:dyDescent="0.15">
      <c r="V101" s="713" t="s">
        <v>65</v>
      </c>
      <c r="W101" s="713"/>
      <c r="X101" s="713"/>
      <c r="Y101" s="713"/>
      <c r="Z101" s="423"/>
      <c r="AA101" s="423"/>
      <c r="AB101" s="423"/>
      <c r="AC101" s="423"/>
      <c r="AD101" s="423"/>
      <c r="AE101" s="423"/>
      <c r="AF101" s="423"/>
      <c r="AG101" s="423"/>
    </row>
    <row r="102" spans="2:33" ht="20.25" customHeight="1" x14ac:dyDescent="0.15">
      <c r="V102" s="714" t="s">
        <v>66</v>
      </c>
      <c r="W102" s="714"/>
      <c r="X102" s="714"/>
      <c r="Y102" s="714"/>
      <c r="Z102" s="715"/>
      <c r="AA102" s="715"/>
      <c r="AB102" s="715"/>
      <c r="AC102" s="715"/>
      <c r="AD102" s="715"/>
      <c r="AE102" s="715"/>
      <c r="AF102" s="715"/>
      <c r="AG102" s="715"/>
    </row>
  </sheetData>
  <dataConsolidate/>
  <mergeCells count="120">
    <mergeCell ref="H79:AD79"/>
    <mergeCell ref="AE79:AG79"/>
    <mergeCell ref="AE80:AG80"/>
    <mergeCell ref="F90:G93"/>
    <mergeCell ref="F83:G89"/>
    <mergeCell ref="AE86:AG86"/>
    <mergeCell ref="H88:AD88"/>
    <mergeCell ref="AE88:AG88"/>
    <mergeCell ref="F76:G80"/>
    <mergeCell ref="AE76:AG76"/>
    <mergeCell ref="AE78:AG78"/>
    <mergeCell ref="AE85:AG85"/>
    <mergeCell ref="AE87:AG87"/>
    <mergeCell ref="AE77:AG77"/>
    <mergeCell ref="AA96:AF96"/>
    <mergeCell ref="V101:Y101"/>
    <mergeCell ref="V102:Y102"/>
    <mergeCell ref="Z102:AG102"/>
    <mergeCell ref="AE61:AG61"/>
    <mergeCell ref="AE62:AG62"/>
    <mergeCell ref="AE63:AG63"/>
    <mergeCell ref="AE64:AG64"/>
    <mergeCell ref="AE59:AG59"/>
    <mergeCell ref="AE60:AG60"/>
    <mergeCell ref="AE89:AG89"/>
    <mergeCell ref="H93:AD93"/>
    <mergeCell ref="H74:AD74"/>
    <mergeCell ref="AE74:AG74"/>
    <mergeCell ref="AE94:AG94"/>
    <mergeCell ref="AE90:AG90"/>
    <mergeCell ref="AE92:AG92"/>
    <mergeCell ref="AE93:AG93"/>
    <mergeCell ref="AE83:AG83"/>
    <mergeCell ref="AE84:AG84"/>
    <mergeCell ref="H65:AD65"/>
    <mergeCell ref="AE65:AG65"/>
    <mergeCell ref="AE66:AG66"/>
    <mergeCell ref="AE91:AG91"/>
    <mergeCell ref="AE28:AG28"/>
    <mergeCell ref="F69:G75"/>
    <mergeCell ref="AE69:AG69"/>
    <mergeCell ref="AE70:AG70"/>
    <mergeCell ref="AE71:AG71"/>
    <mergeCell ref="AE73:AG73"/>
    <mergeCell ref="AE75:AG75"/>
    <mergeCell ref="F50:G68"/>
    <mergeCell ref="AE50:AG50"/>
    <mergeCell ref="AE51:AG51"/>
    <mergeCell ref="AE52:AG52"/>
    <mergeCell ref="AE53:AG53"/>
    <mergeCell ref="AE54:AG54"/>
    <mergeCell ref="AE55:AG55"/>
    <mergeCell ref="AE56:AG56"/>
    <mergeCell ref="AE57:AG57"/>
    <mergeCell ref="AE32:AG32"/>
    <mergeCell ref="AE33:AG33"/>
    <mergeCell ref="AE34:AG34"/>
    <mergeCell ref="AE67:AG67"/>
    <mergeCell ref="AE68:AG68"/>
    <mergeCell ref="AE72:AG72"/>
    <mergeCell ref="AE35:AG35"/>
    <mergeCell ref="AE58:AG58"/>
    <mergeCell ref="AE31:AG31"/>
    <mergeCell ref="AE43:AG43"/>
    <mergeCell ref="AE45:AG45"/>
    <mergeCell ref="AE47:AG47"/>
    <mergeCell ref="AE36:AG36"/>
    <mergeCell ref="B24:E47"/>
    <mergeCell ref="F21:K23"/>
    <mergeCell ref="L21:L23"/>
    <mergeCell ref="M21:R21"/>
    <mergeCell ref="T21:Y23"/>
    <mergeCell ref="Z21:Z23"/>
    <mergeCell ref="AA21:AF23"/>
    <mergeCell ref="F37:G47"/>
    <mergeCell ref="AE37:AG37"/>
    <mergeCell ref="AE38:AG38"/>
    <mergeCell ref="AE42:AG42"/>
    <mergeCell ref="AE44:AG44"/>
    <mergeCell ref="AE29:AG29"/>
    <mergeCell ref="AE30:AG30"/>
    <mergeCell ref="F24:G36"/>
    <mergeCell ref="AE24:AG24"/>
    <mergeCell ref="AE25:AG25"/>
    <mergeCell ref="AE26:AG26"/>
    <mergeCell ref="AE27:AG27"/>
    <mergeCell ref="B3:AG3"/>
    <mergeCell ref="E5:J5"/>
    <mergeCell ref="V6:AG6"/>
    <mergeCell ref="O7:T7"/>
    <mergeCell ref="U7:AG7"/>
    <mergeCell ref="O8:T8"/>
    <mergeCell ref="U8:AG8"/>
    <mergeCell ref="B15:B16"/>
    <mergeCell ref="C15:Z16"/>
    <mergeCell ref="AA15:AG16"/>
    <mergeCell ref="AP43:AR43"/>
    <mergeCell ref="B50:E80"/>
    <mergeCell ref="AE39:AG39"/>
    <mergeCell ref="AE40:AG40"/>
    <mergeCell ref="AE41:AG41"/>
    <mergeCell ref="B83:E95"/>
    <mergeCell ref="F94:G95"/>
    <mergeCell ref="AE95:AG95"/>
    <mergeCell ref="O9:T9"/>
    <mergeCell ref="U9:AG9"/>
    <mergeCell ref="O10:T10"/>
    <mergeCell ref="O11:T11"/>
    <mergeCell ref="U11:AG11"/>
    <mergeCell ref="B14:AG14"/>
    <mergeCell ref="B19:L19"/>
    <mergeCell ref="M19:T19"/>
    <mergeCell ref="B20:E23"/>
    <mergeCell ref="F20:L20"/>
    <mergeCell ref="M20:S20"/>
    <mergeCell ref="T20:Z20"/>
    <mergeCell ref="AA20:AG20"/>
    <mergeCell ref="AG21:AG23"/>
    <mergeCell ref="N22:S22"/>
    <mergeCell ref="N23:R23"/>
  </mergeCells>
  <phoneticPr fontId="4"/>
  <dataValidations count="4">
    <dataValidation type="list" allowBlank="1" showInputMessage="1" showErrorMessage="1" sqref="AE24:AG28 AE30:AG30 AE80 AF43:AG45 AE50:AG56 AE58:AG59 AE61:AG74 AE75 AE76:AG79 AE43:AE47 AE83:AG88 AE89 AE90:AG95 AE42:AG42 AE32:AG39 AE41">
      <formula1>$AL$1:$AL$2</formula1>
    </dataValidation>
    <dataValidation type="list" allowBlank="1" showInputMessage="1" showErrorMessage="1" sqref="AA15:AG16">
      <formula1>$AK$1</formula1>
    </dataValidation>
    <dataValidation type="list" allowBlank="1" showInputMessage="1" showErrorMessage="1" sqref="AE29:AG29 AE57:AG57">
      <formula1>"施設内調理,外部搬入"</formula1>
    </dataValidation>
    <dataValidation type="list" allowBlank="1" showInputMessage="1" showErrorMessage="1" sqref="AE31:AG31 AE40:AG40 AE60:AG60">
      <formula1>"Ａ,Ｂ"</formula1>
    </dataValidation>
  </dataValidations>
  <printOptions horizontalCentered="1"/>
  <pageMargins left="0.78740157480314965" right="0.78740157480314965" top="0.59055118110236227" bottom="0.59055118110236227" header="0.51181102362204722" footer="0.51181102362204722"/>
  <pageSetup paperSize="9" scale="72" fitToHeight="2" orientation="portrait" r:id="rId1"/>
  <headerFooter alignWithMargins="0"/>
  <rowBreaks count="2" manualBreakCount="2">
    <brk id="48" max="46" man="1"/>
    <brk id="81" max="4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AN53"/>
  <sheetViews>
    <sheetView showGridLines="0" view="pageBreakPreview" zoomScale="55" zoomScaleNormal="100" zoomScaleSheetLayoutView="55" workbookViewId="0">
      <selection activeCell="Y9" sqref="Y9"/>
    </sheetView>
  </sheetViews>
  <sheetFormatPr defaultColWidth="9" defaultRowHeight="18" customHeight="1" x14ac:dyDescent="0.15"/>
  <cols>
    <col min="1" max="1" width="2.5" style="1" customWidth="1"/>
    <col min="2" max="29" width="3" style="1" customWidth="1"/>
    <col min="30" max="30" width="2.75" style="1" customWidth="1"/>
    <col min="31" max="34" width="3" style="1" customWidth="1"/>
    <col min="35" max="35" width="2.5" style="1" customWidth="1"/>
    <col min="36" max="38" width="3" style="1" customWidth="1"/>
    <col min="39" max="40" width="3" style="1" hidden="1" customWidth="1"/>
    <col min="41" max="47" width="3" style="1" customWidth="1"/>
    <col min="48" max="16384" width="9" style="1"/>
  </cols>
  <sheetData>
    <row r="1" spans="2:40" ht="18" customHeight="1" x14ac:dyDescent="0.15">
      <c r="B1" s="86" t="s">
        <v>174</v>
      </c>
      <c r="AM1" s="1" t="s">
        <v>175</v>
      </c>
      <c r="AN1" s="1" t="s">
        <v>176</v>
      </c>
    </row>
    <row r="2" spans="2:40" ht="18" customHeight="1" x14ac:dyDescent="0.15">
      <c r="B2" s="965" t="s">
        <v>177</v>
      </c>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B2" s="965"/>
      <c r="AC2" s="965"/>
      <c r="AD2" s="965"/>
      <c r="AE2" s="965"/>
      <c r="AF2" s="965"/>
      <c r="AG2" s="965"/>
      <c r="AH2" s="965"/>
    </row>
    <row r="3" spans="2:40" ht="18" customHeight="1" thickBot="1" x14ac:dyDescent="0.2">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row>
    <row r="4" spans="2:40" ht="17.25" customHeight="1" x14ac:dyDescent="0.15">
      <c r="D4" s="10"/>
      <c r="E4" s="10"/>
      <c r="F4" s="10"/>
      <c r="G4" s="10"/>
      <c r="H4" s="10"/>
      <c r="I4" s="10"/>
      <c r="P4" s="820" t="s">
        <v>8</v>
      </c>
      <c r="Q4" s="821"/>
      <c r="R4" s="821"/>
      <c r="S4" s="821"/>
      <c r="T4" s="821"/>
      <c r="U4" s="821"/>
      <c r="V4" s="850">
        <f>【様式１】加算率!U7</f>
        <v>0</v>
      </c>
      <c r="W4" s="851"/>
      <c r="X4" s="851"/>
      <c r="Y4" s="851"/>
      <c r="Z4" s="851"/>
      <c r="AA4" s="851"/>
      <c r="AB4" s="851"/>
      <c r="AC4" s="851"/>
      <c r="AD4" s="851"/>
      <c r="AE4" s="851"/>
      <c r="AF4" s="851"/>
      <c r="AG4" s="851"/>
      <c r="AH4" s="852"/>
    </row>
    <row r="5" spans="2:40" ht="17.25" customHeight="1" x14ac:dyDescent="0.15">
      <c r="D5" s="10"/>
      <c r="E5" s="10"/>
      <c r="F5" s="10"/>
      <c r="P5" s="808" t="s">
        <v>10</v>
      </c>
      <c r="Q5" s="809"/>
      <c r="R5" s="809"/>
      <c r="S5" s="809"/>
      <c r="T5" s="809"/>
      <c r="U5" s="809"/>
      <c r="V5" s="1085">
        <f>【様式１】加算率!U8</f>
        <v>0</v>
      </c>
      <c r="W5" s="1086"/>
      <c r="X5" s="1086"/>
      <c r="Y5" s="1086"/>
      <c r="Z5" s="1086"/>
      <c r="AA5" s="1086"/>
      <c r="AB5" s="1086"/>
      <c r="AC5" s="1086"/>
      <c r="AD5" s="1086"/>
      <c r="AE5" s="1086"/>
      <c r="AF5" s="1086"/>
      <c r="AG5" s="1086"/>
      <c r="AH5" s="1087"/>
    </row>
    <row r="6" spans="2:40" ht="17.25" customHeight="1" x14ac:dyDescent="0.15">
      <c r="D6" s="10"/>
      <c r="E6" s="10"/>
      <c r="F6" s="10"/>
      <c r="P6" s="808" t="s">
        <v>12</v>
      </c>
      <c r="Q6" s="809"/>
      <c r="R6" s="809"/>
      <c r="S6" s="809"/>
      <c r="T6" s="809"/>
      <c r="U6" s="809"/>
      <c r="V6" s="1085">
        <f>【様式１】加算率!U9</f>
        <v>0</v>
      </c>
      <c r="W6" s="1086"/>
      <c r="X6" s="1086"/>
      <c r="Y6" s="1086"/>
      <c r="Z6" s="1086"/>
      <c r="AA6" s="1086"/>
      <c r="AB6" s="1086"/>
      <c r="AC6" s="1086"/>
      <c r="AD6" s="1086"/>
      <c r="AE6" s="1086"/>
      <c r="AF6" s="1086"/>
      <c r="AG6" s="1086"/>
      <c r="AH6" s="1087"/>
    </row>
    <row r="7" spans="2:40" ht="17.25" customHeight="1" thickBot="1" x14ac:dyDescent="0.2">
      <c r="D7" s="10"/>
      <c r="E7" s="10"/>
      <c r="F7" s="10"/>
      <c r="G7" s="61"/>
      <c r="H7" s="61"/>
      <c r="I7" s="61"/>
      <c r="J7" s="61"/>
      <c r="K7" s="61"/>
      <c r="L7" s="61"/>
      <c r="M7" s="10"/>
      <c r="N7" s="10"/>
      <c r="O7" s="10"/>
      <c r="P7" s="813" t="s">
        <v>14</v>
      </c>
      <c r="Q7" s="814"/>
      <c r="R7" s="814"/>
      <c r="S7" s="814"/>
      <c r="T7" s="814"/>
      <c r="U7" s="814"/>
      <c r="V7" s="64">
        <f>【様式１】加算率!U10</f>
        <v>0</v>
      </c>
      <c r="W7" s="63">
        <f>【様式１】加算率!V10</f>
        <v>0</v>
      </c>
      <c r="X7" s="64">
        <f>【様式１】加算率!W10</f>
        <v>0</v>
      </c>
      <c r="Y7" s="62">
        <f>【様式１】加算率!X10</f>
        <v>0</v>
      </c>
      <c r="Z7" s="63">
        <f>【様式１】加算率!Y10</f>
        <v>0</v>
      </c>
      <c r="AA7" s="64">
        <f>【様式１】加算率!Z10</f>
        <v>0</v>
      </c>
      <c r="AB7" s="63">
        <f>【様式１】加算率!AA10</f>
        <v>0</v>
      </c>
      <c r="AC7" s="64">
        <f>【様式１】加算率!AB10</f>
        <v>0</v>
      </c>
      <c r="AD7" s="62">
        <f>【様式１】加算率!AC10</f>
        <v>0</v>
      </c>
      <c r="AE7" s="62">
        <f>【様式１】加算率!AD10</f>
        <v>0</v>
      </c>
      <c r="AF7" s="62">
        <f>【様式１】加算率!AE10</f>
        <v>0</v>
      </c>
      <c r="AG7" s="63">
        <f>【様式１】加算率!AF10</f>
        <v>0</v>
      </c>
      <c r="AH7" s="65">
        <f>【様式１】加算率!AG10</f>
        <v>0</v>
      </c>
    </row>
    <row r="8" spans="2:40" ht="9.9499999999999993" customHeight="1" x14ac:dyDescent="0.15">
      <c r="D8" s="10"/>
      <c r="E8" s="10"/>
      <c r="F8" s="10"/>
      <c r="G8" s="61"/>
      <c r="H8" s="61"/>
      <c r="I8" s="61"/>
      <c r="J8" s="61"/>
      <c r="K8" s="61"/>
      <c r="L8" s="61"/>
      <c r="M8" s="10"/>
      <c r="N8" s="10"/>
      <c r="O8" s="10"/>
      <c r="P8" s="61"/>
      <c r="Q8" s="61"/>
      <c r="R8" s="61"/>
      <c r="S8" s="61"/>
      <c r="T8" s="61"/>
      <c r="U8" s="61"/>
      <c r="V8" s="241"/>
      <c r="W8" s="241"/>
      <c r="X8" s="241"/>
      <c r="Y8" s="241"/>
      <c r="Z8" s="241"/>
      <c r="AA8" s="241"/>
      <c r="AB8" s="241"/>
      <c r="AC8" s="241"/>
      <c r="AD8" s="241"/>
      <c r="AE8" s="241"/>
      <c r="AF8" s="241"/>
      <c r="AG8" s="241"/>
      <c r="AH8" s="241"/>
    </row>
    <row r="9" spans="2:40" ht="18" customHeight="1" thickBot="1" x14ac:dyDescent="0.2">
      <c r="B9" s="1" t="s">
        <v>178</v>
      </c>
    </row>
    <row r="10" spans="2:40" ht="18" customHeight="1" x14ac:dyDescent="0.15">
      <c r="C10" s="284" t="s">
        <v>72</v>
      </c>
      <c r="D10" s="1091" t="s">
        <v>36</v>
      </c>
      <c r="E10" s="1091"/>
      <c r="F10" s="1091"/>
      <c r="G10" s="1091"/>
      <c r="H10" s="1091"/>
      <c r="I10" s="1091"/>
      <c r="J10" s="1091"/>
      <c r="K10" s="1091"/>
      <c r="L10" s="250"/>
      <c r="M10" s="250"/>
      <c r="N10" s="250"/>
      <c r="O10" s="250"/>
      <c r="P10" s="285"/>
      <c r="Q10" s="1095" t="str">
        <f>【様式１】加算率!C30</f>
        <v>　</v>
      </c>
      <c r="R10" s="1096"/>
      <c r="S10" s="1096"/>
      <c r="T10" s="1097"/>
    </row>
    <row r="11" spans="2:40" ht="18" customHeight="1" x14ac:dyDescent="0.15">
      <c r="C11" s="286" t="s">
        <v>79</v>
      </c>
      <c r="D11" s="287" t="s">
        <v>179</v>
      </c>
      <c r="E11" s="287"/>
      <c r="F11" s="287"/>
      <c r="G11" s="287"/>
      <c r="H11" s="287"/>
      <c r="I11" s="287"/>
      <c r="J11" s="287"/>
      <c r="K11" s="287"/>
      <c r="L11" s="288"/>
      <c r="M11" s="288"/>
      <c r="N11" s="288"/>
      <c r="O11" s="288"/>
      <c r="P11" s="289"/>
      <c r="Q11" s="1099">
        <f>【様式１】加算率!AA17</f>
        <v>0</v>
      </c>
      <c r="R11" s="1100"/>
      <c r="S11" s="1100"/>
      <c r="T11" s="290" t="s">
        <v>24</v>
      </c>
    </row>
    <row r="12" spans="2:40" ht="18" customHeight="1" thickBot="1" x14ac:dyDescent="0.2">
      <c r="C12" s="291"/>
      <c r="F12" s="1105" t="s">
        <v>180</v>
      </c>
      <c r="G12" s="1106"/>
      <c r="H12" s="1106"/>
      <c r="I12" s="1106"/>
      <c r="J12" s="1106"/>
      <c r="K12" s="1106"/>
      <c r="L12" s="1106"/>
      <c r="M12" s="1106"/>
      <c r="N12" s="1106"/>
      <c r="O12" s="1106"/>
      <c r="P12" s="1107"/>
      <c r="Q12" s="1101"/>
      <c r="R12" s="1102"/>
      <c r="S12" s="1102"/>
      <c r="T12" s="290" t="s">
        <v>24</v>
      </c>
    </row>
    <row r="13" spans="2:40" ht="33.950000000000003" customHeight="1" x14ac:dyDescent="0.15">
      <c r="C13" s="286" t="s">
        <v>181</v>
      </c>
      <c r="D13" s="1092" t="s">
        <v>182</v>
      </c>
      <c r="E13" s="1093"/>
      <c r="F13" s="1093"/>
      <c r="G13" s="1093"/>
      <c r="H13" s="1093"/>
      <c r="I13" s="1093"/>
      <c r="J13" s="1093"/>
      <c r="K13" s="1093"/>
      <c r="L13" s="1093"/>
      <c r="M13" s="1093"/>
      <c r="N13" s="1093"/>
      <c r="O13" s="1093"/>
      <c r="P13" s="1094"/>
      <c r="Q13" s="1088"/>
      <c r="R13" s="1089"/>
      <c r="S13" s="1089"/>
      <c r="T13" s="1089"/>
      <c r="U13" s="1090"/>
      <c r="V13" s="1090"/>
      <c r="W13" s="1090"/>
      <c r="X13" s="1090"/>
      <c r="Y13" s="1090"/>
      <c r="Z13" s="1090"/>
      <c r="AA13" s="1090"/>
      <c r="AB13" s="1090"/>
      <c r="AC13" s="1090"/>
      <c r="AD13" s="1090"/>
      <c r="AE13" s="1090"/>
      <c r="AF13" s="1090"/>
      <c r="AG13" s="1090"/>
      <c r="AH13" s="292" t="s">
        <v>183</v>
      </c>
    </row>
    <row r="14" spans="2:40" ht="33.950000000000003" customHeight="1" x14ac:dyDescent="0.15">
      <c r="C14" s="243"/>
      <c r="D14" s="293"/>
      <c r="E14" s="294"/>
      <c r="F14" s="1050" t="s">
        <v>184</v>
      </c>
      <c r="G14" s="1051"/>
      <c r="H14" s="1051"/>
      <c r="I14" s="1051"/>
      <c r="J14" s="1051"/>
      <c r="K14" s="1051"/>
      <c r="L14" s="1051"/>
      <c r="M14" s="1051"/>
      <c r="N14" s="1051"/>
      <c r="O14" s="1051"/>
      <c r="P14" s="1052"/>
      <c r="Q14" s="1088"/>
      <c r="R14" s="1089"/>
      <c r="S14" s="1089"/>
      <c r="T14" s="1089"/>
      <c r="U14" s="1089"/>
      <c r="V14" s="1089"/>
      <c r="W14" s="1089"/>
      <c r="X14" s="1089"/>
      <c r="Y14" s="1089"/>
      <c r="Z14" s="1089"/>
      <c r="AA14" s="1089"/>
      <c r="AB14" s="1089"/>
      <c r="AC14" s="1089"/>
      <c r="AD14" s="1089"/>
      <c r="AE14" s="1089"/>
      <c r="AF14" s="1089"/>
      <c r="AG14" s="1089"/>
      <c r="AH14" s="295" t="s">
        <v>183</v>
      </c>
    </row>
    <row r="15" spans="2:40" ht="18" customHeight="1" thickBot="1" x14ac:dyDescent="0.2">
      <c r="C15" s="296" t="s">
        <v>185</v>
      </c>
      <c r="D15" s="1056" t="s">
        <v>186</v>
      </c>
      <c r="E15" s="1056"/>
      <c r="F15" s="1056"/>
      <c r="G15" s="1056"/>
      <c r="H15" s="1056"/>
      <c r="I15" s="1056"/>
      <c r="J15" s="1056"/>
      <c r="K15" s="1056"/>
      <c r="L15" s="1056"/>
      <c r="M15" s="1056"/>
      <c r="N15" s="1056"/>
      <c r="O15" s="1056"/>
      <c r="P15" s="1098"/>
      <c r="Q15" s="1082" t="s">
        <v>187</v>
      </c>
      <c r="R15" s="1083"/>
      <c r="S15" s="1083"/>
      <c r="T15" s="1083"/>
      <c r="U15" s="1083"/>
      <c r="V15" s="1083"/>
      <c r="W15" s="1083"/>
      <c r="X15" s="1083"/>
      <c r="Y15" s="1083"/>
      <c r="Z15" s="1083"/>
      <c r="AA15" s="1083"/>
      <c r="AB15" s="1083"/>
      <c r="AC15" s="1083"/>
      <c r="AD15" s="1083"/>
      <c r="AE15" s="1083"/>
      <c r="AF15" s="1083"/>
      <c r="AG15" s="1083"/>
      <c r="AH15" s="1084"/>
    </row>
    <row r="16" spans="2:40" ht="13.9" customHeight="1" x14ac:dyDescent="0.15">
      <c r="C16" s="1111" t="s">
        <v>188</v>
      </c>
      <c r="D16" s="1111"/>
      <c r="E16" s="1104" t="s">
        <v>189</v>
      </c>
      <c r="F16" s="1104"/>
      <c r="G16" s="1104"/>
      <c r="H16" s="1104"/>
      <c r="I16" s="1104"/>
      <c r="J16" s="1104"/>
      <c r="K16" s="1104"/>
      <c r="L16" s="1104"/>
      <c r="M16" s="1104"/>
      <c r="N16" s="1104"/>
      <c r="O16" s="1104"/>
      <c r="P16" s="1104"/>
      <c r="Q16" s="1104"/>
      <c r="R16" s="1104"/>
      <c r="S16" s="1104"/>
      <c r="T16" s="1104"/>
      <c r="U16" s="1104"/>
      <c r="V16" s="1104"/>
      <c r="W16" s="1104"/>
      <c r="X16" s="1104"/>
      <c r="Y16" s="1104"/>
      <c r="Z16" s="1104"/>
      <c r="AA16" s="1104"/>
      <c r="AB16" s="1104"/>
      <c r="AC16" s="1104"/>
      <c r="AD16" s="1104"/>
      <c r="AE16" s="1104"/>
      <c r="AF16" s="1104"/>
      <c r="AG16" s="1104"/>
      <c r="AH16" s="1104"/>
    </row>
    <row r="17" spans="2:34" ht="50.1" customHeight="1" x14ac:dyDescent="0.15">
      <c r="C17" s="1111" t="s">
        <v>190</v>
      </c>
      <c r="D17" s="1111"/>
      <c r="E17" s="1103" t="s">
        <v>191</v>
      </c>
      <c r="F17" s="1103"/>
      <c r="G17" s="1103"/>
      <c r="H17" s="1103"/>
      <c r="I17" s="1103"/>
      <c r="J17" s="1103"/>
      <c r="K17" s="1103"/>
      <c r="L17" s="1103"/>
      <c r="M17" s="1103"/>
      <c r="N17" s="1103"/>
      <c r="O17" s="1103"/>
      <c r="P17" s="1103"/>
      <c r="Q17" s="1103"/>
      <c r="R17" s="1103"/>
      <c r="S17" s="1103"/>
      <c r="T17" s="1103"/>
      <c r="U17" s="1103"/>
      <c r="V17" s="1103"/>
      <c r="W17" s="1103"/>
      <c r="X17" s="1103"/>
      <c r="Y17" s="1103"/>
      <c r="Z17" s="1103"/>
      <c r="AA17" s="1103"/>
      <c r="AB17" s="1103"/>
      <c r="AC17" s="1103"/>
      <c r="AD17" s="1103"/>
      <c r="AE17" s="1103"/>
      <c r="AF17" s="1103"/>
      <c r="AG17" s="1103"/>
      <c r="AH17" s="1103"/>
    </row>
    <row r="18" spans="2:34" ht="9.9499999999999993" customHeight="1" x14ac:dyDescent="0.15">
      <c r="C18" s="553"/>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row>
    <row r="19" spans="2:34" ht="18" customHeight="1" thickBot="1" x14ac:dyDescent="0.2">
      <c r="B19" s="1" t="s">
        <v>192</v>
      </c>
    </row>
    <row r="20" spans="2:34" ht="33.950000000000003" customHeight="1" x14ac:dyDescent="0.15">
      <c r="C20" s="233" t="s">
        <v>72</v>
      </c>
      <c r="D20" s="1072" t="s">
        <v>193</v>
      </c>
      <c r="E20" s="971"/>
      <c r="F20" s="971"/>
      <c r="G20" s="971"/>
      <c r="H20" s="971"/>
      <c r="I20" s="971"/>
      <c r="J20" s="971"/>
      <c r="K20" s="971"/>
      <c r="L20" s="971"/>
      <c r="M20" s="971"/>
      <c r="N20" s="971"/>
      <c r="O20" s="971"/>
      <c r="P20" s="1073"/>
      <c r="Q20" s="1079">
        <f>ROUNDDOWN(Q21+Q30,-3)</f>
        <v>0</v>
      </c>
      <c r="R20" s="1116"/>
      <c r="S20" s="1116"/>
      <c r="T20" s="1116"/>
      <c r="U20" s="1116"/>
      <c r="V20" s="1116"/>
      <c r="W20" s="1116"/>
      <c r="X20" s="1116"/>
      <c r="Y20" s="1116"/>
      <c r="Z20" s="1116"/>
      <c r="AA20" s="1116"/>
      <c r="AB20" s="1116"/>
      <c r="AC20" s="1116"/>
      <c r="AD20" s="1116"/>
      <c r="AE20" s="1116"/>
      <c r="AF20" s="1116"/>
      <c r="AG20" s="1116"/>
      <c r="AH20" s="232" t="s">
        <v>183</v>
      </c>
    </row>
    <row r="21" spans="2:34" ht="17.100000000000001" customHeight="1" x14ac:dyDescent="0.15">
      <c r="C21" s="173"/>
      <c r="E21" s="1038" t="s">
        <v>194</v>
      </c>
      <c r="F21" s="1039"/>
      <c r="G21" s="1039"/>
      <c r="H21" s="1039"/>
      <c r="I21" s="1039"/>
      <c r="J21" s="1039"/>
      <c r="K21" s="1039"/>
      <c r="L21" s="1039"/>
      <c r="M21" s="1039"/>
      <c r="N21" s="1039"/>
      <c r="O21" s="1039"/>
      <c r="P21" s="1040"/>
      <c r="Q21" s="1117">
        <f>Q22-Q23-Q24-Q25-Q26</f>
        <v>0</v>
      </c>
      <c r="R21" s="1118"/>
      <c r="S21" s="1118"/>
      <c r="T21" s="1118"/>
      <c r="U21" s="1118"/>
      <c r="V21" s="1118"/>
      <c r="W21" s="1118"/>
      <c r="X21" s="1118"/>
      <c r="Y21" s="1118"/>
      <c r="Z21" s="1118"/>
      <c r="AA21" s="1118"/>
      <c r="AB21" s="1118"/>
      <c r="AC21" s="1118"/>
      <c r="AD21" s="1118"/>
      <c r="AE21" s="1118"/>
      <c r="AF21" s="1118"/>
      <c r="AG21" s="1118"/>
      <c r="AH21" s="67" t="s">
        <v>183</v>
      </c>
    </row>
    <row r="22" spans="2:34" ht="17.100000000000001" customHeight="1" x14ac:dyDescent="0.15">
      <c r="C22" s="173"/>
      <c r="E22" s="126"/>
      <c r="F22" s="1041" t="s">
        <v>195</v>
      </c>
      <c r="G22" s="1042"/>
      <c r="H22" s="1042"/>
      <c r="I22" s="1042"/>
      <c r="J22" s="1042"/>
      <c r="K22" s="1042"/>
      <c r="L22" s="1042"/>
      <c r="M22" s="1042"/>
      <c r="N22" s="1042"/>
      <c r="O22" s="1042"/>
      <c r="P22" s="1043"/>
      <c r="Q22" s="1075">
        <f>'【様式５別添１】賃金改善明細書（職員別） '!U38</f>
        <v>0</v>
      </c>
      <c r="R22" s="1076"/>
      <c r="S22" s="1076"/>
      <c r="T22" s="1076"/>
      <c r="U22" s="1076"/>
      <c r="V22" s="1076"/>
      <c r="W22" s="1076"/>
      <c r="X22" s="1076"/>
      <c r="Y22" s="1076"/>
      <c r="Z22" s="1076"/>
      <c r="AA22" s="1076"/>
      <c r="AB22" s="1076"/>
      <c r="AC22" s="1076"/>
      <c r="AD22" s="1076"/>
      <c r="AE22" s="1076"/>
      <c r="AF22" s="1076"/>
      <c r="AG22" s="1076"/>
      <c r="AH22" s="67" t="s">
        <v>183</v>
      </c>
    </row>
    <row r="23" spans="2:34" ht="32.25" customHeight="1" x14ac:dyDescent="0.15">
      <c r="C23" s="173"/>
      <c r="E23" s="126"/>
      <c r="F23" s="1050" t="s">
        <v>196</v>
      </c>
      <c r="G23" s="1051"/>
      <c r="H23" s="1051"/>
      <c r="I23" s="1051"/>
      <c r="J23" s="1051"/>
      <c r="K23" s="1051"/>
      <c r="L23" s="1051"/>
      <c r="M23" s="1051"/>
      <c r="N23" s="1051"/>
      <c r="O23" s="1051"/>
      <c r="P23" s="1052"/>
      <c r="Q23" s="1075">
        <f>'【様式５別添１】賃金改善明細書（職員別） '!V38</f>
        <v>0</v>
      </c>
      <c r="R23" s="1076"/>
      <c r="S23" s="1076"/>
      <c r="T23" s="1076"/>
      <c r="U23" s="1076"/>
      <c r="V23" s="1076"/>
      <c r="W23" s="1076"/>
      <c r="X23" s="1076"/>
      <c r="Y23" s="1076"/>
      <c r="Z23" s="1076"/>
      <c r="AA23" s="1076"/>
      <c r="AB23" s="1076"/>
      <c r="AC23" s="1076"/>
      <c r="AD23" s="1076"/>
      <c r="AE23" s="1076"/>
      <c r="AF23" s="1076"/>
      <c r="AG23" s="1076"/>
      <c r="AH23" s="67" t="s">
        <v>183</v>
      </c>
    </row>
    <row r="24" spans="2:34" ht="33.75" customHeight="1" x14ac:dyDescent="0.15">
      <c r="C24" s="173"/>
      <c r="E24" s="126"/>
      <c r="F24" s="1112" t="s">
        <v>197</v>
      </c>
      <c r="G24" s="674"/>
      <c r="H24" s="674"/>
      <c r="I24" s="674"/>
      <c r="J24" s="674"/>
      <c r="K24" s="674"/>
      <c r="L24" s="674"/>
      <c r="M24" s="674"/>
      <c r="N24" s="674"/>
      <c r="O24" s="674"/>
      <c r="P24" s="1113"/>
      <c r="Q24" s="1075">
        <f>'【様式５別添１】賃金改善明細書（職員別） '!W38</f>
        <v>0</v>
      </c>
      <c r="R24" s="1076"/>
      <c r="S24" s="1076"/>
      <c r="T24" s="1076"/>
      <c r="U24" s="1076"/>
      <c r="V24" s="1076"/>
      <c r="W24" s="1076"/>
      <c r="X24" s="1076"/>
      <c r="Y24" s="1076"/>
      <c r="Z24" s="1076"/>
      <c r="AA24" s="1076"/>
      <c r="AB24" s="1076"/>
      <c r="AC24" s="1076"/>
      <c r="AD24" s="1076"/>
      <c r="AE24" s="1076"/>
      <c r="AF24" s="1076"/>
      <c r="AG24" s="1076"/>
      <c r="AH24" s="67" t="s">
        <v>183</v>
      </c>
    </row>
    <row r="25" spans="2:34" ht="36" customHeight="1" x14ac:dyDescent="0.15">
      <c r="C25" s="173"/>
      <c r="E25" s="126"/>
      <c r="F25" s="1112" t="s">
        <v>198</v>
      </c>
      <c r="G25" s="674"/>
      <c r="H25" s="674"/>
      <c r="I25" s="674"/>
      <c r="J25" s="674"/>
      <c r="K25" s="674"/>
      <c r="L25" s="674"/>
      <c r="M25" s="674"/>
      <c r="N25" s="674"/>
      <c r="O25" s="674"/>
      <c r="P25" s="1113"/>
      <c r="Q25" s="1075">
        <f>'【様式５別添１】賃金改善明細書（職員別） '!X38</f>
        <v>0</v>
      </c>
      <c r="R25" s="1076"/>
      <c r="S25" s="1076"/>
      <c r="T25" s="1076"/>
      <c r="U25" s="1076"/>
      <c r="V25" s="1076"/>
      <c r="W25" s="1076"/>
      <c r="X25" s="1076"/>
      <c r="Y25" s="1076"/>
      <c r="Z25" s="1076"/>
      <c r="AA25" s="1076"/>
      <c r="AB25" s="1076"/>
      <c r="AC25" s="1076"/>
      <c r="AD25" s="1076"/>
      <c r="AE25" s="1076"/>
      <c r="AF25" s="1076"/>
      <c r="AG25" s="1076"/>
      <c r="AH25" s="67" t="s">
        <v>183</v>
      </c>
    </row>
    <row r="26" spans="2:34" ht="17.100000000000001" customHeight="1" x14ac:dyDescent="0.15">
      <c r="C26" s="173"/>
      <c r="E26" s="127"/>
      <c r="F26" s="1044" t="s">
        <v>199</v>
      </c>
      <c r="G26" s="1045"/>
      <c r="H26" s="1045"/>
      <c r="I26" s="1045"/>
      <c r="J26" s="1045"/>
      <c r="K26" s="1045"/>
      <c r="L26" s="1045"/>
      <c r="M26" s="1045"/>
      <c r="N26" s="1045"/>
      <c r="O26" s="1045"/>
      <c r="P26" s="1046"/>
      <c r="Q26" s="1114">
        <f>Q27+Q28-Q29</f>
        <v>0</v>
      </c>
      <c r="R26" s="1115"/>
      <c r="S26" s="1115"/>
      <c r="T26" s="1115"/>
      <c r="U26" s="1115"/>
      <c r="V26" s="1115"/>
      <c r="W26" s="1115"/>
      <c r="X26" s="1115"/>
      <c r="Y26" s="1115"/>
      <c r="Z26" s="1115"/>
      <c r="AA26" s="1115"/>
      <c r="AB26" s="1115"/>
      <c r="AC26" s="1115"/>
      <c r="AD26" s="1115"/>
      <c r="AE26" s="1115"/>
      <c r="AF26" s="1115"/>
      <c r="AG26" s="1115"/>
      <c r="AH26" s="68" t="s">
        <v>183</v>
      </c>
    </row>
    <row r="27" spans="2:34" ht="58.15" customHeight="1" x14ac:dyDescent="0.15">
      <c r="C27" s="173"/>
      <c r="E27" s="126"/>
      <c r="F27" s="128"/>
      <c r="G27" s="1050" t="s">
        <v>200</v>
      </c>
      <c r="H27" s="1051"/>
      <c r="I27" s="1051"/>
      <c r="J27" s="1051"/>
      <c r="K27" s="1051"/>
      <c r="L27" s="1051"/>
      <c r="M27" s="1051"/>
      <c r="N27" s="1051"/>
      <c r="O27" s="1051"/>
      <c r="P27" s="1052"/>
      <c r="Q27" s="1075">
        <f>'【様式５別添１】賃金改善明細書（職員別） '!N38</f>
        <v>0</v>
      </c>
      <c r="R27" s="1076"/>
      <c r="S27" s="1076"/>
      <c r="T27" s="1076"/>
      <c r="U27" s="1076"/>
      <c r="V27" s="1076"/>
      <c r="W27" s="1076"/>
      <c r="X27" s="1076"/>
      <c r="Y27" s="1076"/>
      <c r="Z27" s="1076"/>
      <c r="AA27" s="1076"/>
      <c r="AB27" s="1076"/>
      <c r="AC27" s="1076"/>
      <c r="AD27" s="1076"/>
      <c r="AE27" s="1076"/>
      <c r="AF27" s="1076"/>
      <c r="AG27" s="1076"/>
      <c r="AH27" s="68" t="s">
        <v>183</v>
      </c>
    </row>
    <row r="28" spans="2:34" ht="45" customHeight="1" x14ac:dyDescent="0.15">
      <c r="C28" s="173"/>
      <c r="E28" s="126"/>
      <c r="F28" s="128"/>
      <c r="G28" s="1050" t="s">
        <v>201</v>
      </c>
      <c r="H28" s="1051"/>
      <c r="I28" s="1051"/>
      <c r="J28" s="1051"/>
      <c r="K28" s="1051"/>
      <c r="L28" s="1051"/>
      <c r="M28" s="1051"/>
      <c r="N28" s="1051"/>
      <c r="O28" s="1051"/>
      <c r="P28" s="1052"/>
      <c r="Q28" s="1075">
        <f>'【様式５別添１】賃金改善明細書（職員別） '!O38</f>
        <v>0</v>
      </c>
      <c r="R28" s="1076"/>
      <c r="S28" s="1076"/>
      <c r="T28" s="1076"/>
      <c r="U28" s="1076"/>
      <c r="V28" s="1076"/>
      <c r="W28" s="1076"/>
      <c r="X28" s="1076"/>
      <c r="Y28" s="1076"/>
      <c r="Z28" s="1076"/>
      <c r="AA28" s="1076"/>
      <c r="AB28" s="1076"/>
      <c r="AC28" s="1076"/>
      <c r="AD28" s="1076"/>
      <c r="AE28" s="1076"/>
      <c r="AF28" s="1076"/>
      <c r="AG28" s="1076"/>
      <c r="AH28" s="68" t="s">
        <v>183</v>
      </c>
    </row>
    <row r="29" spans="2:34" ht="39" customHeight="1" x14ac:dyDescent="0.15">
      <c r="C29" s="173"/>
      <c r="E29" s="298"/>
      <c r="F29" s="538"/>
      <c r="G29" s="1050" t="s">
        <v>202</v>
      </c>
      <c r="H29" s="1051"/>
      <c r="I29" s="1051"/>
      <c r="J29" s="1051"/>
      <c r="K29" s="1051"/>
      <c r="L29" s="1051"/>
      <c r="M29" s="1051"/>
      <c r="N29" s="1051"/>
      <c r="O29" s="1051"/>
      <c r="P29" s="1052"/>
      <c r="Q29" s="1075">
        <f>'【様式５別添１】賃金改善明細書（職員別） '!P38</f>
        <v>0</v>
      </c>
      <c r="R29" s="1076"/>
      <c r="S29" s="1076"/>
      <c r="T29" s="1076"/>
      <c r="U29" s="1076"/>
      <c r="V29" s="1076"/>
      <c r="W29" s="1076"/>
      <c r="X29" s="1076"/>
      <c r="Y29" s="1076"/>
      <c r="Z29" s="1076"/>
      <c r="AA29" s="1076"/>
      <c r="AB29" s="1076"/>
      <c r="AC29" s="1076"/>
      <c r="AD29" s="1076"/>
      <c r="AE29" s="1076"/>
      <c r="AF29" s="1076"/>
      <c r="AG29" s="1076"/>
      <c r="AH29" s="68" t="s">
        <v>183</v>
      </c>
    </row>
    <row r="30" spans="2:34" ht="17.100000000000001" customHeight="1" thickBot="1" x14ac:dyDescent="0.2">
      <c r="C30" s="130"/>
      <c r="D30" s="11"/>
      <c r="E30" s="239" t="s">
        <v>203</v>
      </c>
      <c r="F30" s="240"/>
      <c r="G30" s="401"/>
      <c r="H30" s="401"/>
      <c r="I30" s="401"/>
      <c r="J30" s="401"/>
      <c r="K30" s="401"/>
      <c r="L30" s="401"/>
      <c r="M30" s="401"/>
      <c r="N30" s="401"/>
      <c r="O30" s="401"/>
      <c r="P30" s="402"/>
      <c r="Q30" s="1080"/>
      <c r="R30" s="1081"/>
      <c r="S30" s="1081"/>
      <c r="T30" s="1081"/>
      <c r="U30" s="1081"/>
      <c r="V30" s="1081"/>
      <c r="W30" s="1081"/>
      <c r="X30" s="1081"/>
      <c r="Y30" s="1081"/>
      <c r="Z30" s="1081"/>
      <c r="AA30" s="1081"/>
      <c r="AB30" s="1081"/>
      <c r="AC30" s="1081"/>
      <c r="AD30" s="1081"/>
      <c r="AE30" s="1081"/>
      <c r="AF30" s="1081"/>
      <c r="AG30" s="1081"/>
      <c r="AH30" s="92" t="s">
        <v>183</v>
      </c>
    </row>
    <row r="31" spans="2:34" ht="9.9499999999999993" customHeight="1" x14ac:dyDescent="0.15"/>
    <row r="32" spans="2:34" s="57" customFormat="1" ht="18" customHeight="1" thickBot="1" x14ac:dyDescent="0.2">
      <c r="B32" s="1" t="s">
        <v>204</v>
      </c>
      <c r="AH32" s="13"/>
    </row>
    <row r="33" spans="2:34" s="57" customFormat="1" ht="18" customHeight="1" x14ac:dyDescent="0.15">
      <c r="C33" s="233" t="s">
        <v>72</v>
      </c>
      <c r="D33" s="1063" t="s">
        <v>205</v>
      </c>
      <c r="E33" s="1064"/>
      <c r="F33" s="1064"/>
      <c r="G33" s="1064"/>
      <c r="H33" s="1064"/>
      <c r="I33" s="1064"/>
      <c r="J33" s="1064"/>
      <c r="K33" s="1064"/>
      <c r="L33" s="1064"/>
      <c r="M33" s="1064"/>
      <c r="N33" s="1064"/>
      <c r="O33" s="1064"/>
      <c r="P33" s="1065"/>
      <c r="Q33" s="1060">
        <f>IFERROR(VLOOKUP(V5,【様式５別添２】一覧表!D9:H17,2,),0)</f>
        <v>0</v>
      </c>
      <c r="R33" s="1061"/>
      <c r="S33" s="1061"/>
      <c r="T33" s="1061"/>
      <c r="U33" s="1061"/>
      <c r="V33" s="1061"/>
      <c r="W33" s="1061"/>
      <c r="X33" s="1061"/>
      <c r="Y33" s="1061"/>
      <c r="Z33" s="1061"/>
      <c r="AA33" s="1061"/>
      <c r="AB33" s="1061"/>
      <c r="AC33" s="1061"/>
      <c r="AD33" s="1061"/>
      <c r="AE33" s="1061"/>
      <c r="AF33" s="1061"/>
      <c r="AG33" s="1062"/>
      <c r="AH33" s="89" t="s">
        <v>183</v>
      </c>
    </row>
    <row r="34" spans="2:34" s="57" customFormat="1" ht="18" customHeight="1" x14ac:dyDescent="0.15">
      <c r="C34" s="173"/>
      <c r="D34" s="118"/>
      <c r="E34" s="174"/>
      <c r="F34" s="174"/>
      <c r="G34" s="174"/>
      <c r="H34" s="1041" t="s">
        <v>206</v>
      </c>
      <c r="I34" s="1042"/>
      <c r="J34" s="1042"/>
      <c r="K34" s="1042"/>
      <c r="L34" s="1042"/>
      <c r="M34" s="1042"/>
      <c r="N34" s="1042"/>
      <c r="O34" s="1042"/>
      <c r="P34" s="1054"/>
      <c r="Q34" s="1066">
        <f>IFERROR(VLOOKUP(V5,【様式５別添２】一覧表!D9:H17,3,),0)</f>
        <v>0</v>
      </c>
      <c r="R34" s="1067"/>
      <c r="S34" s="1067"/>
      <c r="T34" s="1067"/>
      <c r="U34" s="1067"/>
      <c r="V34" s="1067"/>
      <c r="W34" s="1067"/>
      <c r="X34" s="1067"/>
      <c r="Y34" s="1067"/>
      <c r="Z34" s="1067"/>
      <c r="AA34" s="1067"/>
      <c r="AB34" s="1067"/>
      <c r="AC34" s="1067"/>
      <c r="AD34" s="1067"/>
      <c r="AE34" s="1067"/>
      <c r="AF34" s="1067"/>
      <c r="AG34" s="1068"/>
      <c r="AH34" s="112" t="s">
        <v>183</v>
      </c>
    </row>
    <row r="35" spans="2:34" s="57" customFormat="1" ht="18" customHeight="1" x14ac:dyDescent="0.15">
      <c r="C35" s="242" t="s">
        <v>207</v>
      </c>
      <c r="D35" s="1108" t="s">
        <v>208</v>
      </c>
      <c r="E35" s="1109"/>
      <c r="F35" s="1109"/>
      <c r="G35" s="1109"/>
      <c r="H35" s="1109"/>
      <c r="I35" s="1109"/>
      <c r="J35" s="1109"/>
      <c r="K35" s="1109"/>
      <c r="L35" s="1109"/>
      <c r="M35" s="1109"/>
      <c r="N35" s="1109"/>
      <c r="O35" s="1109"/>
      <c r="P35" s="1110"/>
      <c r="Q35" s="1066">
        <f>IFERROR(VLOOKUP(V5,【様式５別添２】一覧表!D9:H17,4,),0)</f>
        <v>0</v>
      </c>
      <c r="R35" s="1067"/>
      <c r="S35" s="1067"/>
      <c r="T35" s="1067"/>
      <c r="U35" s="1067"/>
      <c r="V35" s="1067"/>
      <c r="W35" s="1067"/>
      <c r="X35" s="1067"/>
      <c r="Y35" s="1067"/>
      <c r="Z35" s="1067"/>
      <c r="AA35" s="1067"/>
      <c r="AB35" s="1067"/>
      <c r="AC35" s="1067"/>
      <c r="AD35" s="1067"/>
      <c r="AE35" s="1067"/>
      <c r="AF35" s="1067"/>
      <c r="AG35" s="1068"/>
      <c r="AH35" s="112" t="s">
        <v>183</v>
      </c>
    </row>
    <row r="36" spans="2:34" s="57" customFormat="1" ht="18" customHeight="1" thickBot="1" x14ac:dyDescent="0.2">
      <c r="C36" s="130"/>
      <c r="D36" s="226"/>
      <c r="E36" s="227"/>
      <c r="F36" s="227"/>
      <c r="G36" s="227"/>
      <c r="H36" s="1055" t="s">
        <v>209</v>
      </c>
      <c r="I36" s="1056"/>
      <c r="J36" s="1056"/>
      <c r="K36" s="1056"/>
      <c r="L36" s="1056"/>
      <c r="M36" s="1056"/>
      <c r="N36" s="1056"/>
      <c r="O36" s="1056"/>
      <c r="P36" s="1057"/>
      <c r="Q36" s="1069">
        <f>IFERROR(VLOOKUP(V5,【様式５別添２】一覧表!D9:H17,5,),0)</f>
        <v>0</v>
      </c>
      <c r="R36" s="1070"/>
      <c r="S36" s="1070"/>
      <c r="T36" s="1070"/>
      <c r="U36" s="1070"/>
      <c r="V36" s="1070"/>
      <c r="W36" s="1070"/>
      <c r="X36" s="1070"/>
      <c r="Y36" s="1070"/>
      <c r="Z36" s="1070"/>
      <c r="AA36" s="1070"/>
      <c r="AB36" s="1070"/>
      <c r="AC36" s="1070"/>
      <c r="AD36" s="1070"/>
      <c r="AE36" s="1070"/>
      <c r="AF36" s="1070"/>
      <c r="AG36" s="1071"/>
      <c r="AH36" s="73" t="s">
        <v>183</v>
      </c>
    </row>
    <row r="37" spans="2:34" s="57" customFormat="1" ht="13.5" x14ac:dyDescent="0.15">
      <c r="C37" s="70" t="s">
        <v>25</v>
      </c>
      <c r="D37" s="1058" t="s">
        <v>210</v>
      </c>
      <c r="E37" s="1059"/>
      <c r="F37" s="1059"/>
      <c r="G37" s="1059"/>
      <c r="H37" s="1059"/>
      <c r="I37" s="1059"/>
      <c r="J37" s="1059"/>
      <c r="K37" s="1059"/>
      <c r="L37" s="1059"/>
      <c r="M37" s="1059"/>
      <c r="N37" s="1059"/>
      <c r="O37" s="1059"/>
      <c r="P37" s="1059"/>
      <c r="Q37" s="1059"/>
      <c r="R37" s="1059"/>
      <c r="S37" s="1059"/>
      <c r="T37" s="1059"/>
      <c r="U37" s="1059"/>
      <c r="V37" s="1059"/>
      <c r="W37" s="1059"/>
      <c r="X37" s="1059"/>
      <c r="Y37" s="1059"/>
      <c r="Z37" s="1059"/>
      <c r="AA37" s="1059"/>
      <c r="AB37" s="1059"/>
      <c r="AC37" s="1059"/>
      <c r="AD37" s="1059"/>
      <c r="AE37" s="1059"/>
      <c r="AF37" s="1059"/>
      <c r="AG37" s="1059"/>
      <c r="AH37" s="1059"/>
    </row>
    <row r="38" spans="2:34" s="57" customFormat="1" ht="9.9499999999999993" customHeight="1" x14ac:dyDescent="0.15">
      <c r="C38" s="70"/>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row>
    <row r="39" spans="2:34" s="57" customFormat="1" ht="14.25" x14ac:dyDescent="0.15">
      <c r="B39" s="1" t="s">
        <v>211</v>
      </c>
      <c r="AH39" s="13"/>
    </row>
    <row r="40" spans="2:34" s="57" customFormat="1" ht="15" thickBot="1" x14ac:dyDescent="0.2">
      <c r="B40" s="1"/>
      <c r="C40" s="121" t="s">
        <v>212</v>
      </c>
      <c r="AH40" s="13"/>
    </row>
    <row r="41" spans="2:34" s="57" customFormat="1" ht="35.1" customHeight="1" x14ac:dyDescent="0.15">
      <c r="C41" s="228" t="s">
        <v>213</v>
      </c>
      <c r="D41" s="843" t="s">
        <v>214</v>
      </c>
      <c r="E41" s="843"/>
      <c r="F41" s="843"/>
      <c r="G41" s="843"/>
      <c r="H41" s="843"/>
      <c r="I41" s="843"/>
      <c r="J41" s="843"/>
      <c r="K41" s="843"/>
      <c r="L41" s="843"/>
      <c r="M41" s="843"/>
      <c r="N41" s="843"/>
      <c r="O41" s="843"/>
      <c r="P41" s="1053"/>
      <c r="Q41" s="1077" t="str">
        <f>IF(Q10="あり",Q14,"")</f>
        <v/>
      </c>
      <c r="R41" s="1078"/>
      <c r="S41" s="1078"/>
      <c r="T41" s="1078"/>
      <c r="U41" s="1078"/>
      <c r="V41" s="1078"/>
      <c r="W41" s="1078"/>
      <c r="X41" s="1078"/>
      <c r="Y41" s="1078"/>
      <c r="Z41" s="1078"/>
      <c r="AA41" s="1078"/>
      <c r="AB41" s="1078"/>
      <c r="AC41" s="1078"/>
      <c r="AD41" s="1078"/>
      <c r="AE41" s="1078"/>
      <c r="AF41" s="1078"/>
      <c r="AG41" s="1079"/>
      <c r="AH41" s="75" t="s">
        <v>183</v>
      </c>
    </row>
    <row r="42" spans="2:34" s="57" customFormat="1" ht="35.1" customHeight="1" thickBot="1" x14ac:dyDescent="0.2">
      <c r="C42" s="229" t="s">
        <v>215</v>
      </c>
      <c r="D42" s="1036" t="s">
        <v>216</v>
      </c>
      <c r="E42" s="1036"/>
      <c r="F42" s="1036"/>
      <c r="G42" s="1036"/>
      <c r="H42" s="1036"/>
      <c r="I42" s="1036"/>
      <c r="J42" s="1036"/>
      <c r="K42" s="1036"/>
      <c r="L42" s="1036"/>
      <c r="M42" s="1036"/>
      <c r="N42" s="1036"/>
      <c r="O42" s="1036"/>
      <c r="P42" s="1037"/>
      <c r="Q42" s="1069" t="str">
        <f>IF(Q10="あり",Q20,"")</f>
        <v/>
      </c>
      <c r="R42" s="1070"/>
      <c r="S42" s="1070"/>
      <c r="T42" s="1070"/>
      <c r="U42" s="1070"/>
      <c r="V42" s="1070"/>
      <c r="W42" s="1070"/>
      <c r="X42" s="1070"/>
      <c r="Y42" s="1070"/>
      <c r="Z42" s="1070"/>
      <c r="AA42" s="1070"/>
      <c r="AB42" s="1070"/>
      <c r="AC42" s="1070"/>
      <c r="AD42" s="1070"/>
      <c r="AE42" s="1070"/>
      <c r="AF42" s="1070"/>
      <c r="AG42" s="1071"/>
      <c r="AH42" s="73" t="s">
        <v>183</v>
      </c>
    </row>
    <row r="43" spans="2:34" s="57" customFormat="1" ht="9.9499999999999993" customHeight="1" x14ac:dyDescent="0.15">
      <c r="D43" s="174"/>
      <c r="E43" s="174"/>
      <c r="F43" s="174"/>
      <c r="G43" s="174"/>
      <c r="I43" s="174"/>
      <c r="J43" s="174"/>
      <c r="K43" s="174"/>
      <c r="L43" s="174"/>
      <c r="M43" s="174"/>
      <c r="N43" s="174"/>
      <c r="O43" s="174"/>
      <c r="P43" s="174"/>
      <c r="Q43" s="299"/>
      <c r="R43" s="300"/>
      <c r="S43" s="300"/>
      <c r="T43" s="300"/>
      <c r="U43" s="300"/>
      <c r="V43" s="300"/>
      <c r="W43" s="300"/>
      <c r="X43" s="300"/>
      <c r="Y43" s="300"/>
      <c r="Z43" s="300"/>
      <c r="AA43" s="300"/>
      <c r="AB43" s="300"/>
      <c r="AC43" s="300"/>
      <c r="AD43" s="300"/>
      <c r="AE43" s="300"/>
      <c r="AF43" s="300"/>
      <c r="AG43" s="300"/>
      <c r="AH43" s="174"/>
    </row>
    <row r="44" spans="2:34" s="57" customFormat="1" ht="15" thickBot="1" x14ac:dyDescent="0.2">
      <c r="B44" s="1"/>
      <c r="C44" s="121" t="s">
        <v>217</v>
      </c>
      <c r="AH44" s="13"/>
    </row>
    <row r="45" spans="2:34" s="57" customFormat="1" ht="42.75" customHeight="1" x14ac:dyDescent="0.15">
      <c r="B45" s="1"/>
      <c r="C45" s="228" t="s">
        <v>213</v>
      </c>
      <c r="D45" s="843" t="s">
        <v>218</v>
      </c>
      <c r="E45" s="843"/>
      <c r="F45" s="843"/>
      <c r="G45" s="843"/>
      <c r="H45" s="843"/>
      <c r="I45" s="843"/>
      <c r="J45" s="843"/>
      <c r="K45" s="843"/>
      <c r="L45" s="843"/>
      <c r="M45" s="843"/>
      <c r="N45" s="843"/>
      <c r="O45" s="843"/>
      <c r="P45" s="1053"/>
      <c r="Q45" s="1047"/>
      <c r="R45" s="1048"/>
      <c r="S45" s="1048"/>
      <c r="T45" s="1048"/>
      <c r="U45" s="1048"/>
      <c r="V45" s="1048"/>
      <c r="W45" s="1048"/>
      <c r="X45" s="1048"/>
      <c r="Y45" s="1048"/>
      <c r="Z45" s="1048"/>
      <c r="AA45" s="1048"/>
      <c r="AB45" s="1048"/>
      <c r="AC45" s="1048"/>
      <c r="AD45" s="1048"/>
      <c r="AE45" s="1048"/>
      <c r="AF45" s="1048"/>
      <c r="AG45" s="1049"/>
      <c r="AH45" s="75" t="s">
        <v>183</v>
      </c>
    </row>
    <row r="46" spans="2:34" s="57" customFormat="1" ht="35.1" customHeight="1" thickBot="1" x14ac:dyDescent="0.2">
      <c r="C46" s="229" t="s">
        <v>215</v>
      </c>
      <c r="D46" s="1036" t="s">
        <v>219</v>
      </c>
      <c r="E46" s="1036"/>
      <c r="F46" s="1036"/>
      <c r="G46" s="1036"/>
      <c r="H46" s="1036"/>
      <c r="I46" s="1036"/>
      <c r="J46" s="1036"/>
      <c r="K46" s="1036"/>
      <c r="L46" s="1036"/>
      <c r="M46" s="1036"/>
      <c r="N46" s="1036"/>
      <c r="O46" s="1036"/>
      <c r="P46" s="1037"/>
      <c r="Q46" s="1069" t="str">
        <f>IF(Q10="なし",ROUNDDOWN(Q22-Q23-Q24-Q25,-3),"")</f>
        <v/>
      </c>
      <c r="R46" s="1070"/>
      <c r="S46" s="1070"/>
      <c r="T46" s="1070"/>
      <c r="U46" s="1070"/>
      <c r="V46" s="1070"/>
      <c r="W46" s="1070"/>
      <c r="X46" s="1070"/>
      <c r="Y46" s="1070"/>
      <c r="Z46" s="1070"/>
      <c r="AA46" s="1070"/>
      <c r="AB46" s="1070"/>
      <c r="AC46" s="1070"/>
      <c r="AD46" s="1070"/>
      <c r="AE46" s="1070"/>
      <c r="AF46" s="1070"/>
      <c r="AG46" s="1071"/>
      <c r="AH46" s="73" t="s">
        <v>183</v>
      </c>
    </row>
    <row r="47" spans="2:34" s="57" customFormat="1" ht="13.5" x14ac:dyDescent="0.15">
      <c r="C47" s="57" t="s">
        <v>25</v>
      </c>
      <c r="D47" s="57" t="s">
        <v>220</v>
      </c>
      <c r="E47" s="361"/>
      <c r="F47" s="361"/>
      <c r="G47" s="361"/>
      <c r="H47" s="361"/>
      <c r="I47" s="361"/>
      <c r="J47" s="361"/>
      <c r="K47" s="361"/>
      <c r="L47" s="361"/>
      <c r="M47" s="361"/>
      <c r="N47" s="361"/>
      <c r="O47" s="361"/>
      <c r="P47" s="361"/>
      <c r="Q47" s="299"/>
      <c r="R47" s="299"/>
      <c r="S47" s="299"/>
      <c r="T47" s="299"/>
      <c r="U47" s="299"/>
      <c r="V47" s="299"/>
      <c r="W47" s="299"/>
      <c r="X47" s="299"/>
      <c r="Y47" s="299"/>
      <c r="Z47" s="299"/>
      <c r="AA47" s="299"/>
      <c r="AB47" s="299"/>
      <c r="AC47" s="299"/>
      <c r="AD47" s="299"/>
      <c r="AE47" s="299"/>
      <c r="AF47" s="299"/>
      <c r="AG47" s="299"/>
      <c r="AH47" s="174"/>
    </row>
    <row r="48" spans="2:34" s="57" customFormat="1" ht="9.9499999999999993" customHeight="1" x14ac:dyDescent="0.15"/>
    <row r="49" spans="3:34" ht="14.25" x14ac:dyDescent="0.15">
      <c r="C49" s="1" t="s">
        <v>221</v>
      </c>
    </row>
    <row r="50" spans="3:34" ht="9.9499999999999993" customHeight="1" x14ac:dyDescent="0.15"/>
    <row r="51" spans="3:34" ht="14.25" x14ac:dyDescent="0.15">
      <c r="Q51" s="1074" t="s">
        <v>90</v>
      </c>
      <c r="R51" s="1074"/>
      <c r="S51" s="1074"/>
      <c r="T51" s="1074"/>
      <c r="U51" s="1074"/>
      <c r="V51" s="1074"/>
      <c r="W51" s="1074"/>
      <c r="X51" s="1074"/>
      <c r="Y51" s="825"/>
      <c r="Z51" s="825"/>
      <c r="AA51" s="825"/>
      <c r="AB51" s="825"/>
      <c r="AC51" s="825"/>
      <c r="AD51" s="825"/>
      <c r="AE51" s="825"/>
      <c r="AF51" s="825"/>
      <c r="AG51" s="825"/>
      <c r="AH51" s="825"/>
    </row>
    <row r="52" spans="3:34" ht="14.25" x14ac:dyDescent="0.15">
      <c r="S52" s="866" t="s">
        <v>91</v>
      </c>
      <c r="T52" s="866"/>
      <c r="U52" s="866"/>
      <c r="V52" s="866"/>
      <c r="W52" s="866"/>
      <c r="X52" s="866"/>
      <c r="Y52" s="715"/>
      <c r="Z52" s="715"/>
      <c r="AA52" s="715"/>
      <c r="AB52" s="715"/>
      <c r="AC52" s="715"/>
      <c r="AD52" s="715"/>
      <c r="AE52" s="715"/>
      <c r="AF52" s="715"/>
      <c r="AG52" s="715"/>
      <c r="AH52" s="715"/>
    </row>
    <row r="53" spans="3:34" ht="14.25" x14ac:dyDescent="0.15">
      <c r="S53" s="853" t="s">
        <v>92</v>
      </c>
      <c r="T53" s="853"/>
      <c r="U53" s="853"/>
      <c r="V53" s="853"/>
      <c r="W53" s="853"/>
      <c r="X53" s="853"/>
      <c r="Y53" s="854"/>
      <c r="Z53" s="854"/>
      <c r="AA53" s="854"/>
      <c r="AB53" s="854"/>
      <c r="AC53" s="854"/>
      <c r="AD53" s="854"/>
      <c r="AE53" s="854"/>
      <c r="AF53" s="854"/>
      <c r="AG53" s="854"/>
      <c r="AH53" s="854"/>
    </row>
  </sheetData>
  <sheetProtection insertRows="0"/>
  <mergeCells count="67">
    <mergeCell ref="D35:P35"/>
    <mergeCell ref="Q35:AG35"/>
    <mergeCell ref="C16:D16"/>
    <mergeCell ref="C17:D17"/>
    <mergeCell ref="F25:P25"/>
    <mergeCell ref="Q25:AG25"/>
    <mergeCell ref="F23:P23"/>
    <mergeCell ref="F24:P24"/>
    <mergeCell ref="G27:P27"/>
    <mergeCell ref="Q26:AG26"/>
    <mergeCell ref="Q20:AG20"/>
    <mergeCell ref="Q21:AG21"/>
    <mergeCell ref="G28:P28"/>
    <mergeCell ref="Q28:AG28"/>
    <mergeCell ref="Q11:S11"/>
    <mergeCell ref="Q12:S12"/>
    <mergeCell ref="E17:AH17"/>
    <mergeCell ref="E16:AH16"/>
    <mergeCell ref="F12:P12"/>
    <mergeCell ref="B2:AH2"/>
    <mergeCell ref="Q15:AH15"/>
    <mergeCell ref="V4:AH4"/>
    <mergeCell ref="V5:AH5"/>
    <mergeCell ref="P6:U6"/>
    <mergeCell ref="V6:AH6"/>
    <mergeCell ref="P7:U7"/>
    <mergeCell ref="Q14:AG14"/>
    <mergeCell ref="Q13:AG13"/>
    <mergeCell ref="P4:U4"/>
    <mergeCell ref="P5:U5"/>
    <mergeCell ref="D10:K10"/>
    <mergeCell ref="D13:P13"/>
    <mergeCell ref="Q10:T10"/>
    <mergeCell ref="D15:P15"/>
    <mergeCell ref="F14:P14"/>
    <mergeCell ref="S53:X53"/>
    <mergeCell ref="Y53:AH53"/>
    <mergeCell ref="S52:X52"/>
    <mergeCell ref="Y52:AH52"/>
    <mergeCell ref="D20:P20"/>
    <mergeCell ref="Y51:AH51"/>
    <mergeCell ref="Q51:X51"/>
    <mergeCell ref="Q22:AG22"/>
    <mergeCell ref="Q23:AG23"/>
    <mergeCell ref="Q46:AG46"/>
    <mergeCell ref="Q41:AG41"/>
    <mergeCell ref="Q42:AG42"/>
    <mergeCell ref="Q30:AG30"/>
    <mergeCell ref="Q24:AG24"/>
    <mergeCell ref="Q27:AG27"/>
    <mergeCell ref="Q29:AG29"/>
    <mergeCell ref="D46:P46"/>
    <mergeCell ref="E21:P21"/>
    <mergeCell ref="F22:P22"/>
    <mergeCell ref="F26:P26"/>
    <mergeCell ref="Q45:AG45"/>
    <mergeCell ref="G29:P29"/>
    <mergeCell ref="D45:P45"/>
    <mergeCell ref="H34:P34"/>
    <mergeCell ref="H36:P36"/>
    <mergeCell ref="D37:AH37"/>
    <mergeCell ref="Q33:AG33"/>
    <mergeCell ref="D41:P41"/>
    <mergeCell ref="D42:P42"/>
    <mergeCell ref="D33:P33"/>
    <mergeCell ref="Q34:AG34"/>
    <mergeCell ref="Q36:AG36"/>
  </mergeCells>
  <phoneticPr fontId="4"/>
  <printOptions horizontalCentered="1"/>
  <pageMargins left="0.78740157480314965" right="0.78740157480314965" top="0.59055118110236227" bottom="0.59055118110236227" header="0.51181102362204722" footer="0.51181102362204722"/>
  <pageSetup paperSize="9"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C56"/>
  <sheetViews>
    <sheetView showGridLines="0" view="pageBreakPreview" zoomScale="40" zoomScaleNormal="100" zoomScaleSheetLayoutView="40" workbookViewId="0">
      <selection activeCell="A3" sqref="A3:M3"/>
    </sheetView>
  </sheetViews>
  <sheetFormatPr defaultColWidth="9.125" defaultRowHeight="12" x14ac:dyDescent="0.15"/>
  <cols>
    <col min="1" max="3" width="4.625" style="99" customWidth="1"/>
    <col min="4" max="4" width="15" style="99" customWidth="1"/>
    <col min="5" max="5" width="7.125" style="99" customWidth="1"/>
    <col min="6" max="6" width="16" style="99" customWidth="1"/>
    <col min="7" max="7" width="7.75" style="99" customWidth="1"/>
    <col min="8" max="8" width="10.125" style="99" customWidth="1"/>
    <col min="9" max="10" width="8.5" style="99" customWidth="1"/>
    <col min="11" max="13" width="15.75" style="99" customWidth="1"/>
    <col min="14" max="14" width="18.75" style="99" customWidth="1"/>
    <col min="15" max="16" width="14.75" style="99" customWidth="1"/>
    <col min="17" max="17" width="18.75" style="99" customWidth="1"/>
    <col min="18" max="20" width="15.75" style="99" customWidth="1"/>
    <col min="21" max="21" width="18.75" style="99" customWidth="1"/>
    <col min="22" max="24" width="15.75" style="99" customWidth="1"/>
    <col min="25" max="25" width="18.75" style="99" customWidth="1"/>
    <col min="26" max="27" width="19.5" style="99" customWidth="1"/>
    <col min="28" max="28" width="22.25" style="99" customWidth="1"/>
    <col min="29" max="29" width="2.5" style="99" customWidth="1"/>
    <col min="30" max="16384" width="9.125" style="99"/>
  </cols>
  <sheetData>
    <row r="1" spans="1:29" ht="33.6" customHeight="1" x14ac:dyDescent="0.15">
      <c r="A1" s="137" t="s">
        <v>222</v>
      </c>
      <c r="Y1" s="1119" t="s">
        <v>223</v>
      </c>
      <c r="Z1" s="1122">
        <f>【様式５】計画書Ⅰ!V5</f>
        <v>0</v>
      </c>
      <c r="AA1" s="1123"/>
      <c r="AB1" s="1124"/>
    </row>
    <row r="2" spans="1:29" ht="33.6" customHeight="1" x14ac:dyDescent="0.15">
      <c r="A2" s="98"/>
      <c r="Y2" s="1120"/>
      <c r="Z2" s="1125"/>
      <c r="AA2" s="1126"/>
      <c r="AB2" s="1127"/>
    </row>
    <row r="3" spans="1:29" ht="24.75" customHeight="1" thickBot="1" x14ac:dyDescent="0.2">
      <c r="A3" s="1131" t="s">
        <v>224</v>
      </c>
      <c r="B3" s="1131"/>
      <c r="C3" s="1131"/>
      <c r="D3" s="1131"/>
      <c r="E3" s="1131"/>
      <c r="F3" s="1131"/>
      <c r="G3" s="1131"/>
      <c r="H3" s="1131"/>
      <c r="I3" s="1131"/>
      <c r="J3" s="1131"/>
      <c r="K3" s="1131"/>
      <c r="L3" s="1131"/>
      <c r="M3" s="1131"/>
      <c r="N3" s="138"/>
      <c r="O3" s="100"/>
      <c r="P3" s="100"/>
      <c r="Q3" s="100"/>
      <c r="R3" s="139"/>
      <c r="S3" s="139"/>
      <c r="T3" s="139"/>
      <c r="U3" s="139"/>
      <c r="V3" s="139"/>
      <c r="W3" s="139"/>
      <c r="X3" s="139"/>
      <c r="Y3" s="1121"/>
      <c r="Z3" s="1128"/>
      <c r="AA3" s="1129"/>
      <c r="AB3" s="1130"/>
      <c r="AC3" s="140"/>
    </row>
    <row r="4" spans="1:29" ht="10.9" customHeight="1" thickBot="1" x14ac:dyDescent="0.2">
      <c r="A4" s="138"/>
      <c r="B4" s="138"/>
      <c r="C4" s="138"/>
      <c r="D4" s="138"/>
      <c r="E4" s="138"/>
      <c r="F4" s="138"/>
      <c r="G4" s="138"/>
      <c r="H4" s="138"/>
      <c r="I4" s="138"/>
      <c r="J4" s="138"/>
      <c r="K4" s="138"/>
      <c r="L4" s="138"/>
      <c r="M4" s="138"/>
      <c r="N4" s="138"/>
      <c r="O4" s="100"/>
      <c r="P4" s="100"/>
      <c r="Q4" s="100"/>
      <c r="R4" s="139"/>
      <c r="S4" s="139"/>
      <c r="T4" s="139"/>
      <c r="U4" s="139"/>
      <c r="V4" s="139"/>
      <c r="W4" s="139"/>
      <c r="X4" s="139"/>
      <c r="Y4" s="141"/>
      <c r="Z4" s="114"/>
      <c r="AA4" s="101"/>
      <c r="AB4" s="102"/>
      <c r="AC4" s="140"/>
    </row>
    <row r="5" spans="1:29" ht="20.100000000000001" customHeight="1" x14ac:dyDescent="0.15">
      <c r="A5" s="1132" t="s">
        <v>225</v>
      </c>
      <c r="B5" s="1135" t="s">
        <v>226</v>
      </c>
      <c r="C5" s="1136"/>
      <c r="D5" s="1137"/>
      <c r="E5" s="1144" t="s">
        <v>227</v>
      </c>
      <c r="F5" s="1144" t="s">
        <v>228</v>
      </c>
      <c r="G5" s="1144" t="s">
        <v>229</v>
      </c>
      <c r="H5" s="1144" t="s">
        <v>230</v>
      </c>
      <c r="I5" s="1144" t="s">
        <v>231</v>
      </c>
      <c r="J5" s="1147" t="s">
        <v>232</v>
      </c>
      <c r="K5" s="1150" t="s">
        <v>233</v>
      </c>
      <c r="L5" s="1151"/>
      <c r="M5" s="1151"/>
      <c r="N5" s="1151"/>
      <c r="O5" s="1151"/>
      <c r="P5" s="1151"/>
      <c r="Q5" s="1152"/>
      <c r="R5" s="1150" t="s">
        <v>234</v>
      </c>
      <c r="S5" s="1151"/>
      <c r="T5" s="1151"/>
      <c r="U5" s="1153"/>
      <c r="V5" s="1154" t="s">
        <v>235</v>
      </c>
      <c r="W5" s="1157" t="s">
        <v>236</v>
      </c>
      <c r="X5" s="1191" t="s">
        <v>237</v>
      </c>
      <c r="Y5" s="1169" t="s">
        <v>238</v>
      </c>
      <c r="Z5" s="1160" t="s">
        <v>239</v>
      </c>
      <c r="AA5" s="1161"/>
      <c r="AB5" s="1162"/>
      <c r="AC5" s="140"/>
    </row>
    <row r="6" spans="1:29" ht="19.899999999999999" customHeight="1" x14ac:dyDescent="0.15">
      <c r="A6" s="1133"/>
      <c r="B6" s="1138"/>
      <c r="C6" s="1139"/>
      <c r="D6" s="1140"/>
      <c r="E6" s="1145"/>
      <c r="F6" s="1145"/>
      <c r="G6" s="1145"/>
      <c r="H6" s="1145"/>
      <c r="I6" s="1145"/>
      <c r="J6" s="1148"/>
      <c r="K6" s="1180" t="s">
        <v>240</v>
      </c>
      <c r="L6" s="1181"/>
      <c r="M6" s="1181"/>
      <c r="N6" s="1182"/>
      <c r="O6" s="1183" t="s">
        <v>241</v>
      </c>
      <c r="P6" s="1194" t="s">
        <v>242</v>
      </c>
      <c r="Q6" s="1185" t="s">
        <v>243</v>
      </c>
      <c r="R6" s="1187" t="s">
        <v>244</v>
      </c>
      <c r="S6" s="1187"/>
      <c r="T6" s="1188"/>
      <c r="U6" s="1189" t="s">
        <v>245</v>
      </c>
      <c r="V6" s="1155"/>
      <c r="W6" s="1158"/>
      <c r="X6" s="1192"/>
      <c r="Y6" s="1170"/>
      <c r="Z6" s="1163"/>
      <c r="AA6" s="1164"/>
      <c r="AB6" s="1165"/>
      <c r="AC6" s="142"/>
    </row>
    <row r="7" spans="1:29" ht="51.6" customHeight="1" thickBot="1" x14ac:dyDescent="0.2">
      <c r="A7" s="1134"/>
      <c r="B7" s="1141"/>
      <c r="C7" s="1142"/>
      <c r="D7" s="1143"/>
      <c r="E7" s="1146"/>
      <c r="F7" s="1146"/>
      <c r="G7" s="1146"/>
      <c r="H7" s="1146"/>
      <c r="I7" s="1146"/>
      <c r="J7" s="1149"/>
      <c r="K7" s="143" t="s">
        <v>246</v>
      </c>
      <c r="L7" s="144" t="s">
        <v>247</v>
      </c>
      <c r="M7" s="145" t="s">
        <v>248</v>
      </c>
      <c r="N7" s="103" t="s">
        <v>249</v>
      </c>
      <c r="O7" s="1184"/>
      <c r="P7" s="1195"/>
      <c r="Q7" s="1186"/>
      <c r="R7" s="146" t="s">
        <v>250</v>
      </c>
      <c r="S7" s="147" t="s">
        <v>251</v>
      </c>
      <c r="T7" s="148" t="s">
        <v>252</v>
      </c>
      <c r="U7" s="1190"/>
      <c r="V7" s="1156"/>
      <c r="W7" s="1159"/>
      <c r="X7" s="1193"/>
      <c r="Y7" s="1171"/>
      <c r="Z7" s="1166"/>
      <c r="AA7" s="1167"/>
      <c r="AB7" s="1168"/>
      <c r="AC7" s="149"/>
    </row>
    <row r="8" spans="1:29" ht="30" customHeight="1" x14ac:dyDescent="0.15">
      <c r="A8" s="150">
        <v>1</v>
      </c>
      <c r="B8" s="1172"/>
      <c r="C8" s="1172"/>
      <c r="D8" s="1172"/>
      <c r="E8" s="151"/>
      <c r="F8" s="151"/>
      <c r="G8" s="151"/>
      <c r="H8" s="151"/>
      <c r="I8" s="152"/>
      <c r="J8" s="153"/>
      <c r="K8" s="177"/>
      <c r="L8" s="178"/>
      <c r="M8" s="178"/>
      <c r="N8" s="316">
        <f t="shared" ref="N8:N37" si="0">SUM(K8:M8)</f>
        <v>0</v>
      </c>
      <c r="O8" s="179"/>
      <c r="P8" s="179"/>
      <c r="Q8" s="327">
        <f>SUM(N8:O8)-P8</f>
        <v>0</v>
      </c>
      <c r="R8" s="180"/>
      <c r="S8" s="178"/>
      <c r="T8" s="179"/>
      <c r="U8" s="344">
        <f t="shared" ref="U8:U37" si="1">SUM(R8:T8)</f>
        <v>0</v>
      </c>
      <c r="V8" s="393"/>
      <c r="W8" s="450"/>
      <c r="X8" s="394"/>
      <c r="Y8" s="317">
        <f>U8-Q8-V8-W8-X8</f>
        <v>0</v>
      </c>
      <c r="Z8" s="1173"/>
      <c r="AA8" s="1173"/>
      <c r="AB8" s="1174"/>
      <c r="AC8" s="154"/>
    </row>
    <row r="9" spans="1:29" ht="30" customHeight="1" x14ac:dyDescent="0.15">
      <c r="A9" s="155">
        <f>A8+1</f>
        <v>2</v>
      </c>
      <c r="B9" s="1175"/>
      <c r="C9" s="1176"/>
      <c r="D9" s="1177"/>
      <c r="E9" s="156"/>
      <c r="F9" s="157"/>
      <c r="G9" s="158"/>
      <c r="H9" s="158"/>
      <c r="I9" s="159"/>
      <c r="J9" s="160"/>
      <c r="K9" s="181"/>
      <c r="L9" s="182"/>
      <c r="M9" s="182"/>
      <c r="N9" s="318">
        <f t="shared" si="0"/>
        <v>0</v>
      </c>
      <c r="O9" s="183"/>
      <c r="P9" s="183"/>
      <c r="Q9" s="340">
        <f t="shared" ref="Q9:Q37" si="2">SUM(N9:O9)-P9</f>
        <v>0</v>
      </c>
      <c r="R9" s="184"/>
      <c r="S9" s="182"/>
      <c r="T9" s="183"/>
      <c r="U9" s="345">
        <f t="shared" si="1"/>
        <v>0</v>
      </c>
      <c r="V9" s="395"/>
      <c r="W9" s="451"/>
      <c r="X9" s="396"/>
      <c r="Y9" s="319">
        <f t="shared" ref="Y9:Y37" si="3">U9-Q9-V9-W9-X9</f>
        <v>0</v>
      </c>
      <c r="Z9" s="1178"/>
      <c r="AA9" s="1178"/>
      <c r="AB9" s="1179"/>
      <c r="AC9" s="154"/>
    </row>
    <row r="10" spans="1:29" ht="30" customHeight="1" x14ac:dyDescent="0.15">
      <c r="A10" s="161">
        <f t="shared" ref="A10:A36" si="4">A9+1</f>
        <v>3</v>
      </c>
      <c r="B10" s="1175"/>
      <c r="C10" s="1176"/>
      <c r="D10" s="1177"/>
      <c r="E10" s="157"/>
      <c r="F10" s="157"/>
      <c r="G10" s="157"/>
      <c r="H10" s="157"/>
      <c r="I10" s="162"/>
      <c r="J10" s="163"/>
      <c r="K10" s="185"/>
      <c r="L10" s="186"/>
      <c r="M10" s="186"/>
      <c r="N10" s="318">
        <f t="shared" si="0"/>
        <v>0</v>
      </c>
      <c r="O10" s="187"/>
      <c r="P10" s="187"/>
      <c r="Q10" s="341">
        <f t="shared" si="2"/>
        <v>0</v>
      </c>
      <c r="R10" s="188"/>
      <c r="S10" s="186"/>
      <c r="T10" s="187"/>
      <c r="U10" s="345">
        <f t="shared" si="1"/>
        <v>0</v>
      </c>
      <c r="V10" s="395"/>
      <c r="W10" s="451"/>
      <c r="X10" s="396"/>
      <c r="Y10" s="319">
        <f t="shared" si="3"/>
        <v>0</v>
      </c>
      <c r="Z10" s="1196"/>
      <c r="AA10" s="1197"/>
      <c r="AB10" s="1198"/>
      <c r="AC10" s="154"/>
    </row>
    <row r="11" spans="1:29" ht="30" customHeight="1" x14ac:dyDescent="0.15">
      <c r="A11" s="161">
        <f t="shared" si="4"/>
        <v>4</v>
      </c>
      <c r="B11" s="1175"/>
      <c r="C11" s="1176"/>
      <c r="D11" s="1177"/>
      <c r="E11" s="157"/>
      <c r="F11" s="157"/>
      <c r="G11" s="157"/>
      <c r="H11" s="157"/>
      <c r="I11" s="162"/>
      <c r="J11" s="163"/>
      <c r="K11" s="185"/>
      <c r="L11" s="186"/>
      <c r="M11" s="186"/>
      <c r="N11" s="318">
        <f t="shared" si="0"/>
        <v>0</v>
      </c>
      <c r="O11" s="187"/>
      <c r="P11" s="187"/>
      <c r="Q11" s="341">
        <f t="shared" si="2"/>
        <v>0</v>
      </c>
      <c r="R11" s="188"/>
      <c r="S11" s="186"/>
      <c r="T11" s="187"/>
      <c r="U11" s="345">
        <f t="shared" si="1"/>
        <v>0</v>
      </c>
      <c r="V11" s="395"/>
      <c r="W11" s="451"/>
      <c r="X11" s="396"/>
      <c r="Y11" s="319">
        <f t="shared" si="3"/>
        <v>0</v>
      </c>
      <c r="Z11" s="1199"/>
      <c r="AA11" s="1199"/>
      <c r="AB11" s="1200"/>
      <c r="AC11" s="154"/>
    </row>
    <row r="12" spans="1:29" ht="30" customHeight="1" x14ac:dyDescent="0.15">
      <c r="A12" s="161">
        <f t="shared" si="4"/>
        <v>5</v>
      </c>
      <c r="B12" s="1175"/>
      <c r="C12" s="1176"/>
      <c r="D12" s="1177"/>
      <c r="E12" s="157"/>
      <c r="F12" s="157"/>
      <c r="G12" s="157"/>
      <c r="H12" s="157"/>
      <c r="I12" s="162"/>
      <c r="J12" s="163"/>
      <c r="K12" s="185"/>
      <c r="L12" s="186"/>
      <c r="M12" s="186"/>
      <c r="N12" s="318">
        <f t="shared" si="0"/>
        <v>0</v>
      </c>
      <c r="O12" s="187"/>
      <c r="P12" s="187"/>
      <c r="Q12" s="341">
        <f t="shared" si="2"/>
        <v>0</v>
      </c>
      <c r="R12" s="188"/>
      <c r="S12" s="186"/>
      <c r="T12" s="187"/>
      <c r="U12" s="345">
        <f t="shared" si="1"/>
        <v>0</v>
      </c>
      <c r="V12" s="395"/>
      <c r="W12" s="451"/>
      <c r="X12" s="396"/>
      <c r="Y12" s="319">
        <f t="shared" si="3"/>
        <v>0</v>
      </c>
      <c r="Z12" s="1178"/>
      <c r="AA12" s="1178"/>
      <c r="AB12" s="1179"/>
      <c r="AC12" s="154"/>
    </row>
    <row r="13" spans="1:29" ht="30" customHeight="1" x14ac:dyDescent="0.15">
      <c r="A13" s="161">
        <f t="shared" si="4"/>
        <v>6</v>
      </c>
      <c r="B13" s="1175"/>
      <c r="C13" s="1176"/>
      <c r="D13" s="1177"/>
      <c r="E13" s="157"/>
      <c r="F13" s="157"/>
      <c r="G13" s="156"/>
      <c r="H13" s="156"/>
      <c r="I13" s="164"/>
      <c r="J13" s="165"/>
      <c r="K13" s="185"/>
      <c r="L13" s="186"/>
      <c r="M13" s="187"/>
      <c r="N13" s="318">
        <f t="shared" si="0"/>
        <v>0</v>
      </c>
      <c r="O13" s="187"/>
      <c r="P13" s="187"/>
      <c r="Q13" s="341">
        <f t="shared" si="2"/>
        <v>0</v>
      </c>
      <c r="R13" s="188"/>
      <c r="S13" s="186"/>
      <c r="T13" s="187"/>
      <c r="U13" s="345">
        <f t="shared" si="1"/>
        <v>0</v>
      </c>
      <c r="V13" s="395"/>
      <c r="W13" s="451"/>
      <c r="X13" s="396"/>
      <c r="Y13" s="319">
        <f t="shared" si="3"/>
        <v>0</v>
      </c>
      <c r="Z13" s="1197"/>
      <c r="AA13" s="1197"/>
      <c r="AB13" s="1198"/>
      <c r="AC13" s="154"/>
    </row>
    <row r="14" spans="1:29" ht="30" customHeight="1" x14ac:dyDescent="0.15">
      <c r="A14" s="161">
        <f t="shared" si="4"/>
        <v>7</v>
      </c>
      <c r="B14" s="1175"/>
      <c r="C14" s="1176"/>
      <c r="D14" s="1177"/>
      <c r="E14" s="157"/>
      <c r="F14" s="157"/>
      <c r="G14" s="157"/>
      <c r="H14" s="157"/>
      <c r="I14" s="162"/>
      <c r="J14" s="163"/>
      <c r="K14" s="185"/>
      <c r="L14" s="186"/>
      <c r="M14" s="187"/>
      <c r="N14" s="318">
        <f t="shared" si="0"/>
        <v>0</v>
      </c>
      <c r="O14" s="187"/>
      <c r="P14" s="187"/>
      <c r="Q14" s="341">
        <f t="shared" si="2"/>
        <v>0</v>
      </c>
      <c r="R14" s="188"/>
      <c r="S14" s="186"/>
      <c r="T14" s="187"/>
      <c r="U14" s="345">
        <f t="shared" si="1"/>
        <v>0</v>
      </c>
      <c r="V14" s="395"/>
      <c r="W14" s="451"/>
      <c r="X14" s="396"/>
      <c r="Y14" s="319">
        <f t="shared" si="3"/>
        <v>0</v>
      </c>
      <c r="Z14" s="1197"/>
      <c r="AA14" s="1197"/>
      <c r="AB14" s="1198"/>
      <c r="AC14" s="154"/>
    </row>
    <row r="15" spans="1:29" ht="30" customHeight="1" x14ac:dyDescent="0.15">
      <c r="A15" s="161">
        <f t="shared" si="4"/>
        <v>8</v>
      </c>
      <c r="B15" s="1201"/>
      <c r="C15" s="1201"/>
      <c r="D15" s="1201"/>
      <c r="E15" s="554"/>
      <c r="F15" s="554"/>
      <c r="G15" s="554"/>
      <c r="H15" s="157"/>
      <c r="I15" s="162"/>
      <c r="J15" s="162"/>
      <c r="K15" s="189"/>
      <c r="L15" s="186"/>
      <c r="M15" s="187"/>
      <c r="N15" s="318">
        <f t="shared" si="0"/>
        <v>0</v>
      </c>
      <c r="O15" s="190"/>
      <c r="P15" s="190"/>
      <c r="Q15" s="341">
        <f t="shared" si="2"/>
        <v>0</v>
      </c>
      <c r="R15" s="191"/>
      <c r="S15" s="186"/>
      <c r="T15" s="187"/>
      <c r="U15" s="345">
        <f t="shared" si="1"/>
        <v>0</v>
      </c>
      <c r="V15" s="395"/>
      <c r="W15" s="451"/>
      <c r="X15" s="396"/>
      <c r="Y15" s="319">
        <f t="shared" si="3"/>
        <v>0</v>
      </c>
      <c r="Z15" s="1197"/>
      <c r="AA15" s="1197"/>
      <c r="AB15" s="1198"/>
      <c r="AC15" s="154"/>
    </row>
    <row r="16" spans="1:29" ht="30" customHeight="1" x14ac:dyDescent="0.15">
      <c r="A16" s="161">
        <f t="shared" si="4"/>
        <v>9</v>
      </c>
      <c r="B16" s="1201"/>
      <c r="C16" s="1201"/>
      <c r="D16" s="1201"/>
      <c r="E16" s="554"/>
      <c r="F16" s="554"/>
      <c r="G16" s="554"/>
      <c r="H16" s="157"/>
      <c r="I16" s="162"/>
      <c r="J16" s="162"/>
      <c r="K16" s="189"/>
      <c r="L16" s="186"/>
      <c r="M16" s="187"/>
      <c r="N16" s="318">
        <f t="shared" si="0"/>
        <v>0</v>
      </c>
      <c r="O16" s="190"/>
      <c r="P16" s="190"/>
      <c r="Q16" s="341">
        <f t="shared" si="2"/>
        <v>0</v>
      </c>
      <c r="R16" s="191"/>
      <c r="S16" s="186"/>
      <c r="T16" s="187"/>
      <c r="U16" s="345">
        <f t="shared" si="1"/>
        <v>0</v>
      </c>
      <c r="V16" s="395"/>
      <c r="W16" s="451"/>
      <c r="X16" s="396"/>
      <c r="Y16" s="319">
        <f t="shared" si="3"/>
        <v>0</v>
      </c>
      <c r="Z16" s="1197"/>
      <c r="AA16" s="1197"/>
      <c r="AB16" s="1198"/>
      <c r="AC16" s="154"/>
    </row>
    <row r="17" spans="1:29" ht="30" customHeight="1" x14ac:dyDescent="0.15">
      <c r="A17" s="161">
        <f t="shared" si="4"/>
        <v>10</v>
      </c>
      <c r="B17" s="1201"/>
      <c r="C17" s="1201"/>
      <c r="D17" s="1201"/>
      <c r="E17" s="554"/>
      <c r="F17" s="554"/>
      <c r="G17" s="554"/>
      <c r="H17" s="157"/>
      <c r="I17" s="162"/>
      <c r="J17" s="162"/>
      <c r="K17" s="189"/>
      <c r="L17" s="186"/>
      <c r="M17" s="187"/>
      <c r="N17" s="318">
        <f t="shared" si="0"/>
        <v>0</v>
      </c>
      <c r="O17" s="190"/>
      <c r="P17" s="190"/>
      <c r="Q17" s="341">
        <f t="shared" si="2"/>
        <v>0</v>
      </c>
      <c r="R17" s="191"/>
      <c r="S17" s="186"/>
      <c r="T17" s="187"/>
      <c r="U17" s="345">
        <f t="shared" si="1"/>
        <v>0</v>
      </c>
      <c r="V17" s="395"/>
      <c r="W17" s="451"/>
      <c r="X17" s="396"/>
      <c r="Y17" s="319">
        <f t="shared" si="3"/>
        <v>0</v>
      </c>
      <c r="Z17" s="1197"/>
      <c r="AA17" s="1197"/>
      <c r="AB17" s="1198"/>
      <c r="AC17" s="154"/>
    </row>
    <row r="18" spans="1:29" ht="30" customHeight="1" x14ac:dyDescent="0.15">
      <c r="A18" s="161">
        <f t="shared" si="4"/>
        <v>11</v>
      </c>
      <c r="B18" s="1201"/>
      <c r="C18" s="1201"/>
      <c r="D18" s="1201"/>
      <c r="E18" s="554"/>
      <c r="F18" s="554"/>
      <c r="G18" s="554"/>
      <c r="H18" s="157"/>
      <c r="I18" s="162"/>
      <c r="J18" s="162"/>
      <c r="K18" s="189"/>
      <c r="L18" s="186"/>
      <c r="M18" s="187"/>
      <c r="N18" s="318">
        <f t="shared" si="0"/>
        <v>0</v>
      </c>
      <c r="O18" s="190"/>
      <c r="P18" s="190"/>
      <c r="Q18" s="341">
        <f t="shared" si="2"/>
        <v>0</v>
      </c>
      <c r="R18" s="191"/>
      <c r="S18" s="186"/>
      <c r="T18" s="187"/>
      <c r="U18" s="345">
        <f t="shared" si="1"/>
        <v>0</v>
      </c>
      <c r="V18" s="395"/>
      <c r="W18" s="451"/>
      <c r="X18" s="396"/>
      <c r="Y18" s="319">
        <f t="shared" si="3"/>
        <v>0</v>
      </c>
      <c r="Z18" s="1197"/>
      <c r="AA18" s="1197"/>
      <c r="AB18" s="1198"/>
      <c r="AC18" s="154"/>
    </row>
    <row r="19" spans="1:29" ht="30" customHeight="1" x14ac:dyDescent="0.15">
      <c r="A19" s="161">
        <f t="shared" si="4"/>
        <v>12</v>
      </c>
      <c r="B19" s="1201"/>
      <c r="C19" s="1201"/>
      <c r="D19" s="1201"/>
      <c r="E19" s="554"/>
      <c r="F19" s="554"/>
      <c r="G19" s="554"/>
      <c r="H19" s="157"/>
      <c r="I19" s="162"/>
      <c r="J19" s="162"/>
      <c r="K19" s="189"/>
      <c r="L19" s="186"/>
      <c r="M19" s="187"/>
      <c r="N19" s="318">
        <f t="shared" si="0"/>
        <v>0</v>
      </c>
      <c r="O19" s="190"/>
      <c r="P19" s="190"/>
      <c r="Q19" s="341">
        <f t="shared" si="2"/>
        <v>0</v>
      </c>
      <c r="R19" s="191"/>
      <c r="S19" s="186"/>
      <c r="T19" s="187"/>
      <c r="U19" s="345">
        <f t="shared" si="1"/>
        <v>0</v>
      </c>
      <c r="V19" s="395"/>
      <c r="W19" s="451"/>
      <c r="X19" s="396"/>
      <c r="Y19" s="319">
        <f t="shared" si="3"/>
        <v>0</v>
      </c>
      <c r="Z19" s="1197"/>
      <c r="AA19" s="1197"/>
      <c r="AB19" s="1198"/>
      <c r="AC19" s="154"/>
    </row>
    <row r="20" spans="1:29" ht="30" customHeight="1" x14ac:dyDescent="0.15">
      <c r="A20" s="161">
        <f t="shared" si="4"/>
        <v>13</v>
      </c>
      <c r="B20" s="1201"/>
      <c r="C20" s="1201"/>
      <c r="D20" s="1201"/>
      <c r="E20" s="554"/>
      <c r="F20" s="554"/>
      <c r="G20" s="554"/>
      <c r="H20" s="157"/>
      <c r="I20" s="162"/>
      <c r="J20" s="162"/>
      <c r="K20" s="189"/>
      <c r="L20" s="186"/>
      <c r="M20" s="187"/>
      <c r="N20" s="318">
        <f t="shared" si="0"/>
        <v>0</v>
      </c>
      <c r="O20" s="190"/>
      <c r="P20" s="190"/>
      <c r="Q20" s="341">
        <f t="shared" si="2"/>
        <v>0</v>
      </c>
      <c r="R20" s="191"/>
      <c r="S20" s="186"/>
      <c r="T20" s="187"/>
      <c r="U20" s="345">
        <f t="shared" si="1"/>
        <v>0</v>
      </c>
      <c r="V20" s="395"/>
      <c r="W20" s="451"/>
      <c r="X20" s="396"/>
      <c r="Y20" s="319">
        <f t="shared" si="3"/>
        <v>0</v>
      </c>
      <c r="Z20" s="1197"/>
      <c r="AA20" s="1197"/>
      <c r="AB20" s="1198"/>
      <c r="AC20" s="154"/>
    </row>
    <row r="21" spans="1:29" ht="30" customHeight="1" x14ac:dyDescent="0.15">
      <c r="A21" s="161">
        <f t="shared" si="4"/>
        <v>14</v>
      </c>
      <c r="B21" s="1201"/>
      <c r="C21" s="1201"/>
      <c r="D21" s="1201"/>
      <c r="E21" s="554"/>
      <c r="F21" s="554"/>
      <c r="G21" s="554"/>
      <c r="H21" s="157"/>
      <c r="I21" s="162"/>
      <c r="J21" s="162"/>
      <c r="K21" s="189"/>
      <c r="L21" s="186"/>
      <c r="M21" s="187"/>
      <c r="N21" s="318">
        <f t="shared" si="0"/>
        <v>0</v>
      </c>
      <c r="O21" s="190"/>
      <c r="P21" s="190"/>
      <c r="Q21" s="341">
        <f t="shared" si="2"/>
        <v>0</v>
      </c>
      <c r="R21" s="191"/>
      <c r="S21" s="186"/>
      <c r="T21" s="187"/>
      <c r="U21" s="345">
        <f t="shared" si="1"/>
        <v>0</v>
      </c>
      <c r="V21" s="395"/>
      <c r="W21" s="451"/>
      <c r="X21" s="396"/>
      <c r="Y21" s="319">
        <f t="shared" si="3"/>
        <v>0</v>
      </c>
      <c r="Z21" s="1197"/>
      <c r="AA21" s="1197"/>
      <c r="AB21" s="1198"/>
      <c r="AC21" s="154"/>
    </row>
    <row r="22" spans="1:29" ht="30" customHeight="1" x14ac:dyDescent="0.15">
      <c r="A22" s="161">
        <f t="shared" si="4"/>
        <v>15</v>
      </c>
      <c r="B22" s="1201"/>
      <c r="C22" s="1201"/>
      <c r="D22" s="1201"/>
      <c r="E22" s="554"/>
      <c r="F22" s="554"/>
      <c r="G22" s="554"/>
      <c r="H22" s="157"/>
      <c r="I22" s="162"/>
      <c r="J22" s="162"/>
      <c r="K22" s="189"/>
      <c r="L22" s="186"/>
      <c r="M22" s="187"/>
      <c r="N22" s="318">
        <f t="shared" si="0"/>
        <v>0</v>
      </c>
      <c r="O22" s="190"/>
      <c r="P22" s="190"/>
      <c r="Q22" s="341">
        <f t="shared" si="2"/>
        <v>0</v>
      </c>
      <c r="R22" s="191"/>
      <c r="S22" s="186"/>
      <c r="T22" s="187"/>
      <c r="U22" s="345">
        <f t="shared" si="1"/>
        <v>0</v>
      </c>
      <c r="V22" s="395"/>
      <c r="W22" s="451"/>
      <c r="X22" s="396"/>
      <c r="Y22" s="319">
        <f t="shared" si="3"/>
        <v>0</v>
      </c>
      <c r="Z22" s="1197"/>
      <c r="AA22" s="1197"/>
      <c r="AB22" s="1198"/>
      <c r="AC22" s="154"/>
    </row>
    <row r="23" spans="1:29" ht="30" customHeight="1" x14ac:dyDescent="0.15">
      <c r="A23" s="161">
        <f t="shared" si="4"/>
        <v>16</v>
      </c>
      <c r="B23" s="1201"/>
      <c r="C23" s="1201"/>
      <c r="D23" s="1201"/>
      <c r="E23" s="554"/>
      <c r="F23" s="554"/>
      <c r="G23" s="554"/>
      <c r="H23" s="157"/>
      <c r="I23" s="162"/>
      <c r="J23" s="162"/>
      <c r="K23" s="189"/>
      <c r="L23" s="186"/>
      <c r="M23" s="187"/>
      <c r="N23" s="318">
        <f t="shared" si="0"/>
        <v>0</v>
      </c>
      <c r="O23" s="190"/>
      <c r="P23" s="190"/>
      <c r="Q23" s="341">
        <f t="shared" si="2"/>
        <v>0</v>
      </c>
      <c r="R23" s="191"/>
      <c r="S23" s="186"/>
      <c r="T23" s="187"/>
      <c r="U23" s="345">
        <f t="shared" si="1"/>
        <v>0</v>
      </c>
      <c r="V23" s="395"/>
      <c r="W23" s="451"/>
      <c r="X23" s="396"/>
      <c r="Y23" s="319">
        <f t="shared" si="3"/>
        <v>0</v>
      </c>
      <c r="Z23" s="1197"/>
      <c r="AA23" s="1197"/>
      <c r="AB23" s="1198"/>
      <c r="AC23" s="154"/>
    </row>
    <row r="24" spans="1:29" ht="30" customHeight="1" x14ac:dyDescent="0.15">
      <c r="A24" s="161">
        <f t="shared" si="4"/>
        <v>17</v>
      </c>
      <c r="B24" s="1201"/>
      <c r="C24" s="1201"/>
      <c r="D24" s="1201"/>
      <c r="E24" s="554"/>
      <c r="F24" s="554"/>
      <c r="G24" s="554"/>
      <c r="H24" s="157"/>
      <c r="I24" s="162"/>
      <c r="J24" s="162"/>
      <c r="K24" s="189"/>
      <c r="L24" s="186"/>
      <c r="M24" s="187"/>
      <c r="N24" s="318">
        <f t="shared" si="0"/>
        <v>0</v>
      </c>
      <c r="O24" s="190"/>
      <c r="P24" s="190"/>
      <c r="Q24" s="341">
        <f t="shared" si="2"/>
        <v>0</v>
      </c>
      <c r="R24" s="191"/>
      <c r="S24" s="186"/>
      <c r="T24" s="187"/>
      <c r="U24" s="345">
        <f t="shared" si="1"/>
        <v>0</v>
      </c>
      <c r="V24" s="395"/>
      <c r="W24" s="451"/>
      <c r="X24" s="396"/>
      <c r="Y24" s="319">
        <f t="shared" si="3"/>
        <v>0</v>
      </c>
      <c r="Z24" s="1197"/>
      <c r="AA24" s="1197"/>
      <c r="AB24" s="1198"/>
      <c r="AC24" s="154"/>
    </row>
    <row r="25" spans="1:29" ht="30" customHeight="1" x14ac:dyDescent="0.15">
      <c r="A25" s="161">
        <f t="shared" si="4"/>
        <v>18</v>
      </c>
      <c r="B25" s="1201"/>
      <c r="C25" s="1201"/>
      <c r="D25" s="1201"/>
      <c r="E25" s="554"/>
      <c r="F25" s="554"/>
      <c r="G25" s="554"/>
      <c r="H25" s="157"/>
      <c r="I25" s="162"/>
      <c r="J25" s="162"/>
      <c r="K25" s="189"/>
      <c r="L25" s="186"/>
      <c r="M25" s="187"/>
      <c r="N25" s="318">
        <f t="shared" si="0"/>
        <v>0</v>
      </c>
      <c r="O25" s="190"/>
      <c r="P25" s="190"/>
      <c r="Q25" s="341">
        <f t="shared" si="2"/>
        <v>0</v>
      </c>
      <c r="R25" s="191"/>
      <c r="S25" s="186"/>
      <c r="T25" s="187"/>
      <c r="U25" s="345">
        <f t="shared" si="1"/>
        <v>0</v>
      </c>
      <c r="V25" s="395"/>
      <c r="W25" s="451"/>
      <c r="X25" s="396"/>
      <c r="Y25" s="319">
        <f t="shared" si="3"/>
        <v>0</v>
      </c>
      <c r="Z25" s="1197"/>
      <c r="AA25" s="1197"/>
      <c r="AB25" s="1198"/>
      <c r="AC25" s="154"/>
    </row>
    <row r="26" spans="1:29" ht="30" customHeight="1" x14ac:dyDescent="0.15">
      <c r="A26" s="161">
        <f t="shared" si="4"/>
        <v>19</v>
      </c>
      <c r="B26" s="1201"/>
      <c r="C26" s="1201"/>
      <c r="D26" s="1201"/>
      <c r="E26" s="554"/>
      <c r="F26" s="554"/>
      <c r="G26" s="554"/>
      <c r="H26" s="157"/>
      <c r="I26" s="162"/>
      <c r="J26" s="162"/>
      <c r="K26" s="189"/>
      <c r="L26" s="186"/>
      <c r="M26" s="187"/>
      <c r="N26" s="318">
        <f t="shared" si="0"/>
        <v>0</v>
      </c>
      <c r="O26" s="190"/>
      <c r="P26" s="190"/>
      <c r="Q26" s="341">
        <f t="shared" si="2"/>
        <v>0</v>
      </c>
      <c r="R26" s="191"/>
      <c r="S26" s="186"/>
      <c r="T26" s="187"/>
      <c r="U26" s="345">
        <f t="shared" si="1"/>
        <v>0</v>
      </c>
      <c r="V26" s="395"/>
      <c r="W26" s="451"/>
      <c r="X26" s="396"/>
      <c r="Y26" s="319">
        <f t="shared" si="3"/>
        <v>0</v>
      </c>
      <c r="Z26" s="1197"/>
      <c r="AA26" s="1197"/>
      <c r="AB26" s="1198"/>
      <c r="AC26" s="154"/>
    </row>
    <row r="27" spans="1:29" ht="30" customHeight="1" x14ac:dyDescent="0.15">
      <c r="A27" s="161">
        <f t="shared" si="4"/>
        <v>20</v>
      </c>
      <c r="B27" s="1201"/>
      <c r="C27" s="1201"/>
      <c r="D27" s="1201"/>
      <c r="E27" s="554"/>
      <c r="F27" s="554"/>
      <c r="G27" s="554"/>
      <c r="H27" s="157"/>
      <c r="I27" s="162"/>
      <c r="J27" s="159"/>
      <c r="K27" s="189"/>
      <c r="L27" s="186"/>
      <c r="M27" s="187"/>
      <c r="N27" s="320">
        <f t="shared" si="0"/>
        <v>0</v>
      </c>
      <c r="O27" s="190"/>
      <c r="P27" s="190"/>
      <c r="Q27" s="342">
        <f t="shared" si="2"/>
        <v>0</v>
      </c>
      <c r="R27" s="191"/>
      <c r="S27" s="186"/>
      <c r="T27" s="187"/>
      <c r="U27" s="346">
        <f t="shared" si="1"/>
        <v>0</v>
      </c>
      <c r="V27" s="397"/>
      <c r="W27" s="452"/>
      <c r="X27" s="398"/>
      <c r="Y27" s="319">
        <f t="shared" si="3"/>
        <v>0</v>
      </c>
      <c r="Z27" s="1197"/>
      <c r="AA27" s="1197"/>
      <c r="AB27" s="1198"/>
      <c r="AC27" s="154"/>
    </row>
    <row r="28" spans="1:29" ht="30" customHeight="1" x14ac:dyDescent="0.15">
      <c r="A28" s="161">
        <f t="shared" si="4"/>
        <v>21</v>
      </c>
      <c r="B28" s="1201"/>
      <c r="C28" s="1201"/>
      <c r="D28" s="1201"/>
      <c r="E28" s="554"/>
      <c r="F28" s="554"/>
      <c r="G28" s="554"/>
      <c r="H28" s="157"/>
      <c r="I28" s="162"/>
      <c r="J28" s="159"/>
      <c r="K28" s="189"/>
      <c r="L28" s="186"/>
      <c r="M28" s="187"/>
      <c r="N28" s="320">
        <f t="shared" si="0"/>
        <v>0</v>
      </c>
      <c r="O28" s="190"/>
      <c r="P28" s="190"/>
      <c r="Q28" s="342">
        <f t="shared" si="2"/>
        <v>0</v>
      </c>
      <c r="R28" s="191"/>
      <c r="S28" s="186"/>
      <c r="T28" s="187"/>
      <c r="U28" s="346">
        <f t="shared" si="1"/>
        <v>0</v>
      </c>
      <c r="V28" s="397"/>
      <c r="W28" s="452"/>
      <c r="X28" s="398"/>
      <c r="Y28" s="319">
        <f t="shared" si="3"/>
        <v>0</v>
      </c>
      <c r="Z28" s="1197"/>
      <c r="AA28" s="1197"/>
      <c r="AB28" s="1198"/>
      <c r="AC28" s="154"/>
    </row>
    <row r="29" spans="1:29" ht="30" customHeight="1" x14ac:dyDescent="0.15">
      <c r="A29" s="161">
        <f t="shared" si="4"/>
        <v>22</v>
      </c>
      <c r="B29" s="1201"/>
      <c r="C29" s="1201"/>
      <c r="D29" s="1201"/>
      <c r="E29" s="554"/>
      <c r="F29" s="554"/>
      <c r="G29" s="554"/>
      <c r="H29" s="157"/>
      <c r="I29" s="162"/>
      <c r="J29" s="159"/>
      <c r="K29" s="189"/>
      <c r="L29" s="186"/>
      <c r="M29" s="187"/>
      <c r="N29" s="320">
        <f t="shared" si="0"/>
        <v>0</v>
      </c>
      <c r="O29" s="190"/>
      <c r="P29" s="190"/>
      <c r="Q29" s="342">
        <f t="shared" si="2"/>
        <v>0</v>
      </c>
      <c r="R29" s="191"/>
      <c r="S29" s="186"/>
      <c r="T29" s="187"/>
      <c r="U29" s="346">
        <f t="shared" si="1"/>
        <v>0</v>
      </c>
      <c r="V29" s="397"/>
      <c r="W29" s="452"/>
      <c r="X29" s="398"/>
      <c r="Y29" s="319">
        <f t="shared" si="3"/>
        <v>0</v>
      </c>
      <c r="Z29" s="1197"/>
      <c r="AA29" s="1197"/>
      <c r="AB29" s="1198"/>
      <c r="AC29" s="154"/>
    </row>
    <row r="30" spans="1:29" ht="30" customHeight="1" x14ac:dyDescent="0.15">
      <c r="A30" s="161">
        <f t="shared" si="4"/>
        <v>23</v>
      </c>
      <c r="B30" s="1201"/>
      <c r="C30" s="1201"/>
      <c r="D30" s="1201"/>
      <c r="E30" s="554"/>
      <c r="F30" s="554"/>
      <c r="G30" s="554"/>
      <c r="H30" s="157"/>
      <c r="I30" s="162"/>
      <c r="J30" s="159"/>
      <c r="K30" s="189"/>
      <c r="L30" s="186"/>
      <c r="M30" s="187"/>
      <c r="N30" s="320">
        <f t="shared" si="0"/>
        <v>0</v>
      </c>
      <c r="O30" s="190"/>
      <c r="P30" s="190"/>
      <c r="Q30" s="342">
        <f t="shared" si="2"/>
        <v>0</v>
      </c>
      <c r="R30" s="191"/>
      <c r="S30" s="186"/>
      <c r="T30" s="187"/>
      <c r="U30" s="346">
        <f t="shared" si="1"/>
        <v>0</v>
      </c>
      <c r="V30" s="397"/>
      <c r="W30" s="452"/>
      <c r="X30" s="398"/>
      <c r="Y30" s="319">
        <f t="shared" si="3"/>
        <v>0</v>
      </c>
      <c r="Z30" s="1197"/>
      <c r="AA30" s="1197"/>
      <c r="AB30" s="1198"/>
      <c r="AC30" s="154"/>
    </row>
    <row r="31" spans="1:29" ht="30" customHeight="1" x14ac:dyDescent="0.15">
      <c r="A31" s="161">
        <f t="shared" si="4"/>
        <v>24</v>
      </c>
      <c r="B31" s="1201"/>
      <c r="C31" s="1201"/>
      <c r="D31" s="1201"/>
      <c r="E31" s="554"/>
      <c r="F31" s="554"/>
      <c r="G31" s="554"/>
      <c r="H31" s="157"/>
      <c r="I31" s="162"/>
      <c r="J31" s="159"/>
      <c r="K31" s="189"/>
      <c r="L31" s="186"/>
      <c r="M31" s="187"/>
      <c r="N31" s="320">
        <f t="shared" si="0"/>
        <v>0</v>
      </c>
      <c r="O31" s="190"/>
      <c r="P31" s="190"/>
      <c r="Q31" s="342">
        <f t="shared" si="2"/>
        <v>0</v>
      </c>
      <c r="R31" s="191"/>
      <c r="S31" s="186"/>
      <c r="T31" s="187"/>
      <c r="U31" s="346">
        <f t="shared" si="1"/>
        <v>0</v>
      </c>
      <c r="V31" s="397"/>
      <c r="W31" s="452"/>
      <c r="X31" s="398"/>
      <c r="Y31" s="319">
        <f t="shared" si="3"/>
        <v>0</v>
      </c>
      <c r="Z31" s="1197"/>
      <c r="AA31" s="1197"/>
      <c r="AB31" s="1198"/>
      <c r="AC31" s="154"/>
    </row>
    <row r="32" spans="1:29" ht="30" customHeight="1" x14ac:dyDescent="0.15">
      <c r="A32" s="161">
        <f t="shared" si="4"/>
        <v>25</v>
      </c>
      <c r="B32" s="1201"/>
      <c r="C32" s="1201"/>
      <c r="D32" s="1201"/>
      <c r="E32" s="554"/>
      <c r="F32" s="554"/>
      <c r="G32" s="554"/>
      <c r="H32" s="157"/>
      <c r="I32" s="162"/>
      <c r="J32" s="159"/>
      <c r="K32" s="189"/>
      <c r="L32" s="186"/>
      <c r="M32" s="187"/>
      <c r="N32" s="320">
        <f t="shared" si="0"/>
        <v>0</v>
      </c>
      <c r="O32" s="190"/>
      <c r="P32" s="190"/>
      <c r="Q32" s="342">
        <f t="shared" si="2"/>
        <v>0</v>
      </c>
      <c r="R32" s="191"/>
      <c r="S32" s="186"/>
      <c r="T32" s="187"/>
      <c r="U32" s="346">
        <f t="shared" si="1"/>
        <v>0</v>
      </c>
      <c r="V32" s="397"/>
      <c r="W32" s="452"/>
      <c r="X32" s="398"/>
      <c r="Y32" s="319">
        <f t="shared" si="3"/>
        <v>0</v>
      </c>
      <c r="Z32" s="1197"/>
      <c r="AA32" s="1197"/>
      <c r="AB32" s="1198"/>
      <c r="AC32" s="154"/>
    </row>
    <row r="33" spans="1:29" ht="30" customHeight="1" x14ac:dyDescent="0.15">
      <c r="A33" s="161">
        <f t="shared" si="4"/>
        <v>26</v>
      </c>
      <c r="B33" s="1201"/>
      <c r="C33" s="1201"/>
      <c r="D33" s="1201"/>
      <c r="E33" s="554"/>
      <c r="F33" s="554"/>
      <c r="G33" s="554"/>
      <c r="H33" s="157"/>
      <c r="I33" s="162"/>
      <c r="J33" s="159"/>
      <c r="K33" s="189"/>
      <c r="L33" s="186"/>
      <c r="M33" s="187"/>
      <c r="N33" s="320">
        <f t="shared" si="0"/>
        <v>0</v>
      </c>
      <c r="O33" s="190"/>
      <c r="P33" s="190"/>
      <c r="Q33" s="342">
        <f t="shared" si="2"/>
        <v>0</v>
      </c>
      <c r="R33" s="191"/>
      <c r="S33" s="186"/>
      <c r="T33" s="187"/>
      <c r="U33" s="346">
        <f t="shared" si="1"/>
        <v>0</v>
      </c>
      <c r="V33" s="397"/>
      <c r="W33" s="452"/>
      <c r="X33" s="398"/>
      <c r="Y33" s="319">
        <f t="shared" si="3"/>
        <v>0</v>
      </c>
      <c r="Z33" s="1197"/>
      <c r="AA33" s="1197"/>
      <c r="AB33" s="1198"/>
      <c r="AC33" s="154"/>
    </row>
    <row r="34" spans="1:29" ht="30" customHeight="1" x14ac:dyDescent="0.15">
      <c r="A34" s="161">
        <f t="shared" si="4"/>
        <v>27</v>
      </c>
      <c r="B34" s="1201"/>
      <c r="C34" s="1201"/>
      <c r="D34" s="1201"/>
      <c r="E34" s="554"/>
      <c r="F34" s="554"/>
      <c r="G34" s="554"/>
      <c r="H34" s="157"/>
      <c r="I34" s="162"/>
      <c r="J34" s="159"/>
      <c r="K34" s="189"/>
      <c r="L34" s="186"/>
      <c r="M34" s="187"/>
      <c r="N34" s="320">
        <f t="shared" si="0"/>
        <v>0</v>
      </c>
      <c r="O34" s="190"/>
      <c r="P34" s="190"/>
      <c r="Q34" s="342">
        <f t="shared" si="2"/>
        <v>0</v>
      </c>
      <c r="R34" s="191"/>
      <c r="S34" s="186"/>
      <c r="T34" s="187"/>
      <c r="U34" s="346">
        <f t="shared" si="1"/>
        <v>0</v>
      </c>
      <c r="V34" s="397"/>
      <c r="W34" s="452"/>
      <c r="X34" s="398"/>
      <c r="Y34" s="319">
        <f t="shared" si="3"/>
        <v>0</v>
      </c>
      <c r="Z34" s="1197"/>
      <c r="AA34" s="1197"/>
      <c r="AB34" s="1198"/>
      <c r="AC34" s="154"/>
    </row>
    <row r="35" spans="1:29" ht="30" customHeight="1" x14ac:dyDescent="0.15">
      <c r="A35" s="161">
        <f t="shared" si="4"/>
        <v>28</v>
      </c>
      <c r="B35" s="1201"/>
      <c r="C35" s="1201"/>
      <c r="D35" s="1201"/>
      <c r="E35" s="554"/>
      <c r="F35" s="554"/>
      <c r="G35" s="554"/>
      <c r="H35" s="157"/>
      <c r="I35" s="162"/>
      <c r="J35" s="159"/>
      <c r="K35" s="189"/>
      <c r="L35" s="186"/>
      <c r="M35" s="187"/>
      <c r="N35" s="320">
        <f t="shared" si="0"/>
        <v>0</v>
      </c>
      <c r="O35" s="190"/>
      <c r="P35" s="190"/>
      <c r="Q35" s="342">
        <f t="shared" si="2"/>
        <v>0</v>
      </c>
      <c r="R35" s="191"/>
      <c r="S35" s="186"/>
      <c r="T35" s="187"/>
      <c r="U35" s="346">
        <f t="shared" si="1"/>
        <v>0</v>
      </c>
      <c r="V35" s="397"/>
      <c r="W35" s="452"/>
      <c r="X35" s="398"/>
      <c r="Y35" s="319">
        <f t="shared" si="3"/>
        <v>0</v>
      </c>
      <c r="Z35" s="1197"/>
      <c r="AA35" s="1197"/>
      <c r="AB35" s="1198"/>
      <c r="AC35" s="154"/>
    </row>
    <row r="36" spans="1:29" ht="30" customHeight="1" x14ac:dyDescent="0.15">
      <c r="A36" s="161">
        <f t="shared" si="4"/>
        <v>29</v>
      </c>
      <c r="B36" s="1201"/>
      <c r="C36" s="1201"/>
      <c r="D36" s="1201"/>
      <c r="E36" s="554"/>
      <c r="F36" s="554"/>
      <c r="G36" s="554"/>
      <c r="H36" s="157"/>
      <c r="I36" s="162"/>
      <c r="J36" s="159"/>
      <c r="K36" s="189"/>
      <c r="L36" s="186"/>
      <c r="M36" s="187"/>
      <c r="N36" s="320">
        <f t="shared" si="0"/>
        <v>0</v>
      </c>
      <c r="O36" s="190"/>
      <c r="P36" s="190"/>
      <c r="Q36" s="342">
        <f t="shared" si="2"/>
        <v>0</v>
      </c>
      <c r="R36" s="188"/>
      <c r="S36" s="187"/>
      <c r="T36" s="187"/>
      <c r="U36" s="346">
        <f t="shared" si="1"/>
        <v>0</v>
      </c>
      <c r="V36" s="397"/>
      <c r="W36" s="452"/>
      <c r="X36" s="398"/>
      <c r="Y36" s="319">
        <f t="shared" si="3"/>
        <v>0</v>
      </c>
      <c r="Z36" s="1197"/>
      <c r="AA36" s="1197"/>
      <c r="AB36" s="1198"/>
      <c r="AC36" s="154"/>
    </row>
    <row r="37" spans="1:29" ht="30" customHeight="1" thickBot="1" x14ac:dyDescent="0.2">
      <c r="A37" s="166">
        <f>A36+1</f>
        <v>30</v>
      </c>
      <c r="B37" s="1202"/>
      <c r="C37" s="1202"/>
      <c r="D37" s="1202"/>
      <c r="E37" s="555"/>
      <c r="F37" s="555"/>
      <c r="G37" s="555"/>
      <c r="H37" s="157"/>
      <c r="I37" s="162"/>
      <c r="J37" s="167"/>
      <c r="K37" s="192"/>
      <c r="L37" s="193"/>
      <c r="M37" s="194"/>
      <c r="N37" s="321">
        <f t="shared" si="0"/>
        <v>0</v>
      </c>
      <c r="O37" s="195"/>
      <c r="P37" s="195"/>
      <c r="Q37" s="342">
        <f t="shared" si="2"/>
        <v>0</v>
      </c>
      <c r="R37" s="196"/>
      <c r="S37" s="197"/>
      <c r="T37" s="198"/>
      <c r="U37" s="347">
        <f t="shared" si="1"/>
        <v>0</v>
      </c>
      <c r="V37" s="399"/>
      <c r="W37" s="453"/>
      <c r="X37" s="400"/>
      <c r="Y37" s="322">
        <f t="shared" si="3"/>
        <v>0</v>
      </c>
      <c r="Z37" s="1203"/>
      <c r="AA37" s="1203"/>
      <c r="AB37" s="1204"/>
      <c r="AC37" s="154"/>
    </row>
    <row r="38" spans="1:29" ht="30" customHeight="1" thickBot="1" x14ac:dyDescent="0.2">
      <c r="A38" s="168"/>
      <c r="B38" s="1205" t="s">
        <v>253</v>
      </c>
      <c r="C38" s="1206"/>
      <c r="D38" s="1206"/>
      <c r="E38" s="1206"/>
      <c r="F38" s="1206"/>
      <c r="G38" s="1206"/>
      <c r="H38" s="1206"/>
      <c r="I38" s="1206"/>
      <c r="J38" s="1207"/>
      <c r="K38" s="323">
        <f t="shared" ref="K38:Y38" si="5">SUM(K8:K37)</f>
        <v>0</v>
      </c>
      <c r="L38" s="324">
        <f t="shared" si="5"/>
        <v>0</v>
      </c>
      <c r="M38" s="324">
        <f t="shared" si="5"/>
        <v>0</v>
      </c>
      <c r="N38" s="325">
        <f t="shared" si="5"/>
        <v>0</v>
      </c>
      <c r="O38" s="326">
        <f t="shared" si="5"/>
        <v>0</v>
      </c>
      <c r="P38" s="326">
        <f t="shared" ref="P38" si="6">SUM(P8:P37)</f>
        <v>0</v>
      </c>
      <c r="Q38" s="343">
        <f t="shared" si="5"/>
        <v>0</v>
      </c>
      <c r="R38" s="328">
        <f t="shared" si="5"/>
        <v>0</v>
      </c>
      <c r="S38" s="324">
        <f t="shared" si="5"/>
        <v>0</v>
      </c>
      <c r="T38" s="324">
        <f t="shared" si="5"/>
        <v>0</v>
      </c>
      <c r="U38" s="348">
        <f t="shared" si="5"/>
        <v>0</v>
      </c>
      <c r="V38" s="324">
        <f t="shared" si="5"/>
        <v>0</v>
      </c>
      <c r="W38" s="454">
        <f t="shared" si="5"/>
        <v>0</v>
      </c>
      <c r="X38" s="455">
        <f t="shared" ref="X38" si="7">SUM(X8:X37)</f>
        <v>0</v>
      </c>
      <c r="Y38" s="349">
        <f t="shared" si="5"/>
        <v>0</v>
      </c>
      <c r="Z38" s="1208" t="s">
        <v>254</v>
      </c>
      <c r="AA38" s="1209"/>
      <c r="AB38" s="1210"/>
      <c r="AC38" s="154"/>
    </row>
    <row r="39" spans="1:29" s="104" customFormat="1" ht="19.899999999999999" customHeight="1" x14ac:dyDescent="0.2">
      <c r="A39" s="1211" t="s">
        <v>255</v>
      </c>
      <c r="B39" s="1212"/>
      <c r="C39" s="1212"/>
      <c r="D39" s="1212"/>
      <c r="E39" s="1212"/>
      <c r="F39" s="1212"/>
      <c r="G39" s="1212"/>
      <c r="H39" s="1212"/>
      <c r="I39" s="1212"/>
      <c r="J39" s="1212"/>
      <c r="K39" s="1212"/>
      <c r="L39" s="1212"/>
      <c r="M39" s="1212"/>
      <c r="N39" s="1212"/>
      <c r="O39" s="1212"/>
      <c r="P39" s="1212"/>
      <c r="Q39" s="1212"/>
      <c r="R39" s="1212"/>
      <c r="S39" s="1212"/>
      <c r="T39" s="1212"/>
      <c r="U39" s="1212"/>
      <c r="V39" s="556"/>
      <c r="W39" s="556"/>
      <c r="X39" s="169"/>
      <c r="Y39" s="1213">
        <f>【様式５】計画書Ⅰ!Q30</f>
        <v>0</v>
      </c>
      <c r="Z39" s="1215" t="s">
        <v>256</v>
      </c>
      <c r="AA39" s="1216"/>
      <c r="AB39" s="1216"/>
      <c r="AC39" s="170"/>
    </row>
    <row r="40" spans="1:29" s="104" customFormat="1" ht="19.899999999999999" customHeight="1" thickBot="1" x14ac:dyDescent="0.25">
      <c r="A40" s="1219" t="s">
        <v>257</v>
      </c>
      <c r="B40" s="1219"/>
      <c r="C40" s="1219"/>
      <c r="D40" s="1219"/>
      <c r="E40" s="1219"/>
      <c r="F40" s="1219"/>
      <c r="G40" s="1219"/>
      <c r="H40" s="1219"/>
      <c r="I40" s="1219"/>
      <c r="J40" s="1219"/>
      <c r="K40" s="1219"/>
      <c r="L40" s="1219"/>
      <c r="M40" s="1219"/>
      <c r="N40" s="1219"/>
      <c r="O40" s="1219"/>
      <c r="P40" s="1219"/>
      <c r="Q40" s="1219"/>
      <c r="R40" s="1219"/>
      <c r="S40" s="1219"/>
      <c r="T40" s="1219"/>
      <c r="U40" s="1219"/>
      <c r="V40" s="557"/>
      <c r="W40" s="557"/>
      <c r="X40" s="171"/>
      <c r="Y40" s="1214"/>
      <c r="Z40" s="1217"/>
      <c r="AA40" s="1218"/>
      <c r="AB40" s="1218"/>
      <c r="AC40" s="170"/>
    </row>
    <row r="41" spans="1:29" s="104" customFormat="1" ht="19.899999999999999" customHeight="1" x14ac:dyDescent="0.2">
      <c r="A41" s="1219" t="s">
        <v>258</v>
      </c>
      <c r="B41" s="1222"/>
      <c r="C41" s="1222"/>
      <c r="D41" s="1222"/>
      <c r="E41" s="1222"/>
      <c r="F41" s="1222"/>
      <c r="G41" s="1222"/>
      <c r="H41" s="1222"/>
      <c r="I41" s="1222"/>
      <c r="J41" s="1222"/>
      <c r="K41" s="1222"/>
      <c r="L41" s="1222"/>
      <c r="M41" s="1222"/>
      <c r="N41" s="1222"/>
      <c r="O41" s="1222"/>
      <c r="P41" s="1222"/>
      <c r="Q41" s="1222"/>
      <c r="R41" s="1222"/>
      <c r="S41" s="1222"/>
      <c r="T41" s="1222"/>
      <c r="U41" s="1222"/>
      <c r="V41" s="558"/>
      <c r="W41" s="558"/>
      <c r="X41" s="172"/>
      <c r="Y41" s="1223">
        <f>Y38+Y39</f>
        <v>0</v>
      </c>
      <c r="Z41" s="1217" t="s">
        <v>259</v>
      </c>
      <c r="AA41" s="1218"/>
      <c r="AB41" s="1218"/>
      <c r="AC41" s="170"/>
    </row>
    <row r="42" spans="1:29" s="104" customFormat="1" ht="19.899999999999999" customHeight="1" thickBot="1" x14ac:dyDescent="0.25">
      <c r="A42" s="105" t="s">
        <v>188</v>
      </c>
      <c r="B42" s="1222" t="s">
        <v>260</v>
      </c>
      <c r="C42" s="1222"/>
      <c r="D42" s="1222"/>
      <c r="E42" s="1222"/>
      <c r="F42" s="1222"/>
      <c r="G42" s="1222"/>
      <c r="H42" s="1222"/>
      <c r="I42" s="1222"/>
      <c r="J42" s="1222"/>
      <c r="K42" s="1222"/>
      <c r="L42" s="1222"/>
      <c r="M42" s="1222"/>
      <c r="N42" s="1222"/>
      <c r="O42" s="1222"/>
      <c r="P42" s="1222"/>
      <c r="Q42" s="1222"/>
      <c r="R42" s="1222"/>
      <c r="S42" s="1222"/>
      <c r="T42" s="1222"/>
      <c r="U42" s="1222"/>
      <c r="V42" s="558"/>
      <c r="W42" s="558"/>
      <c r="X42" s="172"/>
      <c r="Y42" s="1224"/>
      <c r="Z42" s="1217"/>
      <c r="AA42" s="1218"/>
      <c r="AB42" s="1218"/>
      <c r="AC42" s="170"/>
    </row>
    <row r="43" spans="1:29" s="106" customFormat="1" ht="19.899999999999999" customHeight="1" x14ac:dyDescent="0.15">
      <c r="A43" s="105" t="s">
        <v>261</v>
      </c>
      <c r="B43" s="1221" t="s">
        <v>262</v>
      </c>
      <c r="C43" s="1221"/>
      <c r="D43" s="1221"/>
      <c r="E43" s="1221"/>
      <c r="F43" s="1221"/>
      <c r="G43" s="1221"/>
      <c r="H43" s="1221"/>
      <c r="I43" s="1221"/>
      <c r="J43" s="1221"/>
      <c r="K43" s="1221"/>
      <c r="L43" s="1221"/>
      <c r="M43" s="1221"/>
      <c r="N43" s="1221"/>
      <c r="O43" s="1221"/>
      <c r="P43" s="1221"/>
      <c r="Q43" s="1221"/>
      <c r="R43" s="1221"/>
      <c r="S43" s="1221"/>
      <c r="T43" s="1221"/>
      <c r="U43" s="561"/>
      <c r="V43" s="561"/>
      <c r="W43" s="561"/>
      <c r="X43" s="561"/>
      <c r="Y43" s="561"/>
      <c r="Z43" s="561"/>
      <c r="AA43" s="561"/>
      <c r="AB43" s="561"/>
      <c r="AC43" s="561"/>
    </row>
    <row r="44" spans="1:29" s="106" customFormat="1" ht="19.899999999999999" customHeight="1" x14ac:dyDescent="0.15">
      <c r="A44" s="105"/>
      <c r="B44" s="1220" t="s">
        <v>263</v>
      </c>
      <c r="C44" s="1220"/>
      <c r="D44" s="1220"/>
      <c r="E44" s="1220"/>
      <c r="F44" s="1220"/>
      <c r="G44" s="1220"/>
      <c r="H44" s="1220"/>
      <c r="I44" s="1220"/>
      <c r="J44" s="1220"/>
      <c r="K44" s="1220"/>
      <c r="L44" s="1220"/>
      <c r="M44" s="1220"/>
      <c r="N44" s="1220"/>
      <c r="O44" s="1220"/>
      <c r="P44" s="1220"/>
      <c r="Q44" s="1220"/>
      <c r="R44" s="1220"/>
      <c r="S44" s="1220"/>
      <c r="T44" s="1220"/>
      <c r="U44" s="550"/>
      <c r="V44" s="550"/>
      <c r="W44" s="550"/>
      <c r="X44" s="550"/>
      <c r="Y44" s="550"/>
      <c r="Z44" s="550"/>
      <c r="AA44" s="550"/>
      <c r="AB44" s="550"/>
      <c r="AC44" s="550"/>
    </row>
    <row r="45" spans="1:29" s="107" customFormat="1" ht="19.899999999999999" customHeight="1" x14ac:dyDescent="0.15">
      <c r="A45" s="105" t="s">
        <v>264</v>
      </c>
      <c r="B45" s="1220" t="s">
        <v>265</v>
      </c>
      <c r="C45" s="1220"/>
      <c r="D45" s="1220"/>
      <c r="E45" s="1220"/>
      <c r="F45" s="1220"/>
      <c r="G45" s="1220"/>
      <c r="H45" s="1220"/>
      <c r="I45" s="1220"/>
      <c r="J45" s="1220"/>
      <c r="K45" s="1220"/>
      <c r="L45" s="1220"/>
      <c r="M45" s="1220"/>
      <c r="N45" s="1220"/>
      <c r="O45" s="1220"/>
      <c r="P45" s="1220"/>
      <c r="Q45" s="1220"/>
      <c r="R45" s="1220"/>
      <c r="S45" s="1220"/>
      <c r="T45" s="1220"/>
      <c r="U45" s="1220"/>
      <c r="V45" s="237"/>
      <c r="W45" s="237"/>
      <c r="X45" s="237"/>
      <c r="Y45" s="105"/>
      <c r="Z45" s="105"/>
      <c r="AA45" s="105"/>
      <c r="AB45" s="105"/>
      <c r="AC45" s="105"/>
    </row>
    <row r="46" spans="1:29" s="104" customFormat="1" ht="19.899999999999999" customHeight="1" x14ac:dyDescent="0.2">
      <c r="A46" s="105"/>
      <c r="B46" s="1220" t="s">
        <v>266</v>
      </c>
      <c r="C46" s="1220"/>
      <c r="D46" s="1220"/>
      <c r="E46" s="1220"/>
      <c r="F46" s="1220"/>
      <c r="G46" s="1220"/>
      <c r="H46" s="1220"/>
      <c r="I46" s="1220"/>
      <c r="J46" s="1220"/>
      <c r="K46" s="1220"/>
      <c r="L46" s="1220"/>
      <c r="M46" s="1220"/>
      <c r="N46" s="1220"/>
      <c r="O46" s="1220"/>
      <c r="P46" s="1220"/>
      <c r="Q46" s="1220"/>
      <c r="R46" s="1220"/>
      <c r="S46" s="1220"/>
      <c r="T46" s="1220"/>
      <c r="U46" s="1220"/>
      <c r="V46" s="237"/>
      <c r="W46" s="237"/>
      <c r="X46" s="237"/>
      <c r="Y46" s="105"/>
      <c r="Z46" s="105"/>
      <c r="AA46" s="105"/>
      <c r="AB46" s="105"/>
      <c r="AC46" s="105"/>
    </row>
    <row r="47" spans="1:29" s="104" customFormat="1" ht="19.899999999999999" customHeight="1" x14ac:dyDescent="0.2">
      <c r="A47" s="105" t="s">
        <v>267</v>
      </c>
      <c r="B47" s="1221" t="s">
        <v>268</v>
      </c>
      <c r="C47" s="1221"/>
      <c r="D47" s="1221"/>
      <c r="E47" s="1221"/>
      <c r="F47" s="1221"/>
      <c r="G47" s="1221"/>
      <c r="H47" s="1221"/>
      <c r="I47" s="1221"/>
      <c r="J47" s="1221"/>
      <c r="K47" s="1221"/>
      <c r="L47" s="1221"/>
      <c r="M47" s="1221"/>
      <c r="N47" s="1221"/>
      <c r="O47" s="1221"/>
      <c r="P47" s="1221"/>
      <c r="Q47" s="1221"/>
      <c r="R47" s="1221"/>
      <c r="S47" s="1221"/>
      <c r="T47" s="1221"/>
      <c r="U47" s="1221"/>
      <c r="V47" s="1221"/>
      <c r="W47" s="1221"/>
      <c r="X47" s="1221"/>
      <c r="Y47" s="1221"/>
      <c r="Z47" s="1221"/>
      <c r="AA47" s="1221"/>
      <c r="AB47" s="1221"/>
      <c r="AC47" s="1221"/>
    </row>
    <row r="48" spans="1:29" s="104" customFormat="1" ht="19.899999999999999" customHeight="1" x14ac:dyDescent="0.2">
      <c r="A48" s="105" t="s">
        <v>269</v>
      </c>
      <c r="B48" s="105" t="s">
        <v>270</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s="104" customFormat="1" ht="19.899999999999999" customHeight="1" x14ac:dyDescent="0.2">
      <c r="A49" s="105" t="s">
        <v>271</v>
      </c>
      <c r="B49" s="105" t="s">
        <v>272</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1:29" s="104" customFormat="1" ht="19.899999999999999" customHeight="1" x14ac:dyDescent="0.2">
      <c r="A50" s="105" t="s">
        <v>273</v>
      </c>
      <c r="B50" s="457" t="s">
        <v>274</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row>
    <row r="51" spans="1:29" ht="19.899999999999999" customHeight="1" x14ac:dyDescent="0.2">
      <c r="A51" s="104" t="s">
        <v>275</v>
      </c>
      <c r="B51" s="456" t="s">
        <v>276</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row>
    <row r="52" spans="1:29"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2" customHeight="1" x14ac:dyDescent="0.15">
      <c r="B55" s="11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x14ac:dyDescent="0.1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row>
  </sheetData>
  <sheetProtection formatCells="0" insertColumns="0" insertRows="0" selectLockedCells="1"/>
  <mergeCells count="99">
    <mergeCell ref="B46:U46"/>
    <mergeCell ref="B47:AC47"/>
    <mergeCell ref="A41:U41"/>
    <mergeCell ref="Y41:Y42"/>
    <mergeCell ref="Z41:AB42"/>
    <mergeCell ref="B42:U42"/>
    <mergeCell ref="B45:U45"/>
    <mergeCell ref="B44:T44"/>
    <mergeCell ref="B43:T43"/>
    <mergeCell ref="B37:D37"/>
    <mergeCell ref="Z37:AB37"/>
    <mergeCell ref="B38:J38"/>
    <mergeCell ref="Z38:AB38"/>
    <mergeCell ref="A39:U39"/>
    <mergeCell ref="Y39:Y40"/>
    <mergeCell ref="Z39:AB40"/>
    <mergeCell ref="A40:U40"/>
    <mergeCell ref="B34:D34"/>
    <mergeCell ref="Z34:AB34"/>
    <mergeCell ref="B35:D35"/>
    <mergeCell ref="Z35:AB35"/>
    <mergeCell ref="B36:D36"/>
    <mergeCell ref="Z36:AB36"/>
    <mergeCell ref="B31:D31"/>
    <mergeCell ref="Z31:AB31"/>
    <mergeCell ref="B32:D32"/>
    <mergeCell ref="Z32:AB32"/>
    <mergeCell ref="B33:D33"/>
    <mergeCell ref="Z33:AB33"/>
    <mergeCell ref="B28:D28"/>
    <mergeCell ref="Z28:AB28"/>
    <mergeCell ref="B29:D29"/>
    <mergeCell ref="Z29:AB29"/>
    <mergeCell ref="B30:D30"/>
    <mergeCell ref="Z30:AB30"/>
    <mergeCell ref="B25:D25"/>
    <mergeCell ref="Z25:AB25"/>
    <mergeCell ref="B26:D26"/>
    <mergeCell ref="Z26:AB26"/>
    <mergeCell ref="B27:D27"/>
    <mergeCell ref="Z27:AB27"/>
    <mergeCell ref="B22:D22"/>
    <mergeCell ref="Z22:AB22"/>
    <mergeCell ref="B23:D23"/>
    <mergeCell ref="Z23:AB23"/>
    <mergeCell ref="B24:D24"/>
    <mergeCell ref="Z24:AB24"/>
    <mergeCell ref="B19:D19"/>
    <mergeCell ref="Z19:AB19"/>
    <mergeCell ref="B20:D20"/>
    <mergeCell ref="Z20:AB20"/>
    <mergeCell ref="B21:D21"/>
    <mergeCell ref="Z21:AB21"/>
    <mergeCell ref="B16:D16"/>
    <mergeCell ref="Z16:AB16"/>
    <mergeCell ref="B17:D17"/>
    <mergeCell ref="Z17:AB17"/>
    <mergeCell ref="B18:D18"/>
    <mergeCell ref="Z18:AB18"/>
    <mergeCell ref="B13:D13"/>
    <mergeCell ref="Z13:AB13"/>
    <mergeCell ref="B14:D14"/>
    <mergeCell ref="Z14:AB14"/>
    <mergeCell ref="B15:D15"/>
    <mergeCell ref="Z15:AB15"/>
    <mergeCell ref="B10:D10"/>
    <mergeCell ref="Z10:AB10"/>
    <mergeCell ref="B11:D11"/>
    <mergeCell ref="Z11:AB11"/>
    <mergeCell ref="B12:D12"/>
    <mergeCell ref="Z12:AB12"/>
    <mergeCell ref="Y5:Y7"/>
    <mergeCell ref="B8:D8"/>
    <mergeCell ref="Z8:AB8"/>
    <mergeCell ref="B9:D9"/>
    <mergeCell ref="Z9:AB9"/>
    <mergeCell ref="K6:N6"/>
    <mergeCell ref="O6:O7"/>
    <mergeCell ref="Q6:Q7"/>
    <mergeCell ref="R6:T6"/>
    <mergeCell ref="U6:U7"/>
    <mergeCell ref="X5:X7"/>
    <mergeCell ref="P6:P7"/>
    <mergeCell ref="Y1:Y3"/>
    <mergeCell ref="Z1:AB3"/>
    <mergeCell ref="A3:M3"/>
    <mergeCell ref="A5:A7"/>
    <mergeCell ref="B5:D7"/>
    <mergeCell ref="E5:E7"/>
    <mergeCell ref="F5:F7"/>
    <mergeCell ref="G5:G7"/>
    <mergeCell ref="H5:H7"/>
    <mergeCell ref="I5:I7"/>
    <mergeCell ref="J5:J7"/>
    <mergeCell ref="K5:Q5"/>
    <mergeCell ref="R5:U5"/>
    <mergeCell ref="V5:V7"/>
    <mergeCell ref="W5:W7"/>
    <mergeCell ref="Z5:AB7"/>
  </mergeCells>
  <phoneticPr fontId="4"/>
  <conditionalFormatting sqref="B8:O38 Y8:AB37 Q8:W38">
    <cfRule type="containsBlanks" dxfId="12" priority="4">
      <formula>LEN(TRIM(B8))=0</formula>
    </cfRule>
  </conditionalFormatting>
  <conditionalFormatting sqref="Y38:AB38">
    <cfRule type="containsBlanks" dxfId="11" priority="3">
      <formula>LEN(TRIM(Y38))=0</formula>
    </cfRule>
  </conditionalFormatting>
  <conditionalFormatting sqref="X8:X38">
    <cfRule type="containsBlanks" dxfId="10" priority="2">
      <formula>LEN(TRIM(X8))=0</formula>
    </cfRule>
  </conditionalFormatting>
  <conditionalFormatting sqref="P8:P38">
    <cfRule type="containsBlanks" dxfId="9" priority="1">
      <formula>LEN(TRIM(P8))=0</formula>
    </cfRule>
  </conditionalFormatting>
  <dataValidations count="6">
    <dataValidation type="list" showErrorMessage="1" sqref="E8:E14 J8:J14">
      <formula1>"○,×"</formula1>
    </dataValidation>
    <dataValidation type="list" allowBlank="1" showInputMessage="1" showErrorMessage="1" sqref="WUZ983041:WUZ983060 WUZ8:WUZ42 WLD8:WLD42 WBH8:WBH42 VRL8:VRL42 VHP8:VHP42 UXT8:UXT42 UNX8:UNX42 UEB8:UEB42 TUF8:TUF42 TKJ8:TKJ42 TAN8:TAN42 SQR8:SQR42 SGV8:SGV42 RWZ8:RWZ42 RND8:RND42 RDH8:RDH42 QTL8:QTL42 QJP8:QJP42 PZT8:PZT42 PPX8:PPX42 PGB8:PGB42 OWF8:OWF42 OMJ8:OMJ42 OCN8:OCN42 NSR8:NSR42 NIV8:NIV42 MYZ8:MYZ42 MPD8:MPD42 MFH8:MFH42 LVL8:LVL42 LLP8:LLP42 LBT8:LBT42 KRX8:KRX42 KIB8:KIB42 JYF8:JYF42 JOJ8:JOJ42 JEN8:JEN42 IUR8:IUR42 IKV8:IKV42 IAZ8:IAZ42 HRD8:HRD42 HHH8:HHH42 GXL8:GXL42 GNP8:GNP42 GDT8:GDT42 FTX8:FTX42 FKB8:FKB42 FAF8:FAF42 EQJ8:EQJ42 EGN8:EGN42 DWR8:DWR42 DMV8:DMV42 DCZ8:DCZ42 CTD8:CTD42 CJH8:CJH42 BZL8:BZL42 BPP8:BPP42 BFT8:BFT42 AVX8:AVX42 AMB8:AMB42 ACF8:ACF42 SJ8:SJ42 IN8:IN42 WLD983041:WLD983060 WBH983041:WBH983060 VRL983041:VRL983060 VHP983041:VHP983060 UXT983041:UXT983060 UNX983041:UNX983060 UEB983041:UEB983060 TUF983041:TUF983060 TKJ983041:TKJ983060 TAN983041:TAN983060 SQR983041:SQR983060 SGV983041:SGV983060 RWZ983041:RWZ983060 RND983041:RND983060 RDH983041:RDH983060 QTL983041:QTL983060 QJP983041:QJP983060 PZT983041:PZT983060 PPX983041:PPX983060 PGB983041:PGB983060 OWF983041:OWF983060 OMJ983041:OMJ983060 OCN983041:OCN983060 NSR983041:NSR983060 NIV983041:NIV983060 MYZ983041:MYZ983060 MPD983041:MPD983060 MFH983041:MFH983060 LVL983041:LVL983060 LLP983041:LLP983060 LBT983041:LBT983060 KRX983041:KRX983060 KIB983041:KIB983060 JYF983041:JYF983060 JOJ983041:JOJ983060 JEN983041:JEN983060 IUR983041:IUR983060 IKV983041:IKV983060 IAZ983041:IAZ983060 HRD983041:HRD983060 HHH983041:HHH983060 GXL983041:GXL983060 GNP983041:GNP983060 GDT983041:GDT983060 FTX983041:FTX983060 FKB983041:FKB983060 FAF983041:FAF983060 EQJ983041:EQJ983060 EGN983041:EGN983060 DWR983041:DWR983060 DMV983041:DMV983060 DCZ983041:DCZ983060 CTD983041:CTD983060 CJH983041:CJH983060 BZL983041:BZL983060 BPP983041:BPP983060 BFT983041:BFT983060 AVX983041:AVX983060 AMB983041:AMB983060 ACF983041:ACF983060 SJ983041:SJ983060 IN983041:IN983060 WUZ917505:WUZ917524 WLD917505:WLD917524 WBH917505:WBH917524 VRL917505:VRL917524 VHP917505:VHP917524 UXT917505:UXT917524 UNX917505:UNX917524 UEB917505:UEB917524 TUF917505:TUF917524 TKJ917505:TKJ917524 TAN917505:TAN917524 SQR917505:SQR917524 SGV917505:SGV917524 RWZ917505:RWZ917524 RND917505:RND917524 RDH917505:RDH917524 QTL917505:QTL917524 QJP917505:QJP917524 PZT917505:PZT917524 PPX917505:PPX917524 PGB917505:PGB917524 OWF917505:OWF917524 OMJ917505:OMJ917524 OCN917505:OCN917524 NSR917505:NSR917524 NIV917505:NIV917524 MYZ917505:MYZ917524 MPD917505:MPD917524 MFH917505:MFH917524 LVL917505:LVL917524 LLP917505:LLP917524 LBT917505:LBT917524 KRX917505:KRX917524 KIB917505:KIB917524 JYF917505:JYF917524 JOJ917505:JOJ917524 JEN917505:JEN917524 IUR917505:IUR917524 IKV917505:IKV917524 IAZ917505:IAZ917524 HRD917505:HRD917524 HHH917505:HHH917524 GXL917505:GXL917524 GNP917505:GNP917524 GDT917505:GDT917524 FTX917505:FTX917524 FKB917505:FKB917524 FAF917505:FAF917524 EQJ917505:EQJ917524 EGN917505:EGN917524 DWR917505:DWR917524 DMV917505:DMV917524 DCZ917505:DCZ917524 CTD917505:CTD917524 CJH917505:CJH917524 BZL917505:BZL917524 BPP917505:BPP917524 BFT917505:BFT917524 AVX917505:AVX917524 AMB917505:AMB917524 ACF917505:ACF917524 SJ917505:SJ917524 IN917505:IN917524 WUZ851969:WUZ851988 WLD851969:WLD851988 WBH851969:WBH851988 VRL851969:VRL851988 VHP851969:VHP851988 UXT851969:UXT851988 UNX851969:UNX851988 UEB851969:UEB851988 TUF851969:TUF851988 TKJ851969:TKJ851988 TAN851969:TAN851988 SQR851969:SQR851988 SGV851969:SGV851988 RWZ851969:RWZ851988 RND851969:RND851988 RDH851969:RDH851988 QTL851969:QTL851988 QJP851969:QJP851988 PZT851969:PZT851988 PPX851969:PPX851988 PGB851969:PGB851988 OWF851969:OWF851988 OMJ851969:OMJ851988 OCN851969:OCN851988 NSR851969:NSR851988 NIV851969:NIV851988 MYZ851969:MYZ851988 MPD851969:MPD851988 MFH851969:MFH851988 LVL851969:LVL851988 LLP851969:LLP851988 LBT851969:LBT851988 KRX851969:KRX851988 KIB851969:KIB851988 JYF851969:JYF851988 JOJ851969:JOJ851988 JEN851969:JEN851988 IUR851969:IUR851988 IKV851969:IKV851988 IAZ851969:IAZ851988 HRD851969:HRD851988 HHH851969:HHH851988 GXL851969:GXL851988 GNP851969:GNP851988 GDT851969:GDT851988 FTX851969:FTX851988 FKB851969:FKB851988 FAF851969:FAF851988 EQJ851969:EQJ851988 EGN851969:EGN851988 DWR851969:DWR851988 DMV851969:DMV851988 DCZ851969:DCZ851988 CTD851969:CTD851988 CJH851969:CJH851988 BZL851969:BZL851988 BPP851969:BPP851988 BFT851969:BFT851988 AVX851969:AVX851988 AMB851969:AMB851988 ACF851969:ACF851988 SJ851969:SJ851988 IN851969:IN851988 WUZ786433:WUZ786452 WLD786433:WLD786452 WBH786433:WBH786452 VRL786433:VRL786452 VHP786433:VHP786452 UXT786433:UXT786452 UNX786433:UNX786452 UEB786433:UEB786452 TUF786433:TUF786452 TKJ786433:TKJ786452 TAN786433:TAN786452 SQR786433:SQR786452 SGV786433:SGV786452 RWZ786433:RWZ786452 RND786433:RND786452 RDH786433:RDH786452 QTL786433:QTL786452 QJP786433:QJP786452 PZT786433:PZT786452 PPX786433:PPX786452 PGB786433:PGB786452 OWF786433:OWF786452 OMJ786433:OMJ786452 OCN786433:OCN786452 NSR786433:NSR786452 NIV786433:NIV786452 MYZ786433:MYZ786452 MPD786433:MPD786452 MFH786433:MFH786452 LVL786433:LVL786452 LLP786433:LLP786452 LBT786433:LBT786452 KRX786433:KRX786452 KIB786433:KIB786452 JYF786433:JYF786452 JOJ786433:JOJ786452 JEN786433:JEN786452 IUR786433:IUR786452 IKV786433:IKV786452 IAZ786433:IAZ786452 HRD786433:HRD786452 HHH786433:HHH786452 GXL786433:GXL786452 GNP786433:GNP786452 GDT786433:GDT786452 FTX786433:FTX786452 FKB786433:FKB786452 FAF786433:FAF786452 EQJ786433:EQJ786452 EGN786433:EGN786452 DWR786433:DWR786452 DMV786433:DMV786452 DCZ786433:DCZ786452 CTD786433:CTD786452 CJH786433:CJH786452 BZL786433:BZL786452 BPP786433:BPP786452 BFT786433:BFT786452 AVX786433:AVX786452 AMB786433:AMB786452 ACF786433:ACF786452 SJ786433:SJ786452 IN786433:IN786452 WUZ720897:WUZ720916 WLD720897:WLD720916 WBH720897:WBH720916 VRL720897:VRL720916 VHP720897:VHP720916 UXT720897:UXT720916 UNX720897:UNX720916 UEB720897:UEB720916 TUF720897:TUF720916 TKJ720897:TKJ720916 TAN720897:TAN720916 SQR720897:SQR720916 SGV720897:SGV720916 RWZ720897:RWZ720916 RND720897:RND720916 RDH720897:RDH720916 QTL720897:QTL720916 QJP720897:QJP720916 PZT720897:PZT720916 PPX720897:PPX720916 PGB720897:PGB720916 OWF720897:OWF720916 OMJ720897:OMJ720916 OCN720897:OCN720916 NSR720897:NSR720916 NIV720897:NIV720916 MYZ720897:MYZ720916 MPD720897:MPD720916 MFH720897:MFH720916 LVL720897:LVL720916 LLP720897:LLP720916 LBT720897:LBT720916 KRX720897:KRX720916 KIB720897:KIB720916 JYF720897:JYF720916 JOJ720897:JOJ720916 JEN720897:JEN720916 IUR720897:IUR720916 IKV720897:IKV720916 IAZ720897:IAZ720916 HRD720897:HRD720916 HHH720897:HHH720916 GXL720897:GXL720916 GNP720897:GNP720916 GDT720897:GDT720916 FTX720897:FTX720916 FKB720897:FKB720916 FAF720897:FAF720916 EQJ720897:EQJ720916 EGN720897:EGN720916 DWR720897:DWR720916 DMV720897:DMV720916 DCZ720897:DCZ720916 CTD720897:CTD720916 CJH720897:CJH720916 BZL720897:BZL720916 BPP720897:BPP720916 BFT720897:BFT720916 AVX720897:AVX720916 AMB720897:AMB720916 ACF720897:ACF720916 SJ720897:SJ720916 IN720897:IN720916 WUZ655361:WUZ655380 WLD655361:WLD655380 WBH655361:WBH655380 VRL655361:VRL655380 VHP655361:VHP655380 UXT655361:UXT655380 UNX655361:UNX655380 UEB655361:UEB655380 TUF655361:TUF655380 TKJ655361:TKJ655380 TAN655361:TAN655380 SQR655361:SQR655380 SGV655361:SGV655380 RWZ655361:RWZ655380 RND655361:RND655380 RDH655361:RDH655380 QTL655361:QTL655380 QJP655361:QJP655380 PZT655361:PZT655380 PPX655361:PPX655380 PGB655361:PGB655380 OWF655361:OWF655380 OMJ655361:OMJ655380 OCN655361:OCN655380 NSR655361:NSR655380 NIV655361:NIV655380 MYZ655361:MYZ655380 MPD655361:MPD655380 MFH655361:MFH655380 LVL655361:LVL655380 LLP655361:LLP655380 LBT655361:LBT655380 KRX655361:KRX655380 KIB655361:KIB655380 JYF655361:JYF655380 JOJ655361:JOJ655380 JEN655361:JEN655380 IUR655361:IUR655380 IKV655361:IKV655380 IAZ655361:IAZ655380 HRD655361:HRD655380 HHH655361:HHH655380 GXL655361:GXL655380 GNP655361:GNP655380 GDT655361:GDT655380 FTX655361:FTX655380 FKB655361:FKB655380 FAF655361:FAF655380 EQJ655361:EQJ655380 EGN655361:EGN655380 DWR655361:DWR655380 DMV655361:DMV655380 DCZ655361:DCZ655380 CTD655361:CTD655380 CJH655361:CJH655380 BZL655361:BZL655380 BPP655361:BPP655380 BFT655361:BFT655380 AVX655361:AVX655380 AMB655361:AMB655380 ACF655361:ACF655380 SJ655361:SJ655380 IN655361:IN655380 WUZ589825:WUZ589844 WLD589825:WLD589844 WBH589825:WBH589844 VRL589825:VRL589844 VHP589825:VHP589844 UXT589825:UXT589844 UNX589825:UNX589844 UEB589825:UEB589844 TUF589825:TUF589844 TKJ589825:TKJ589844 TAN589825:TAN589844 SQR589825:SQR589844 SGV589825:SGV589844 RWZ589825:RWZ589844 RND589825:RND589844 RDH589825:RDH589844 QTL589825:QTL589844 QJP589825:QJP589844 PZT589825:PZT589844 PPX589825:PPX589844 PGB589825:PGB589844 OWF589825:OWF589844 OMJ589825:OMJ589844 OCN589825:OCN589844 NSR589825:NSR589844 NIV589825:NIV589844 MYZ589825:MYZ589844 MPD589825:MPD589844 MFH589825:MFH589844 LVL589825:LVL589844 LLP589825:LLP589844 LBT589825:LBT589844 KRX589825:KRX589844 KIB589825:KIB589844 JYF589825:JYF589844 JOJ589825:JOJ589844 JEN589825:JEN589844 IUR589825:IUR589844 IKV589825:IKV589844 IAZ589825:IAZ589844 HRD589825:HRD589844 HHH589825:HHH589844 GXL589825:GXL589844 GNP589825:GNP589844 GDT589825:GDT589844 FTX589825:FTX589844 FKB589825:FKB589844 FAF589825:FAF589844 EQJ589825:EQJ589844 EGN589825:EGN589844 DWR589825:DWR589844 DMV589825:DMV589844 DCZ589825:DCZ589844 CTD589825:CTD589844 CJH589825:CJH589844 BZL589825:BZL589844 BPP589825:BPP589844 BFT589825:BFT589844 AVX589825:AVX589844 AMB589825:AMB589844 ACF589825:ACF589844 SJ589825:SJ589844 IN589825:IN589844 WUZ524289:WUZ524308 WLD524289:WLD524308 WBH524289:WBH524308 VRL524289:VRL524308 VHP524289:VHP524308 UXT524289:UXT524308 UNX524289:UNX524308 UEB524289:UEB524308 TUF524289:TUF524308 TKJ524289:TKJ524308 TAN524289:TAN524308 SQR524289:SQR524308 SGV524289:SGV524308 RWZ524289:RWZ524308 RND524289:RND524308 RDH524289:RDH524308 QTL524289:QTL524308 QJP524289:QJP524308 PZT524289:PZT524308 PPX524289:PPX524308 PGB524289:PGB524308 OWF524289:OWF524308 OMJ524289:OMJ524308 OCN524289:OCN524308 NSR524289:NSR524308 NIV524289:NIV524308 MYZ524289:MYZ524308 MPD524289:MPD524308 MFH524289:MFH524308 LVL524289:LVL524308 LLP524289:LLP524308 LBT524289:LBT524308 KRX524289:KRX524308 KIB524289:KIB524308 JYF524289:JYF524308 JOJ524289:JOJ524308 JEN524289:JEN524308 IUR524289:IUR524308 IKV524289:IKV524308 IAZ524289:IAZ524308 HRD524289:HRD524308 HHH524289:HHH524308 GXL524289:GXL524308 GNP524289:GNP524308 GDT524289:GDT524308 FTX524289:FTX524308 FKB524289:FKB524308 FAF524289:FAF524308 EQJ524289:EQJ524308 EGN524289:EGN524308 DWR524289:DWR524308 DMV524289:DMV524308 DCZ524289:DCZ524308 CTD524289:CTD524308 CJH524289:CJH524308 BZL524289:BZL524308 BPP524289:BPP524308 BFT524289:BFT524308 AVX524289:AVX524308 AMB524289:AMB524308 ACF524289:ACF524308 SJ524289:SJ524308 IN524289:IN524308 WUZ458753:WUZ458772 WLD458753:WLD458772 WBH458753:WBH458772 VRL458753:VRL458772 VHP458753:VHP458772 UXT458753:UXT458772 UNX458753:UNX458772 UEB458753:UEB458772 TUF458753:TUF458772 TKJ458753:TKJ458772 TAN458753:TAN458772 SQR458753:SQR458772 SGV458753:SGV458772 RWZ458753:RWZ458772 RND458753:RND458772 RDH458753:RDH458772 QTL458753:QTL458772 QJP458753:QJP458772 PZT458753:PZT458772 PPX458753:PPX458772 PGB458753:PGB458772 OWF458753:OWF458772 OMJ458753:OMJ458772 OCN458753:OCN458772 NSR458753:NSR458772 NIV458753:NIV458772 MYZ458753:MYZ458772 MPD458753:MPD458772 MFH458753:MFH458772 LVL458753:LVL458772 LLP458753:LLP458772 LBT458753:LBT458772 KRX458753:KRX458772 KIB458753:KIB458772 JYF458753:JYF458772 JOJ458753:JOJ458772 JEN458753:JEN458772 IUR458753:IUR458772 IKV458753:IKV458772 IAZ458753:IAZ458772 HRD458753:HRD458772 HHH458753:HHH458772 GXL458753:GXL458772 GNP458753:GNP458772 GDT458753:GDT458772 FTX458753:FTX458772 FKB458753:FKB458772 FAF458753:FAF458772 EQJ458753:EQJ458772 EGN458753:EGN458772 DWR458753:DWR458772 DMV458753:DMV458772 DCZ458753:DCZ458772 CTD458753:CTD458772 CJH458753:CJH458772 BZL458753:BZL458772 BPP458753:BPP458772 BFT458753:BFT458772 AVX458753:AVX458772 AMB458753:AMB458772 ACF458753:ACF458772 SJ458753:SJ458772 IN458753:IN458772 WUZ393217:WUZ393236 WLD393217:WLD393236 WBH393217:WBH393236 VRL393217:VRL393236 VHP393217:VHP393236 UXT393217:UXT393236 UNX393217:UNX393236 UEB393217:UEB393236 TUF393217:TUF393236 TKJ393217:TKJ393236 TAN393217:TAN393236 SQR393217:SQR393236 SGV393217:SGV393236 RWZ393217:RWZ393236 RND393217:RND393236 RDH393217:RDH393236 QTL393217:QTL393236 QJP393217:QJP393236 PZT393217:PZT393236 PPX393217:PPX393236 PGB393217:PGB393236 OWF393217:OWF393236 OMJ393217:OMJ393236 OCN393217:OCN393236 NSR393217:NSR393236 NIV393217:NIV393236 MYZ393217:MYZ393236 MPD393217:MPD393236 MFH393217:MFH393236 LVL393217:LVL393236 LLP393217:LLP393236 LBT393217:LBT393236 KRX393217:KRX393236 KIB393217:KIB393236 JYF393217:JYF393236 JOJ393217:JOJ393236 JEN393217:JEN393236 IUR393217:IUR393236 IKV393217:IKV393236 IAZ393217:IAZ393236 HRD393217:HRD393236 HHH393217:HHH393236 GXL393217:GXL393236 GNP393217:GNP393236 GDT393217:GDT393236 FTX393217:FTX393236 FKB393217:FKB393236 FAF393217:FAF393236 EQJ393217:EQJ393236 EGN393217:EGN393236 DWR393217:DWR393236 DMV393217:DMV393236 DCZ393217:DCZ393236 CTD393217:CTD393236 CJH393217:CJH393236 BZL393217:BZL393236 BPP393217:BPP393236 BFT393217:BFT393236 AVX393217:AVX393236 AMB393217:AMB393236 ACF393217:ACF393236 SJ393217:SJ393236 IN393217:IN393236 WUZ327681:WUZ327700 WLD327681:WLD327700 WBH327681:WBH327700 VRL327681:VRL327700 VHP327681:VHP327700 UXT327681:UXT327700 UNX327681:UNX327700 UEB327681:UEB327700 TUF327681:TUF327700 TKJ327681:TKJ327700 TAN327681:TAN327700 SQR327681:SQR327700 SGV327681:SGV327700 RWZ327681:RWZ327700 RND327681:RND327700 RDH327681:RDH327700 QTL327681:QTL327700 QJP327681:QJP327700 PZT327681:PZT327700 PPX327681:PPX327700 PGB327681:PGB327700 OWF327681:OWF327700 OMJ327681:OMJ327700 OCN327681:OCN327700 NSR327681:NSR327700 NIV327681:NIV327700 MYZ327681:MYZ327700 MPD327681:MPD327700 MFH327681:MFH327700 LVL327681:LVL327700 LLP327681:LLP327700 LBT327681:LBT327700 KRX327681:KRX327700 KIB327681:KIB327700 JYF327681:JYF327700 JOJ327681:JOJ327700 JEN327681:JEN327700 IUR327681:IUR327700 IKV327681:IKV327700 IAZ327681:IAZ327700 HRD327681:HRD327700 HHH327681:HHH327700 GXL327681:GXL327700 GNP327681:GNP327700 GDT327681:GDT327700 FTX327681:FTX327700 FKB327681:FKB327700 FAF327681:FAF327700 EQJ327681:EQJ327700 EGN327681:EGN327700 DWR327681:DWR327700 DMV327681:DMV327700 DCZ327681:DCZ327700 CTD327681:CTD327700 CJH327681:CJH327700 BZL327681:BZL327700 BPP327681:BPP327700 BFT327681:BFT327700 AVX327681:AVX327700 AMB327681:AMB327700 ACF327681:ACF327700 SJ327681:SJ327700 IN327681:IN327700 WUZ262145:WUZ262164 WLD262145:WLD262164 WBH262145:WBH262164 VRL262145:VRL262164 VHP262145:VHP262164 UXT262145:UXT262164 UNX262145:UNX262164 UEB262145:UEB262164 TUF262145:TUF262164 TKJ262145:TKJ262164 TAN262145:TAN262164 SQR262145:SQR262164 SGV262145:SGV262164 RWZ262145:RWZ262164 RND262145:RND262164 RDH262145:RDH262164 QTL262145:QTL262164 QJP262145:QJP262164 PZT262145:PZT262164 PPX262145:PPX262164 PGB262145:PGB262164 OWF262145:OWF262164 OMJ262145:OMJ262164 OCN262145:OCN262164 NSR262145:NSR262164 NIV262145:NIV262164 MYZ262145:MYZ262164 MPD262145:MPD262164 MFH262145:MFH262164 LVL262145:LVL262164 LLP262145:LLP262164 LBT262145:LBT262164 KRX262145:KRX262164 KIB262145:KIB262164 JYF262145:JYF262164 JOJ262145:JOJ262164 JEN262145:JEN262164 IUR262145:IUR262164 IKV262145:IKV262164 IAZ262145:IAZ262164 HRD262145:HRD262164 HHH262145:HHH262164 GXL262145:GXL262164 GNP262145:GNP262164 GDT262145:GDT262164 FTX262145:FTX262164 FKB262145:FKB262164 FAF262145:FAF262164 EQJ262145:EQJ262164 EGN262145:EGN262164 DWR262145:DWR262164 DMV262145:DMV262164 DCZ262145:DCZ262164 CTD262145:CTD262164 CJH262145:CJH262164 BZL262145:BZL262164 BPP262145:BPP262164 BFT262145:BFT262164 AVX262145:AVX262164 AMB262145:AMB262164 ACF262145:ACF262164 SJ262145:SJ262164 IN262145:IN262164 WUZ196609:WUZ196628 WLD196609:WLD196628 WBH196609:WBH196628 VRL196609:VRL196628 VHP196609:VHP196628 UXT196609:UXT196628 UNX196609:UNX196628 UEB196609:UEB196628 TUF196609:TUF196628 TKJ196609:TKJ196628 TAN196609:TAN196628 SQR196609:SQR196628 SGV196609:SGV196628 RWZ196609:RWZ196628 RND196609:RND196628 RDH196609:RDH196628 QTL196609:QTL196628 QJP196609:QJP196628 PZT196609:PZT196628 PPX196609:PPX196628 PGB196609:PGB196628 OWF196609:OWF196628 OMJ196609:OMJ196628 OCN196609:OCN196628 NSR196609:NSR196628 NIV196609:NIV196628 MYZ196609:MYZ196628 MPD196609:MPD196628 MFH196609:MFH196628 LVL196609:LVL196628 LLP196609:LLP196628 LBT196609:LBT196628 KRX196609:KRX196628 KIB196609:KIB196628 JYF196609:JYF196628 JOJ196609:JOJ196628 JEN196609:JEN196628 IUR196609:IUR196628 IKV196609:IKV196628 IAZ196609:IAZ196628 HRD196609:HRD196628 HHH196609:HHH196628 GXL196609:GXL196628 GNP196609:GNP196628 GDT196609:GDT196628 FTX196609:FTX196628 FKB196609:FKB196628 FAF196609:FAF196628 EQJ196609:EQJ196628 EGN196609:EGN196628 DWR196609:DWR196628 DMV196609:DMV196628 DCZ196609:DCZ196628 CTD196609:CTD196628 CJH196609:CJH196628 BZL196609:BZL196628 BPP196609:BPP196628 BFT196609:BFT196628 AVX196609:AVX196628 AMB196609:AMB196628 ACF196609:ACF196628 SJ196609:SJ196628 IN196609:IN196628 WUZ131073:WUZ131092 WLD131073:WLD131092 WBH131073:WBH131092 VRL131073:VRL131092 VHP131073:VHP131092 UXT131073:UXT131092 UNX131073:UNX131092 UEB131073:UEB131092 TUF131073:TUF131092 TKJ131073:TKJ131092 TAN131073:TAN131092 SQR131073:SQR131092 SGV131073:SGV131092 RWZ131073:RWZ131092 RND131073:RND131092 RDH131073:RDH131092 QTL131073:QTL131092 QJP131073:QJP131092 PZT131073:PZT131092 PPX131073:PPX131092 PGB131073:PGB131092 OWF131073:OWF131092 OMJ131073:OMJ131092 OCN131073:OCN131092 NSR131073:NSR131092 NIV131073:NIV131092 MYZ131073:MYZ131092 MPD131073:MPD131092 MFH131073:MFH131092 LVL131073:LVL131092 LLP131073:LLP131092 LBT131073:LBT131092 KRX131073:KRX131092 KIB131073:KIB131092 JYF131073:JYF131092 JOJ131073:JOJ131092 JEN131073:JEN131092 IUR131073:IUR131092 IKV131073:IKV131092 IAZ131073:IAZ131092 HRD131073:HRD131092 HHH131073:HHH131092 GXL131073:GXL131092 GNP131073:GNP131092 GDT131073:GDT131092 FTX131073:FTX131092 FKB131073:FKB131092 FAF131073:FAF131092 EQJ131073:EQJ131092 EGN131073:EGN131092 DWR131073:DWR131092 DMV131073:DMV131092 DCZ131073:DCZ131092 CTD131073:CTD131092 CJH131073:CJH131092 BZL131073:BZL131092 BPP131073:BPP131092 BFT131073:BFT131092 AVX131073:AVX131092 AMB131073:AMB131092 ACF131073:ACF131092 SJ131073:SJ131092 IN131073:IN131092 WUZ65537:WUZ65556 WLD65537:WLD65556 WBH65537:WBH65556 VRL65537:VRL65556 VHP65537:VHP65556 UXT65537:UXT65556 UNX65537:UNX65556 UEB65537:UEB65556 TUF65537:TUF65556 TKJ65537:TKJ65556 TAN65537:TAN65556 SQR65537:SQR65556 SGV65537:SGV65556 RWZ65537:RWZ65556 RND65537:RND65556 RDH65537:RDH65556 QTL65537:QTL65556 QJP65537:QJP65556 PZT65537:PZT65556 PPX65537:PPX65556 PGB65537:PGB65556 OWF65537:OWF65556 OMJ65537:OMJ65556 OCN65537:OCN65556 NSR65537:NSR65556 NIV65537:NIV65556 MYZ65537:MYZ65556 MPD65537:MPD65556 MFH65537:MFH65556 LVL65537:LVL65556 LLP65537:LLP65556 LBT65537:LBT65556 KRX65537:KRX65556 KIB65537:KIB65556 JYF65537:JYF65556 JOJ65537:JOJ65556 JEN65537:JEN65556 IUR65537:IUR65556 IKV65537:IKV65556 IAZ65537:IAZ65556 HRD65537:HRD65556 HHH65537:HHH65556 GXL65537:GXL65556 GNP65537:GNP65556 GDT65537:GDT65556 FTX65537:FTX65556 FKB65537:FKB65556 FAF65537:FAF65556 EQJ65537:EQJ65556 EGN65537:EGN65556 DWR65537:DWR65556 DMV65537:DMV65556 DCZ65537:DCZ65556 CTD65537:CTD65556 CJH65537:CJH65556 BZL65537:BZL65556 BPP65537:BPP65556 BFT65537:BFT65556 AVX65537:AVX65556 AMB65537:AMB65556 ACF65537:ACF65556 SJ65537:SJ65556 IN65537:IN65556">
      <formula1>$B$54:$B$55</formula1>
    </dataValidation>
    <dataValidation type="list" showInputMessage="1" showErrorMessage="1" prompt="空白にする時は、「Delete」キーを押してください。" sqref="WUX983041:WUX983060 IL65537:IL65556 SH65537:SH65556 ACD65537:ACD65556 ALZ65537:ALZ65556 AVV65537:AVV65556 BFR65537:BFR65556 BPN65537:BPN65556 BZJ65537:BZJ65556 CJF65537:CJF65556 CTB65537:CTB65556 DCX65537:DCX65556 DMT65537:DMT65556 DWP65537:DWP65556 EGL65537:EGL65556 EQH65537:EQH65556 FAD65537:FAD65556 FJZ65537:FJZ65556 FTV65537:FTV65556 GDR65537:GDR65556 GNN65537:GNN65556 GXJ65537:GXJ65556 HHF65537:HHF65556 HRB65537:HRB65556 IAX65537:IAX65556 IKT65537:IKT65556 IUP65537:IUP65556 JEL65537:JEL65556 JOH65537:JOH65556 JYD65537:JYD65556 KHZ65537:KHZ65556 KRV65537:KRV65556 LBR65537:LBR65556 LLN65537:LLN65556 LVJ65537:LVJ65556 MFF65537:MFF65556 MPB65537:MPB65556 MYX65537:MYX65556 NIT65537:NIT65556 NSP65537:NSP65556 OCL65537:OCL65556 OMH65537:OMH65556 OWD65537:OWD65556 PFZ65537:PFZ65556 PPV65537:PPV65556 PZR65537:PZR65556 QJN65537:QJN65556 QTJ65537:QTJ65556 RDF65537:RDF65556 RNB65537:RNB65556 RWX65537:RWX65556 SGT65537:SGT65556 SQP65537:SQP65556 TAL65537:TAL65556 TKH65537:TKH65556 TUD65537:TUD65556 UDZ65537:UDZ65556 UNV65537:UNV65556 UXR65537:UXR65556 VHN65537:VHN65556 VRJ65537:VRJ65556 WBF65537:WBF65556 WLB65537:WLB65556 WUX65537:WUX65556 IL131073:IL131092 SH131073:SH131092 ACD131073:ACD131092 ALZ131073:ALZ131092 AVV131073:AVV131092 BFR131073:BFR131092 BPN131073:BPN131092 BZJ131073:BZJ131092 CJF131073:CJF131092 CTB131073:CTB131092 DCX131073:DCX131092 DMT131073:DMT131092 DWP131073:DWP131092 EGL131073:EGL131092 EQH131073:EQH131092 FAD131073:FAD131092 FJZ131073:FJZ131092 FTV131073:FTV131092 GDR131073:GDR131092 GNN131073:GNN131092 GXJ131073:GXJ131092 HHF131073:HHF131092 HRB131073:HRB131092 IAX131073:IAX131092 IKT131073:IKT131092 IUP131073:IUP131092 JEL131073:JEL131092 JOH131073:JOH131092 JYD131073:JYD131092 KHZ131073:KHZ131092 KRV131073:KRV131092 LBR131073:LBR131092 LLN131073:LLN131092 LVJ131073:LVJ131092 MFF131073:MFF131092 MPB131073:MPB131092 MYX131073:MYX131092 NIT131073:NIT131092 NSP131073:NSP131092 OCL131073:OCL131092 OMH131073:OMH131092 OWD131073:OWD131092 PFZ131073:PFZ131092 PPV131073:PPV131092 PZR131073:PZR131092 QJN131073:QJN131092 QTJ131073:QTJ131092 RDF131073:RDF131092 RNB131073:RNB131092 RWX131073:RWX131092 SGT131073:SGT131092 SQP131073:SQP131092 TAL131073:TAL131092 TKH131073:TKH131092 TUD131073:TUD131092 UDZ131073:UDZ131092 UNV131073:UNV131092 UXR131073:UXR131092 VHN131073:VHN131092 VRJ131073:VRJ131092 WBF131073:WBF131092 WLB131073:WLB131092 WUX131073:WUX131092 IL196609:IL196628 SH196609:SH196628 ACD196609:ACD196628 ALZ196609:ALZ196628 AVV196609:AVV196628 BFR196609:BFR196628 BPN196609:BPN196628 BZJ196609:BZJ196628 CJF196609:CJF196628 CTB196609:CTB196628 DCX196609:DCX196628 DMT196609:DMT196628 DWP196609:DWP196628 EGL196609:EGL196628 EQH196609:EQH196628 FAD196609:FAD196628 FJZ196609:FJZ196628 FTV196609:FTV196628 GDR196609:GDR196628 GNN196609:GNN196628 GXJ196609:GXJ196628 HHF196609:HHF196628 HRB196609:HRB196628 IAX196609:IAX196628 IKT196609:IKT196628 IUP196609:IUP196628 JEL196609:JEL196628 JOH196609:JOH196628 JYD196609:JYD196628 KHZ196609:KHZ196628 KRV196609:KRV196628 LBR196609:LBR196628 LLN196609:LLN196628 LVJ196609:LVJ196628 MFF196609:MFF196628 MPB196609:MPB196628 MYX196609:MYX196628 NIT196609:NIT196628 NSP196609:NSP196628 OCL196609:OCL196628 OMH196609:OMH196628 OWD196609:OWD196628 PFZ196609:PFZ196628 PPV196609:PPV196628 PZR196609:PZR196628 QJN196609:QJN196628 QTJ196609:QTJ196628 RDF196609:RDF196628 RNB196609:RNB196628 RWX196609:RWX196628 SGT196609:SGT196628 SQP196609:SQP196628 TAL196609:TAL196628 TKH196609:TKH196628 TUD196609:TUD196628 UDZ196609:UDZ196628 UNV196609:UNV196628 UXR196609:UXR196628 VHN196609:VHN196628 VRJ196609:VRJ196628 WBF196609:WBF196628 WLB196609:WLB196628 WUX196609:WUX196628 IL262145:IL262164 SH262145:SH262164 ACD262145:ACD262164 ALZ262145:ALZ262164 AVV262145:AVV262164 BFR262145:BFR262164 BPN262145:BPN262164 BZJ262145:BZJ262164 CJF262145:CJF262164 CTB262145:CTB262164 DCX262145:DCX262164 DMT262145:DMT262164 DWP262145:DWP262164 EGL262145:EGL262164 EQH262145:EQH262164 FAD262145:FAD262164 FJZ262145:FJZ262164 FTV262145:FTV262164 GDR262145:GDR262164 GNN262145:GNN262164 GXJ262145:GXJ262164 HHF262145:HHF262164 HRB262145:HRB262164 IAX262145:IAX262164 IKT262145:IKT262164 IUP262145:IUP262164 JEL262145:JEL262164 JOH262145:JOH262164 JYD262145:JYD262164 KHZ262145:KHZ262164 KRV262145:KRV262164 LBR262145:LBR262164 LLN262145:LLN262164 LVJ262145:LVJ262164 MFF262145:MFF262164 MPB262145:MPB262164 MYX262145:MYX262164 NIT262145:NIT262164 NSP262145:NSP262164 OCL262145:OCL262164 OMH262145:OMH262164 OWD262145:OWD262164 PFZ262145:PFZ262164 PPV262145:PPV262164 PZR262145:PZR262164 QJN262145:QJN262164 QTJ262145:QTJ262164 RDF262145:RDF262164 RNB262145:RNB262164 RWX262145:RWX262164 SGT262145:SGT262164 SQP262145:SQP262164 TAL262145:TAL262164 TKH262145:TKH262164 TUD262145:TUD262164 UDZ262145:UDZ262164 UNV262145:UNV262164 UXR262145:UXR262164 VHN262145:VHN262164 VRJ262145:VRJ262164 WBF262145:WBF262164 WLB262145:WLB262164 WUX262145:WUX262164 IL327681:IL327700 SH327681:SH327700 ACD327681:ACD327700 ALZ327681:ALZ327700 AVV327681:AVV327700 BFR327681:BFR327700 BPN327681:BPN327700 BZJ327681:BZJ327700 CJF327681:CJF327700 CTB327681:CTB327700 DCX327681:DCX327700 DMT327681:DMT327700 DWP327681:DWP327700 EGL327681:EGL327700 EQH327681:EQH327700 FAD327681:FAD327700 FJZ327681:FJZ327700 FTV327681:FTV327700 GDR327681:GDR327700 GNN327681:GNN327700 GXJ327681:GXJ327700 HHF327681:HHF327700 HRB327681:HRB327700 IAX327681:IAX327700 IKT327681:IKT327700 IUP327681:IUP327700 JEL327681:JEL327700 JOH327681:JOH327700 JYD327681:JYD327700 KHZ327681:KHZ327700 KRV327681:KRV327700 LBR327681:LBR327700 LLN327681:LLN327700 LVJ327681:LVJ327700 MFF327681:MFF327700 MPB327681:MPB327700 MYX327681:MYX327700 NIT327681:NIT327700 NSP327681:NSP327700 OCL327681:OCL327700 OMH327681:OMH327700 OWD327681:OWD327700 PFZ327681:PFZ327700 PPV327681:PPV327700 PZR327681:PZR327700 QJN327681:QJN327700 QTJ327681:QTJ327700 RDF327681:RDF327700 RNB327681:RNB327700 RWX327681:RWX327700 SGT327681:SGT327700 SQP327681:SQP327700 TAL327681:TAL327700 TKH327681:TKH327700 TUD327681:TUD327700 UDZ327681:UDZ327700 UNV327681:UNV327700 UXR327681:UXR327700 VHN327681:VHN327700 VRJ327681:VRJ327700 WBF327681:WBF327700 WLB327681:WLB327700 WUX327681:WUX327700 IL393217:IL393236 SH393217:SH393236 ACD393217:ACD393236 ALZ393217:ALZ393236 AVV393217:AVV393236 BFR393217:BFR393236 BPN393217:BPN393236 BZJ393217:BZJ393236 CJF393217:CJF393236 CTB393217:CTB393236 DCX393217:DCX393236 DMT393217:DMT393236 DWP393217:DWP393236 EGL393217:EGL393236 EQH393217:EQH393236 FAD393217:FAD393236 FJZ393217:FJZ393236 FTV393217:FTV393236 GDR393217:GDR393236 GNN393217:GNN393236 GXJ393217:GXJ393236 HHF393217:HHF393236 HRB393217:HRB393236 IAX393217:IAX393236 IKT393217:IKT393236 IUP393217:IUP393236 JEL393217:JEL393236 JOH393217:JOH393236 JYD393217:JYD393236 KHZ393217:KHZ393236 KRV393217:KRV393236 LBR393217:LBR393236 LLN393217:LLN393236 LVJ393217:LVJ393236 MFF393217:MFF393236 MPB393217:MPB393236 MYX393217:MYX393236 NIT393217:NIT393236 NSP393217:NSP393236 OCL393217:OCL393236 OMH393217:OMH393236 OWD393217:OWD393236 PFZ393217:PFZ393236 PPV393217:PPV393236 PZR393217:PZR393236 QJN393217:QJN393236 QTJ393217:QTJ393236 RDF393217:RDF393236 RNB393217:RNB393236 RWX393217:RWX393236 SGT393217:SGT393236 SQP393217:SQP393236 TAL393217:TAL393236 TKH393217:TKH393236 TUD393217:TUD393236 UDZ393217:UDZ393236 UNV393217:UNV393236 UXR393217:UXR393236 VHN393217:VHN393236 VRJ393217:VRJ393236 WBF393217:WBF393236 WLB393217:WLB393236 WUX393217:WUX393236 IL458753:IL458772 SH458753:SH458772 ACD458753:ACD458772 ALZ458753:ALZ458772 AVV458753:AVV458772 BFR458753:BFR458772 BPN458753:BPN458772 BZJ458753:BZJ458772 CJF458753:CJF458772 CTB458753:CTB458772 DCX458753:DCX458772 DMT458753:DMT458772 DWP458753:DWP458772 EGL458753:EGL458772 EQH458753:EQH458772 FAD458753:FAD458772 FJZ458753:FJZ458772 FTV458753:FTV458772 GDR458753:GDR458772 GNN458753:GNN458772 GXJ458753:GXJ458772 HHF458753:HHF458772 HRB458753:HRB458772 IAX458753:IAX458772 IKT458753:IKT458772 IUP458753:IUP458772 JEL458753:JEL458772 JOH458753:JOH458772 JYD458753:JYD458772 KHZ458753:KHZ458772 KRV458753:KRV458772 LBR458753:LBR458772 LLN458753:LLN458772 LVJ458753:LVJ458772 MFF458753:MFF458772 MPB458753:MPB458772 MYX458753:MYX458772 NIT458753:NIT458772 NSP458753:NSP458772 OCL458753:OCL458772 OMH458753:OMH458772 OWD458753:OWD458772 PFZ458753:PFZ458772 PPV458753:PPV458772 PZR458753:PZR458772 QJN458753:QJN458772 QTJ458753:QTJ458772 RDF458753:RDF458772 RNB458753:RNB458772 RWX458753:RWX458772 SGT458753:SGT458772 SQP458753:SQP458772 TAL458753:TAL458772 TKH458753:TKH458772 TUD458753:TUD458772 UDZ458753:UDZ458772 UNV458753:UNV458772 UXR458753:UXR458772 VHN458753:VHN458772 VRJ458753:VRJ458772 WBF458753:WBF458772 WLB458753:WLB458772 WUX458753:WUX458772 IL524289:IL524308 SH524289:SH524308 ACD524289:ACD524308 ALZ524289:ALZ524308 AVV524289:AVV524308 BFR524289:BFR524308 BPN524289:BPN524308 BZJ524289:BZJ524308 CJF524289:CJF524308 CTB524289:CTB524308 DCX524289:DCX524308 DMT524289:DMT524308 DWP524289:DWP524308 EGL524289:EGL524308 EQH524289:EQH524308 FAD524289:FAD524308 FJZ524289:FJZ524308 FTV524289:FTV524308 GDR524289:GDR524308 GNN524289:GNN524308 GXJ524289:GXJ524308 HHF524289:HHF524308 HRB524289:HRB524308 IAX524289:IAX524308 IKT524289:IKT524308 IUP524289:IUP524308 JEL524289:JEL524308 JOH524289:JOH524308 JYD524289:JYD524308 KHZ524289:KHZ524308 KRV524289:KRV524308 LBR524289:LBR524308 LLN524289:LLN524308 LVJ524289:LVJ524308 MFF524289:MFF524308 MPB524289:MPB524308 MYX524289:MYX524308 NIT524289:NIT524308 NSP524289:NSP524308 OCL524289:OCL524308 OMH524289:OMH524308 OWD524289:OWD524308 PFZ524289:PFZ524308 PPV524289:PPV524308 PZR524289:PZR524308 QJN524289:QJN524308 QTJ524289:QTJ524308 RDF524289:RDF524308 RNB524289:RNB524308 RWX524289:RWX524308 SGT524289:SGT524308 SQP524289:SQP524308 TAL524289:TAL524308 TKH524289:TKH524308 TUD524289:TUD524308 UDZ524289:UDZ524308 UNV524289:UNV524308 UXR524289:UXR524308 VHN524289:VHN524308 VRJ524289:VRJ524308 WBF524289:WBF524308 WLB524289:WLB524308 WUX524289:WUX524308 IL589825:IL589844 SH589825:SH589844 ACD589825:ACD589844 ALZ589825:ALZ589844 AVV589825:AVV589844 BFR589825:BFR589844 BPN589825:BPN589844 BZJ589825:BZJ589844 CJF589825:CJF589844 CTB589825:CTB589844 DCX589825:DCX589844 DMT589825:DMT589844 DWP589825:DWP589844 EGL589825:EGL589844 EQH589825:EQH589844 FAD589825:FAD589844 FJZ589825:FJZ589844 FTV589825:FTV589844 GDR589825:GDR589844 GNN589825:GNN589844 GXJ589825:GXJ589844 HHF589825:HHF589844 HRB589825:HRB589844 IAX589825:IAX589844 IKT589825:IKT589844 IUP589825:IUP589844 JEL589825:JEL589844 JOH589825:JOH589844 JYD589825:JYD589844 KHZ589825:KHZ589844 KRV589825:KRV589844 LBR589825:LBR589844 LLN589825:LLN589844 LVJ589825:LVJ589844 MFF589825:MFF589844 MPB589825:MPB589844 MYX589825:MYX589844 NIT589825:NIT589844 NSP589825:NSP589844 OCL589825:OCL589844 OMH589825:OMH589844 OWD589825:OWD589844 PFZ589825:PFZ589844 PPV589825:PPV589844 PZR589825:PZR589844 QJN589825:QJN589844 QTJ589825:QTJ589844 RDF589825:RDF589844 RNB589825:RNB589844 RWX589825:RWX589844 SGT589825:SGT589844 SQP589825:SQP589844 TAL589825:TAL589844 TKH589825:TKH589844 TUD589825:TUD589844 UDZ589825:UDZ589844 UNV589825:UNV589844 UXR589825:UXR589844 VHN589825:VHN589844 VRJ589825:VRJ589844 WBF589825:WBF589844 WLB589825:WLB589844 WUX589825:WUX589844 IL655361:IL655380 SH655361:SH655380 ACD655361:ACD655380 ALZ655361:ALZ655380 AVV655361:AVV655380 BFR655361:BFR655380 BPN655361:BPN655380 BZJ655361:BZJ655380 CJF655361:CJF655380 CTB655361:CTB655380 DCX655361:DCX655380 DMT655361:DMT655380 DWP655361:DWP655380 EGL655361:EGL655380 EQH655361:EQH655380 FAD655361:FAD655380 FJZ655361:FJZ655380 FTV655361:FTV655380 GDR655361:GDR655380 GNN655361:GNN655380 GXJ655361:GXJ655380 HHF655361:HHF655380 HRB655361:HRB655380 IAX655361:IAX655380 IKT655361:IKT655380 IUP655361:IUP655380 JEL655361:JEL655380 JOH655361:JOH655380 JYD655361:JYD655380 KHZ655361:KHZ655380 KRV655361:KRV655380 LBR655361:LBR655380 LLN655361:LLN655380 LVJ655361:LVJ655380 MFF655361:MFF655380 MPB655361:MPB655380 MYX655361:MYX655380 NIT655361:NIT655380 NSP655361:NSP655380 OCL655361:OCL655380 OMH655361:OMH655380 OWD655361:OWD655380 PFZ655361:PFZ655380 PPV655361:PPV655380 PZR655361:PZR655380 QJN655361:QJN655380 QTJ655361:QTJ655380 RDF655361:RDF655380 RNB655361:RNB655380 RWX655361:RWX655380 SGT655361:SGT655380 SQP655361:SQP655380 TAL655361:TAL655380 TKH655361:TKH655380 TUD655361:TUD655380 UDZ655361:UDZ655380 UNV655361:UNV655380 UXR655361:UXR655380 VHN655361:VHN655380 VRJ655361:VRJ655380 WBF655361:WBF655380 WLB655361:WLB655380 WUX655361:WUX655380 IL720897:IL720916 SH720897:SH720916 ACD720897:ACD720916 ALZ720897:ALZ720916 AVV720897:AVV720916 BFR720897:BFR720916 BPN720897:BPN720916 BZJ720897:BZJ720916 CJF720897:CJF720916 CTB720897:CTB720916 DCX720897:DCX720916 DMT720897:DMT720916 DWP720897:DWP720916 EGL720897:EGL720916 EQH720897:EQH720916 FAD720897:FAD720916 FJZ720897:FJZ720916 FTV720897:FTV720916 GDR720897:GDR720916 GNN720897:GNN720916 GXJ720897:GXJ720916 HHF720897:HHF720916 HRB720897:HRB720916 IAX720897:IAX720916 IKT720897:IKT720916 IUP720897:IUP720916 JEL720897:JEL720916 JOH720897:JOH720916 JYD720897:JYD720916 KHZ720897:KHZ720916 KRV720897:KRV720916 LBR720897:LBR720916 LLN720897:LLN720916 LVJ720897:LVJ720916 MFF720897:MFF720916 MPB720897:MPB720916 MYX720897:MYX720916 NIT720897:NIT720916 NSP720897:NSP720916 OCL720897:OCL720916 OMH720897:OMH720916 OWD720897:OWD720916 PFZ720897:PFZ720916 PPV720897:PPV720916 PZR720897:PZR720916 QJN720897:QJN720916 QTJ720897:QTJ720916 RDF720897:RDF720916 RNB720897:RNB720916 RWX720897:RWX720916 SGT720897:SGT720916 SQP720897:SQP720916 TAL720897:TAL720916 TKH720897:TKH720916 TUD720897:TUD720916 UDZ720897:UDZ720916 UNV720897:UNV720916 UXR720897:UXR720916 VHN720897:VHN720916 VRJ720897:VRJ720916 WBF720897:WBF720916 WLB720897:WLB720916 WUX720897:WUX720916 IL786433:IL786452 SH786433:SH786452 ACD786433:ACD786452 ALZ786433:ALZ786452 AVV786433:AVV786452 BFR786433:BFR786452 BPN786433:BPN786452 BZJ786433:BZJ786452 CJF786433:CJF786452 CTB786433:CTB786452 DCX786433:DCX786452 DMT786433:DMT786452 DWP786433:DWP786452 EGL786433:EGL786452 EQH786433:EQH786452 FAD786433:FAD786452 FJZ786433:FJZ786452 FTV786433:FTV786452 GDR786433:GDR786452 GNN786433:GNN786452 GXJ786433:GXJ786452 HHF786433:HHF786452 HRB786433:HRB786452 IAX786433:IAX786452 IKT786433:IKT786452 IUP786433:IUP786452 JEL786433:JEL786452 JOH786433:JOH786452 JYD786433:JYD786452 KHZ786433:KHZ786452 KRV786433:KRV786452 LBR786433:LBR786452 LLN786433:LLN786452 LVJ786433:LVJ786452 MFF786433:MFF786452 MPB786433:MPB786452 MYX786433:MYX786452 NIT786433:NIT786452 NSP786433:NSP786452 OCL786433:OCL786452 OMH786433:OMH786452 OWD786433:OWD786452 PFZ786433:PFZ786452 PPV786433:PPV786452 PZR786433:PZR786452 QJN786433:QJN786452 QTJ786433:QTJ786452 RDF786433:RDF786452 RNB786433:RNB786452 RWX786433:RWX786452 SGT786433:SGT786452 SQP786433:SQP786452 TAL786433:TAL786452 TKH786433:TKH786452 TUD786433:TUD786452 UDZ786433:UDZ786452 UNV786433:UNV786452 UXR786433:UXR786452 VHN786433:VHN786452 VRJ786433:VRJ786452 WBF786433:WBF786452 WLB786433:WLB786452 WUX786433:WUX786452 IL851969:IL851988 SH851969:SH851988 ACD851969:ACD851988 ALZ851969:ALZ851988 AVV851969:AVV851988 BFR851969:BFR851988 BPN851969:BPN851988 BZJ851969:BZJ851988 CJF851969:CJF851988 CTB851969:CTB851988 DCX851969:DCX851988 DMT851969:DMT851988 DWP851969:DWP851988 EGL851969:EGL851988 EQH851969:EQH851988 FAD851969:FAD851988 FJZ851969:FJZ851988 FTV851969:FTV851988 GDR851969:GDR851988 GNN851969:GNN851988 GXJ851969:GXJ851988 HHF851969:HHF851988 HRB851969:HRB851988 IAX851969:IAX851988 IKT851969:IKT851988 IUP851969:IUP851988 JEL851969:JEL851988 JOH851969:JOH851988 JYD851969:JYD851988 KHZ851969:KHZ851988 KRV851969:KRV851988 LBR851969:LBR851988 LLN851969:LLN851988 LVJ851969:LVJ851988 MFF851969:MFF851988 MPB851969:MPB851988 MYX851969:MYX851988 NIT851969:NIT851988 NSP851969:NSP851988 OCL851969:OCL851988 OMH851969:OMH851988 OWD851969:OWD851988 PFZ851969:PFZ851988 PPV851969:PPV851988 PZR851969:PZR851988 QJN851969:QJN851988 QTJ851969:QTJ851988 RDF851969:RDF851988 RNB851969:RNB851988 RWX851969:RWX851988 SGT851969:SGT851988 SQP851969:SQP851988 TAL851969:TAL851988 TKH851969:TKH851988 TUD851969:TUD851988 UDZ851969:UDZ851988 UNV851969:UNV851988 UXR851969:UXR851988 VHN851969:VHN851988 VRJ851969:VRJ851988 WBF851969:WBF851988 WLB851969:WLB851988 WUX851969:WUX851988 IL917505:IL917524 SH917505:SH917524 ACD917505:ACD917524 ALZ917505:ALZ917524 AVV917505:AVV917524 BFR917505:BFR917524 BPN917505:BPN917524 BZJ917505:BZJ917524 CJF917505:CJF917524 CTB917505:CTB917524 DCX917505:DCX917524 DMT917505:DMT917524 DWP917505:DWP917524 EGL917505:EGL917524 EQH917505:EQH917524 FAD917505:FAD917524 FJZ917505:FJZ917524 FTV917505:FTV917524 GDR917505:GDR917524 GNN917505:GNN917524 GXJ917505:GXJ917524 HHF917505:HHF917524 HRB917505:HRB917524 IAX917505:IAX917524 IKT917505:IKT917524 IUP917505:IUP917524 JEL917505:JEL917524 JOH917505:JOH917524 JYD917505:JYD917524 KHZ917505:KHZ917524 KRV917505:KRV917524 LBR917505:LBR917524 LLN917505:LLN917524 LVJ917505:LVJ917524 MFF917505:MFF917524 MPB917505:MPB917524 MYX917505:MYX917524 NIT917505:NIT917524 NSP917505:NSP917524 OCL917505:OCL917524 OMH917505:OMH917524 OWD917505:OWD917524 PFZ917505:PFZ917524 PPV917505:PPV917524 PZR917505:PZR917524 QJN917505:QJN917524 QTJ917505:QTJ917524 RDF917505:RDF917524 RNB917505:RNB917524 RWX917505:RWX917524 SGT917505:SGT917524 SQP917505:SQP917524 TAL917505:TAL917524 TKH917505:TKH917524 TUD917505:TUD917524 UDZ917505:UDZ917524 UNV917505:UNV917524 UXR917505:UXR917524 VHN917505:VHN917524 VRJ917505:VRJ917524 WBF917505:WBF917524 WLB917505:WLB917524 WUX917505:WUX917524 IL983041:IL983060 SH983041:SH983060 ACD983041:ACD983060 ALZ983041:ALZ983060 AVV983041:AVV983060 BFR983041:BFR983060 BPN983041:BPN983060 BZJ983041:BZJ983060 CJF983041:CJF983060 CTB983041:CTB983060 DCX983041:DCX983060 DMT983041:DMT983060 DWP983041:DWP983060 EGL983041:EGL983060 EQH983041:EQH983060 FAD983041:FAD983060 FJZ983041:FJZ983060 FTV983041:FTV983060 GDR983041:GDR983060 GNN983041:GNN983060 GXJ983041:GXJ983060 HHF983041:HHF983060 HRB983041:HRB983060 IAX983041:IAX983060 IKT983041:IKT983060 IUP983041:IUP983060 JEL983041:JEL983060 JOH983041:JOH983060 JYD983041:JYD983060 KHZ983041:KHZ983060 KRV983041:KRV983060 LBR983041:LBR983060 LLN983041:LLN983060 LVJ983041:LVJ983060 MFF983041:MFF983060 MPB983041:MPB983060 MYX983041:MYX983060 NIT983041:NIT983060 NSP983041:NSP983060 OCL983041:OCL983060 OMH983041:OMH983060 OWD983041:OWD983060 PFZ983041:PFZ983060 PPV983041:PPV983060 PZR983041:PZR983060 QJN983041:QJN983060 QTJ983041:QTJ983060 RDF983041:RDF983060 RNB983041:RNB983060 RWX983041:RWX983060 SGT983041:SGT983060 SQP983041:SQP983060 TAL983041:TAL983060 TKH983041:TKH983060 TUD983041:TUD983060 UDZ983041:UDZ983060 UNV983041:UNV983060 UXR983041:UXR983060 VHN983041:VHN983060 VRJ983041:VRJ983060 WBF983041:WBF983060 WLB983041:WLB983060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formula1>",×"</formula1>
    </dataValidation>
    <dataValidation type="list" allowBlank="1" showInputMessage="1" showErrorMessage="1" sqref="WUV983041:WUV983060 H65538:H65557 IJ65537:IJ65556 SF65537:SF65556 ACB65537:ACB65556 ALX65537:ALX65556 AVT65537:AVT65556 BFP65537:BFP65556 BPL65537:BPL65556 BZH65537:BZH65556 CJD65537:CJD65556 CSZ65537:CSZ65556 DCV65537:DCV65556 DMR65537:DMR65556 DWN65537:DWN65556 EGJ65537:EGJ65556 EQF65537:EQF65556 FAB65537:FAB65556 FJX65537:FJX65556 FTT65537:FTT65556 GDP65537:GDP65556 GNL65537:GNL65556 GXH65537:GXH65556 HHD65537:HHD65556 HQZ65537:HQZ65556 IAV65537:IAV65556 IKR65537:IKR65556 IUN65537:IUN65556 JEJ65537:JEJ65556 JOF65537:JOF65556 JYB65537:JYB65556 KHX65537:KHX65556 KRT65537:KRT65556 LBP65537:LBP65556 LLL65537:LLL65556 LVH65537:LVH65556 MFD65537:MFD65556 MOZ65537:MOZ65556 MYV65537:MYV65556 NIR65537:NIR65556 NSN65537:NSN65556 OCJ65537:OCJ65556 OMF65537:OMF65556 OWB65537:OWB65556 PFX65537:PFX65556 PPT65537:PPT65556 PZP65537:PZP65556 QJL65537:QJL65556 QTH65537:QTH65556 RDD65537:RDD65556 RMZ65537:RMZ65556 RWV65537:RWV65556 SGR65537:SGR65556 SQN65537:SQN65556 TAJ65537:TAJ65556 TKF65537:TKF65556 TUB65537:TUB65556 UDX65537:UDX65556 UNT65537:UNT65556 UXP65537:UXP65556 VHL65537:VHL65556 VRH65537:VRH65556 WBD65537:WBD65556 WKZ65537:WKZ65556 WUV65537:WUV65556 H131074:H131093 IJ131073:IJ131092 SF131073:SF131092 ACB131073:ACB131092 ALX131073:ALX131092 AVT131073:AVT131092 BFP131073:BFP131092 BPL131073:BPL131092 BZH131073:BZH131092 CJD131073:CJD131092 CSZ131073:CSZ131092 DCV131073:DCV131092 DMR131073:DMR131092 DWN131073:DWN131092 EGJ131073:EGJ131092 EQF131073:EQF131092 FAB131073:FAB131092 FJX131073:FJX131092 FTT131073:FTT131092 GDP131073:GDP131092 GNL131073:GNL131092 GXH131073:GXH131092 HHD131073:HHD131092 HQZ131073:HQZ131092 IAV131073:IAV131092 IKR131073:IKR131092 IUN131073:IUN131092 JEJ131073:JEJ131092 JOF131073:JOF131092 JYB131073:JYB131092 KHX131073:KHX131092 KRT131073:KRT131092 LBP131073:LBP131092 LLL131073:LLL131092 LVH131073:LVH131092 MFD131073:MFD131092 MOZ131073:MOZ131092 MYV131073:MYV131092 NIR131073:NIR131092 NSN131073:NSN131092 OCJ131073:OCJ131092 OMF131073:OMF131092 OWB131073:OWB131092 PFX131073:PFX131092 PPT131073:PPT131092 PZP131073:PZP131092 QJL131073:QJL131092 QTH131073:QTH131092 RDD131073:RDD131092 RMZ131073:RMZ131092 RWV131073:RWV131092 SGR131073:SGR131092 SQN131073:SQN131092 TAJ131073:TAJ131092 TKF131073:TKF131092 TUB131073:TUB131092 UDX131073:UDX131092 UNT131073:UNT131092 UXP131073:UXP131092 VHL131073:VHL131092 VRH131073:VRH131092 WBD131073:WBD131092 WKZ131073:WKZ131092 WUV131073:WUV131092 H196610:H196629 IJ196609:IJ196628 SF196609:SF196628 ACB196609:ACB196628 ALX196609:ALX196628 AVT196609:AVT196628 BFP196609:BFP196628 BPL196609:BPL196628 BZH196609:BZH196628 CJD196609:CJD196628 CSZ196609:CSZ196628 DCV196609:DCV196628 DMR196609:DMR196628 DWN196609:DWN196628 EGJ196609:EGJ196628 EQF196609:EQF196628 FAB196609:FAB196628 FJX196609:FJX196628 FTT196609:FTT196628 GDP196609:GDP196628 GNL196609:GNL196628 GXH196609:GXH196628 HHD196609:HHD196628 HQZ196609:HQZ196628 IAV196609:IAV196628 IKR196609:IKR196628 IUN196609:IUN196628 JEJ196609:JEJ196628 JOF196609:JOF196628 JYB196609:JYB196628 KHX196609:KHX196628 KRT196609:KRT196628 LBP196609:LBP196628 LLL196609:LLL196628 LVH196609:LVH196628 MFD196609:MFD196628 MOZ196609:MOZ196628 MYV196609:MYV196628 NIR196609:NIR196628 NSN196609:NSN196628 OCJ196609:OCJ196628 OMF196609:OMF196628 OWB196609:OWB196628 PFX196609:PFX196628 PPT196609:PPT196628 PZP196609:PZP196628 QJL196609:QJL196628 QTH196609:QTH196628 RDD196609:RDD196628 RMZ196609:RMZ196628 RWV196609:RWV196628 SGR196609:SGR196628 SQN196609:SQN196628 TAJ196609:TAJ196628 TKF196609:TKF196628 TUB196609:TUB196628 UDX196609:UDX196628 UNT196609:UNT196628 UXP196609:UXP196628 VHL196609:VHL196628 VRH196609:VRH196628 WBD196609:WBD196628 WKZ196609:WKZ196628 WUV196609:WUV196628 H262146:H262165 IJ262145:IJ262164 SF262145:SF262164 ACB262145:ACB262164 ALX262145:ALX262164 AVT262145:AVT262164 BFP262145:BFP262164 BPL262145:BPL262164 BZH262145:BZH262164 CJD262145:CJD262164 CSZ262145:CSZ262164 DCV262145:DCV262164 DMR262145:DMR262164 DWN262145:DWN262164 EGJ262145:EGJ262164 EQF262145:EQF262164 FAB262145:FAB262164 FJX262145:FJX262164 FTT262145:FTT262164 GDP262145:GDP262164 GNL262145:GNL262164 GXH262145:GXH262164 HHD262145:HHD262164 HQZ262145:HQZ262164 IAV262145:IAV262164 IKR262145:IKR262164 IUN262145:IUN262164 JEJ262145:JEJ262164 JOF262145:JOF262164 JYB262145:JYB262164 KHX262145:KHX262164 KRT262145:KRT262164 LBP262145:LBP262164 LLL262145:LLL262164 LVH262145:LVH262164 MFD262145:MFD262164 MOZ262145:MOZ262164 MYV262145:MYV262164 NIR262145:NIR262164 NSN262145:NSN262164 OCJ262145:OCJ262164 OMF262145:OMF262164 OWB262145:OWB262164 PFX262145:PFX262164 PPT262145:PPT262164 PZP262145:PZP262164 QJL262145:QJL262164 QTH262145:QTH262164 RDD262145:RDD262164 RMZ262145:RMZ262164 RWV262145:RWV262164 SGR262145:SGR262164 SQN262145:SQN262164 TAJ262145:TAJ262164 TKF262145:TKF262164 TUB262145:TUB262164 UDX262145:UDX262164 UNT262145:UNT262164 UXP262145:UXP262164 VHL262145:VHL262164 VRH262145:VRH262164 WBD262145:WBD262164 WKZ262145:WKZ262164 WUV262145:WUV262164 H327682:H327701 IJ327681:IJ327700 SF327681:SF327700 ACB327681:ACB327700 ALX327681:ALX327700 AVT327681:AVT327700 BFP327681:BFP327700 BPL327681:BPL327700 BZH327681:BZH327700 CJD327681:CJD327700 CSZ327681:CSZ327700 DCV327681:DCV327700 DMR327681:DMR327700 DWN327681:DWN327700 EGJ327681:EGJ327700 EQF327681:EQF327700 FAB327681:FAB327700 FJX327681:FJX327700 FTT327681:FTT327700 GDP327681:GDP327700 GNL327681:GNL327700 GXH327681:GXH327700 HHD327681:HHD327700 HQZ327681:HQZ327700 IAV327681:IAV327700 IKR327681:IKR327700 IUN327681:IUN327700 JEJ327681:JEJ327700 JOF327681:JOF327700 JYB327681:JYB327700 KHX327681:KHX327700 KRT327681:KRT327700 LBP327681:LBP327700 LLL327681:LLL327700 LVH327681:LVH327700 MFD327681:MFD327700 MOZ327681:MOZ327700 MYV327681:MYV327700 NIR327681:NIR327700 NSN327681:NSN327700 OCJ327681:OCJ327700 OMF327681:OMF327700 OWB327681:OWB327700 PFX327681:PFX327700 PPT327681:PPT327700 PZP327681:PZP327700 QJL327681:QJL327700 QTH327681:QTH327700 RDD327681:RDD327700 RMZ327681:RMZ327700 RWV327681:RWV327700 SGR327681:SGR327700 SQN327681:SQN327700 TAJ327681:TAJ327700 TKF327681:TKF327700 TUB327681:TUB327700 UDX327681:UDX327700 UNT327681:UNT327700 UXP327681:UXP327700 VHL327681:VHL327700 VRH327681:VRH327700 WBD327681:WBD327700 WKZ327681:WKZ327700 WUV327681:WUV327700 H393218:H393237 IJ393217:IJ393236 SF393217:SF393236 ACB393217:ACB393236 ALX393217:ALX393236 AVT393217:AVT393236 BFP393217:BFP393236 BPL393217:BPL393236 BZH393217:BZH393236 CJD393217:CJD393236 CSZ393217:CSZ393236 DCV393217:DCV393236 DMR393217:DMR393236 DWN393217:DWN393236 EGJ393217:EGJ393236 EQF393217:EQF393236 FAB393217:FAB393236 FJX393217:FJX393236 FTT393217:FTT393236 GDP393217:GDP393236 GNL393217:GNL393236 GXH393217:GXH393236 HHD393217:HHD393236 HQZ393217:HQZ393236 IAV393217:IAV393236 IKR393217:IKR393236 IUN393217:IUN393236 JEJ393217:JEJ393236 JOF393217:JOF393236 JYB393217:JYB393236 KHX393217:KHX393236 KRT393217:KRT393236 LBP393217:LBP393236 LLL393217:LLL393236 LVH393217:LVH393236 MFD393217:MFD393236 MOZ393217:MOZ393236 MYV393217:MYV393236 NIR393217:NIR393236 NSN393217:NSN393236 OCJ393217:OCJ393236 OMF393217:OMF393236 OWB393217:OWB393236 PFX393217:PFX393236 PPT393217:PPT393236 PZP393217:PZP393236 QJL393217:QJL393236 QTH393217:QTH393236 RDD393217:RDD393236 RMZ393217:RMZ393236 RWV393217:RWV393236 SGR393217:SGR393236 SQN393217:SQN393236 TAJ393217:TAJ393236 TKF393217:TKF393236 TUB393217:TUB393236 UDX393217:UDX393236 UNT393217:UNT393236 UXP393217:UXP393236 VHL393217:VHL393236 VRH393217:VRH393236 WBD393217:WBD393236 WKZ393217:WKZ393236 WUV393217:WUV393236 H458754:H458773 IJ458753:IJ458772 SF458753:SF458772 ACB458753:ACB458772 ALX458753:ALX458772 AVT458753:AVT458772 BFP458753:BFP458772 BPL458753:BPL458772 BZH458753:BZH458772 CJD458753:CJD458772 CSZ458753:CSZ458772 DCV458753:DCV458772 DMR458753:DMR458772 DWN458753:DWN458772 EGJ458753:EGJ458772 EQF458753:EQF458772 FAB458753:FAB458772 FJX458753:FJX458772 FTT458753:FTT458772 GDP458753:GDP458772 GNL458753:GNL458772 GXH458753:GXH458772 HHD458753:HHD458772 HQZ458753:HQZ458772 IAV458753:IAV458772 IKR458753:IKR458772 IUN458753:IUN458772 JEJ458753:JEJ458772 JOF458753:JOF458772 JYB458753:JYB458772 KHX458753:KHX458772 KRT458753:KRT458772 LBP458753:LBP458772 LLL458753:LLL458772 LVH458753:LVH458772 MFD458753:MFD458772 MOZ458753:MOZ458772 MYV458753:MYV458772 NIR458753:NIR458772 NSN458753:NSN458772 OCJ458753:OCJ458772 OMF458753:OMF458772 OWB458753:OWB458772 PFX458753:PFX458772 PPT458753:PPT458772 PZP458753:PZP458772 QJL458753:QJL458772 QTH458753:QTH458772 RDD458753:RDD458772 RMZ458753:RMZ458772 RWV458753:RWV458772 SGR458753:SGR458772 SQN458753:SQN458772 TAJ458753:TAJ458772 TKF458753:TKF458772 TUB458753:TUB458772 UDX458753:UDX458772 UNT458753:UNT458772 UXP458753:UXP458772 VHL458753:VHL458772 VRH458753:VRH458772 WBD458753:WBD458772 WKZ458753:WKZ458772 WUV458753:WUV458772 H524290:H524309 IJ524289:IJ524308 SF524289:SF524308 ACB524289:ACB524308 ALX524289:ALX524308 AVT524289:AVT524308 BFP524289:BFP524308 BPL524289:BPL524308 BZH524289:BZH524308 CJD524289:CJD524308 CSZ524289:CSZ524308 DCV524289:DCV524308 DMR524289:DMR524308 DWN524289:DWN524308 EGJ524289:EGJ524308 EQF524289:EQF524308 FAB524289:FAB524308 FJX524289:FJX524308 FTT524289:FTT524308 GDP524289:GDP524308 GNL524289:GNL524308 GXH524289:GXH524308 HHD524289:HHD524308 HQZ524289:HQZ524308 IAV524289:IAV524308 IKR524289:IKR524308 IUN524289:IUN524308 JEJ524289:JEJ524308 JOF524289:JOF524308 JYB524289:JYB524308 KHX524289:KHX524308 KRT524289:KRT524308 LBP524289:LBP524308 LLL524289:LLL524308 LVH524289:LVH524308 MFD524289:MFD524308 MOZ524289:MOZ524308 MYV524289:MYV524308 NIR524289:NIR524308 NSN524289:NSN524308 OCJ524289:OCJ524308 OMF524289:OMF524308 OWB524289:OWB524308 PFX524289:PFX524308 PPT524289:PPT524308 PZP524289:PZP524308 QJL524289:QJL524308 QTH524289:QTH524308 RDD524289:RDD524308 RMZ524289:RMZ524308 RWV524289:RWV524308 SGR524289:SGR524308 SQN524289:SQN524308 TAJ524289:TAJ524308 TKF524289:TKF524308 TUB524289:TUB524308 UDX524289:UDX524308 UNT524289:UNT524308 UXP524289:UXP524308 VHL524289:VHL524308 VRH524289:VRH524308 WBD524289:WBD524308 WKZ524289:WKZ524308 WUV524289:WUV524308 H589826:H589845 IJ589825:IJ589844 SF589825:SF589844 ACB589825:ACB589844 ALX589825:ALX589844 AVT589825:AVT589844 BFP589825:BFP589844 BPL589825:BPL589844 BZH589825:BZH589844 CJD589825:CJD589844 CSZ589825:CSZ589844 DCV589825:DCV589844 DMR589825:DMR589844 DWN589825:DWN589844 EGJ589825:EGJ589844 EQF589825:EQF589844 FAB589825:FAB589844 FJX589825:FJX589844 FTT589825:FTT589844 GDP589825:GDP589844 GNL589825:GNL589844 GXH589825:GXH589844 HHD589825:HHD589844 HQZ589825:HQZ589844 IAV589825:IAV589844 IKR589825:IKR589844 IUN589825:IUN589844 JEJ589825:JEJ589844 JOF589825:JOF589844 JYB589825:JYB589844 KHX589825:KHX589844 KRT589825:KRT589844 LBP589825:LBP589844 LLL589825:LLL589844 LVH589825:LVH589844 MFD589825:MFD589844 MOZ589825:MOZ589844 MYV589825:MYV589844 NIR589825:NIR589844 NSN589825:NSN589844 OCJ589825:OCJ589844 OMF589825:OMF589844 OWB589825:OWB589844 PFX589825:PFX589844 PPT589825:PPT589844 PZP589825:PZP589844 QJL589825:QJL589844 QTH589825:QTH589844 RDD589825:RDD589844 RMZ589825:RMZ589844 RWV589825:RWV589844 SGR589825:SGR589844 SQN589825:SQN589844 TAJ589825:TAJ589844 TKF589825:TKF589844 TUB589825:TUB589844 UDX589825:UDX589844 UNT589825:UNT589844 UXP589825:UXP589844 VHL589825:VHL589844 VRH589825:VRH589844 WBD589825:WBD589844 WKZ589825:WKZ589844 WUV589825:WUV589844 H655362:H655381 IJ655361:IJ655380 SF655361:SF655380 ACB655361:ACB655380 ALX655361:ALX655380 AVT655361:AVT655380 BFP655361:BFP655380 BPL655361:BPL655380 BZH655361:BZH655380 CJD655361:CJD655380 CSZ655361:CSZ655380 DCV655361:DCV655380 DMR655361:DMR655380 DWN655361:DWN655380 EGJ655361:EGJ655380 EQF655361:EQF655380 FAB655361:FAB655380 FJX655361:FJX655380 FTT655361:FTT655380 GDP655361:GDP655380 GNL655361:GNL655380 GXH655361:GXH655380 HHD655361:HHD655380 HQZ655361:HQZ655380 IAV655361:IAV655380 IKR655361:IKR655380 IUN655361:IUN655380 JEJ655361:JEJ655380 JOF655361:JOF655380 JYB655361:JYB655380 KHX655361:KHX655380 KRT655361:KRT655380 LBP655361:LBP655380 LLL655361:LLL655380 LVH655361:LVH655380 MFD655361:MFD655380 MOZ655361:MOZ655380 MYV655361:MYV655380 NIR655361:NIR655380 NSN655361:NSN655380 OCJ655361:OCJ655380 OMF655361:OMF655380 OWB655361:OWB655380 PFX655361:PFX655380 PPT655361:PPT655380 PZP655361:PZP655380 QJL655361:QJL655380 QTH655361:QTH655380 RDD655361:RDD655380 RMZ655361:RMZ655380 RWV655361:RWV655380 SGR655361:SGR655380 SQN655361:SQN655380 TAJ655361:TAJ655380 TKF655361:TKF655380 TUB655361:TUB655380 UDX655361:UDX655380 UNT655361:UNT655380 UXP655361:UXP655380 VHL655361:VHL655380 VRH655361:VRH655380 WBD655361:WBD655380 WKZ655361:WKZ655380 WUV655361:WUV655380 H720898:H720917 IJ720897:IJ720916 SF720897:SF720916 ACB720897:ACB720916 ALX720897:ALX720916 AVT720897:AVT720916 BFP720897:BFP720916 BPL720897:BPL720916 BZH720897:BZH720916 CJD720897:CJD720916 CSZ720897:CSZ720916 DCV720897:DCV720916 DMR720897:DMR720916 DWN720897:DWN720916 EGJ720897:EGJ720916 EQF720897:EQF720916 FAB720897:FAB720916 FJX720897:FJX720916 FTT720897:FTT720916 GDP720897:GDP720916 GNL720897:GNL720916 GXH720897:GXH720916 HHD720897:HHD720916 HQZ720897:HQZ720916 IAV720897:IAV720916 IKR720897:IKR720916 IUN720897:IUN720916 JEJ720897:JEJ720916 JOF720897:JOF720916 JYB720897:JYB720916 KHX720897:KHX720916 KRT720897:KRT720916 LBP720897:LBP720916 LLL720897:LLL720916 LVH720897:LVH720916 MFD720897:MFD720916 MOZ720897:MOZ720916 MYV720897:MYV720916 NIR720897:NIR720916 NSN720897:NSN720916 OCJ720897:OCJ720916 OMF720897:OMF720916 OWB720897:OWB720916 PFX720897:PFX720916 PPT720897:PPT720916 PZP720897:PZP720916 QJL720897:QJL720916 QTH720897:QTH720916 RDD720897:RDD720916 RMZ720897:RMZ720916 RWV720897:RWV720916 SGR720897:SGR720916 SQN720897:SQN720916 TAJ720897:TAJ720916 TKF720897:TKF720916 TUB720897:TUB720916 UDX720897:UDX720916 UNT720897:UNT720916 UXP720897:UXP720916 VHL720897:VHL720916 VRH720897:VRH720916 WBD720897:WBD720916 WKZ720897:WKZ720916 WUV720897:WUV720916 H786434:H786453 IJ786433:IJ786452 SF786433:SF786452 ACB786433:ACB786452 ALX786433:ALX786452 AVT786433:AVT786452 BFP786433:BFP786452 BPL786433:BPL786452 BZH786433:BZH786452 CJD786433:CJD786452 CSZ786433:CSZ786452 DCV786433:DCV786452 DMR786433:DMR786452 DWN786433:DWN786452 EGJ786433:EGJ786452 EQF786433:EQF786452 FAB786433:FAB786452 FJX786433:FJX786452 FTT786433:FTT786452 GDP786433:GDP786452 GNL786433:GNL786452 GXH786433:GXH786452 HHD786433:HHD786452 HQZ786433:HQZ786452 IAV786433:IAV786452 IKR786433:IKR786452 IUN786433:IUN786452 JEJ786433:JEJ786452 JOF786433:JOF786452 JYB786433:JYB786452 KHX786433:KHX786452 KRT786433:KRT786452 LBP786433:LBP786452 LLL786433:LLL786452 LVH786433:LVH786452 MFD786433:MFD786452 MOZ786433:MOZ786452 MYV786433:MYV786452 NIR786433:NIR786452 NSN786433:NSN786452 OCJ786433:OCJ786452 OMF786433:OMF786452 OWB786433:OWB786452 PFX786433:PFX786452 PPT786433:PPT786452 PZP786433:PZP786452 QJL786433:QJL786452 QTH786433:QTH786452 RDD786433:RDD786452 RMZ786433:RMZ786452 RWV786433:RWV786452 SGR786433:SGR786452 SQN786433:SQN786452 TAJ786433:TAJ786452 TKF786433:TKF786452 TUB786433:TUB786452 UDX786433:UDX786452 UNT786433:UNT786452 UXP786433:UXP786452 VHL786433:VHL786452 VRH786433:VRH786452 WBD786433:WBD786452 WKZ786433:WKZ786452 WUV786433:WUV786452 H851970:H851989 IJ851969:IJ851988 SF851969:SF851988 ACB851969:ACB851988 ALX851969:ALX851988 AVT851969:AVT851988 BFP851969:BFP851988 BPL851969:BPL851988 BZH851969:BZH851988 CJD851969:CJD851988 CSZ851969:CSZ851988 DCV851969:DCV851988 DMR851969:DMR851988 DWN851969:DWN851988 EGJ851969:EGJ851988 EQF851969:EQF851988 FAB851969:FAB851988 FJX851969:FJX851988 FTT851969:FTT851988 GDP851969:GDP851988 GNL851969:GNL851988 GXH851969:GXH851988 HHD851969:HHD851988 HQZ851969:HQZ851988 IAV851969:IAV851988 IKR851969:IKR851988 IUN851969:IUN851988 JEJ851969:JEJ851988 JOF851969:JOF851988 JYB851969:JYB851988 KHX851969:KHX851988 KRT851969:KRT851988 LBP851969:LBP851988 LLL851969:LLL851988 LVH851969:LVH851988 MFD851969:MFD851988 MOZ851969:MOZ851988 MYV851969:MYV851988 NIR851969:NIR851988 NSN851969:NSN851988 OCJ851969:OCJ851988 OMF851969:OMF851988 OWB851969:OWB851988 PFX851969:PFX851988 PPT851969:PPT851988 PZP851969:PZP851988 QJL851969:QJL851988 QTH851969:QTH851988 RDD851969:RDD851988 RMZ851969:RMZ851988 RWV851969:RWV851988 SGR851969:SGR851988 SQN851969:SQN851988 TAJ851969:TAJ851988 TKF851969:TKF851988 TUB851969:TUB851988 UDX851969:UDX851988 UNT851969:UNT851988 UXP851969:UXP851988 VHL851969:VHL851988 VRH851969:VRH851988 WBD851969:WBD851988 WKZ851969:WKZ851988 WUV851969:WUV851988 H917506:H917525 IJ917505:IJ917524 SF917505:SF917524 ACB917505:ACB917524 ALX917505:ALX917524 AVT917505:AVT917524 BFP917505:BFP917524 BPL917505:BPL917524 BZH917505:BZH917524 CJD917505:CJD917524 CSZ917505:CSZ917524 DCV917505:DCV917524 DMR917505:DMR917524 DWN917505:DWN917524 EGJ917505:EGJ917524 EQF917505:EQF917524 FAB917505:FAB917524 FJX917505:FJX917524 FTT917505:FTT917524 GDP917505:GDP917524 GNL917505:GNL917524 GXH917505:GXH917524 HHD917505:HHD917524 HQZ917505:HQZ917524 IAV917505:IAV917524 IKR917505:IKR917524 IUN917505:IUN917524 JEJ917505:JEJ917524 JOF917505:JOF917524 JYB917505:JYB917524 KHX917505:KHX917524 KRT917505:KRT917524 LBP917505:LBP917524 LLL917505:LLL917524 LVH917505:LVH917524 MFD917505:MFD917524 MOZ917505:MOZ917524 MYV917505:MYV917524 NIR917505:NIR917524 NSN917505:NSN917524 OCJ917505:OCJ917524 OMF917505:OMF917524 OWB917505:OWB917524 PFX917505:PFX917524 PPT917505:PPT917524 PZP917505:PZP917524 QJL917505:QJL917524 QTH917505:QTH917524 RDD917505:RDD917524 RMZ917505:RMZ917524 RWV917505:RWV917524 SGR917505:SGR917524 SQN917505:SQN917524 TAJ917505:TAJ917524 TKF917505:TKF917524 TUB917505:TUB917524 UDX917505:UDX917524 UNT917505:UNT917524 UXP917505:UXP917524 VHL917505:VHL917524 VRH917505:VRH917524 WBD917505:WBD917524 WKZ917505:WKZ917524 WUV917505:WUV917524 H983042:H983061 IJ983041:IJ983060 SF983041:SF983060 ACB983041:ACB983060 ALX983041:ALX983060 AVT983041:AVT983060 BFP983041:BFP983060 BPL983041:BPL983060 BZH983041:BZH983060 CJD983041:CJD983060 CSZ983041:CSZ983060 DCV983041:DCV983060 DMR983041:DMR983060 DWN983041:DWN983060 EGJ983041:EGJ983060 EQF983041:EQF983060 FAB983041:FAB983060 FJX983041:FJX983060 FTT983041:FTT983060 GDP983041:GDP983060 GNL983041:GNL983060 GXH983041:GXH983060 HHD983041:HHD983060 HQZ983041:HQZ983060 IAV983041:IAV983060 IKR983041:IKR983060 IUN983041:IUN983060 JEJ983041:JEJ983060 JOF983041:JOF983060 JYB983041:JYB983060 KHX983041:KHX983060 KRT983041:KRT983060 LBP983041:LBP983060 LLL983041:LLL983060 LVH983041:LVH983060 MFD983041:MFD983060 MOZ983041:MOZ983060 MYV983041:MYV983060 NIR983041:NIR983060 NSN983041:NSN983060 OCJ983041:OCJ983060 OMF983041:OMF983060 OWB983041:OWB983060 PFX983041:PFX983060 PPT983041:PPT983060 PZP983041:PZP983060 QJL983041:QJL983060 QTH983041:QTH983060 RDD983041:RDD983060 RMZ983041:RMZ983060 RWV983041:RWV983060 SGR983041:SGR983060 SQN983041:SQN983060 TAJ983041:TAJ983060 TKF983041:TKF983060 TUB983041:TUB983060 UDX983041:UDX983060 UNT983041:UNT983060 UXP983041:UXP983060 VHL983041:VHL983060 VRH983041:VRH983060 WBD983041:WBD983060 WKZ983041:WKZ983060 WUV8:WUV42 WKZ8:WKZ42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H8:H37">
      <formula1>"常勤,非常勤"</formula1>
    </dataValidation>
    <dataValidation type="list" allowBlank="1" showInputMessage="1" showErrorMessage="1" sqref="WUW983041:WUW983060 I65538:I65557 IK65537:IK65556 SG65537:SG65556 ACC65537:ACC65556 ALY65537:ALY65556 AVU65537:AVU65556 BFQ65537:BFQ65556 BPM65537:BPM65556 BZI65537:BZI65556 CJE65537:CJE65556 CTA65537:CTA65556 DCW65537:DCW65556 DMS65537:DMS65556 DWO65537:DWO65556 EGK65537:EGK65556 EQG65537:EQG65556 FAC65537:FAC65556 FJY65537:FJY65556 FTU65537:FTU65556 GDQ65537:GDQ65556 GNM65537:GNM65556 GXI65537:GXI65556 HHE65537:HHE65556 HRA65537:HRA65556 IAW65537:IAW65556 IKS65537:IKS65556 IUO65537:IUO65556 JEK65537:JEK65556 JOG65537:JOG65556 JYC65537:JYC65556 KHY65537:KHY65556 KRU65537:KRU65556 LBQ65537:LBQ65556 LLM65537:LLM65556 LVI65537:LVI65556 MFE65537:MFE65556 MPA65537:MPA65556 MYW65537:MYW65556 NIS65537:NIS65556 NSO65537:NSO65556 OCK65537:OCK65556 OMG65537:OMG65556 OWC65537:OWC65556 PFY65537:PFY65556 PPU65537:PPU65556 PZQ65537:PZQ65556 QJM65537:QJM65556 QTI65537:QTI65556 RDE65537:RDE65556 RNA65537:RNA65556 RWW65537:RWW65556 SGS65537:SGS65556 SQO65537:SQO65556 TAK65537:TAK65556 TKG65537:TKG65556 TUC65537:TUC65556 UDY65537:UDY65556 UNU65537:UNU65556 UXQ65537:UXQ65556 VHM65537:VHM65556 VRI65537:VRI65556 WBE65537:WBE65556 WLA65537:WLA65556 WUW65537:WUW65556 I131074:I131093 IK131073:IK131092 SG131073:SG131092 ACC131073:ACC131092 ALY131073:ALY131092 AVU131073:AVU131092 BFQ131073:BFQ131092 BPM131073:BPM131092 BZI131073:BZI131092 CJE131073:CJE131092 CTA131073:CTA131092 DCW131073:DCW131092 DMS131073:DMS131092 DWO131073:DWO131092 EGK131073:EGK131092 EQG131073:EQG131092 FAC131073:FAC131092 FJY131073:FJY131092 FTU131073:FTU131092 GDQ131073:GDQ131092 GNM131073:GNM131092 GXI131073:GXI131092 HHE131073:HHE131092 HRA131073:HRA131092 IAW131073:IAW131092 IKS131073:IKS131092 IUO131073:IUO131092 JEK131073:JEK131092 JOG131073:JOG131092 JYC131073:JYC131092 KHY131073:KHY131092 KRU131073:KRU131092 LBQ131073:LBQ131092 LLM131073:LLM131092 LVI131073:LVI131092 MFE131073:MFE131092 MPA131073:MPA131092 MYW131073:MYW131092 NIS131073:NIS131092 NSO131073:NSO131092 OCK131073:OCK131092 OMG131073:OMG131092 OWC131073:OWC131092 PFY131073:PFY131092 PPU131073:PPU131092 PZQ131073:PZQ131092 QJM131073:QJM131092 QTI131073:QTI131092 RDE131073:RDE131092 RNA131073:RNA131092 RWW131073:RWW131092 SGS131073:SGS131092 SQO131073:SQO131092 TAK131073:TAK131092 TKG131073:TKG131092 TUC131073:TUC131092 UDY131073:UDY131092 UNU131073:UNU131092 UXQ131073:UXQ131092 VHM131073:VHM131092 VRI131073:VRI131092 WBE131073:WBE131092 WLA131073:WLA131092 WUW131073:WUW131092 I196610:I196629 IK196609:IK196628 SG196609:SG196628 ACC196609:ACC196628 ALY196609:ALY196628 AVU196609:AVU196628 BFQ196609:BFQ196628 BPM196609:BPM196628 BZI196609:BZI196628 CJE196609:CJE196628 CTA196609:CTA196628 DCW196609:DCW196628 DMS196609:DMS196628 DWO196609:DWO196628 EGK196609:EGK196628 EQG196609:EQG196628 FAC196609:FAC196628 FJY196609:FJY196628 FTU196609:FTU196628 GDQ196609:GDQ196628 GNM196609:GNM196628 GXI196609:GXI196628 HHE196609:HHE196628 HRA196609:HRA196628 IAW196609:IAW196628 IKS196609:IKS196628 IUO196609:IUO196628 JEK196609:JEK196628 JOG196609:JOG196628 JYC196609:JYC196628 KHY196609:KHY196628 KRU196609:KRU196628 LBQ196609:LBQ196628 LLM196609:LLM196628 LVI196609:LVI196628 MFE196609:MFE196628 MPA196609:MPA196628 MYW196609:MYW196628 NIS196609:NIS196628 NSO196609:NSO196628 OCK196609:OCK196628 OMG196609:OMG196628 OWC196609:OWC196628 PFY196609:PFY196628 PPU196609:PPU196628 PZQ196609:PZQ196628 QJM196609:QJM196628 QTI196609:QTI196628 RDE196609:RDE196628 RNA196609:RNA196628 RWW196609:RWW196628 SGS196609:SGS196628 SQO196609:SQO196628 TAK196609:TAK196628 TKG196609:TKG196628 TUC196609:TUC196628 UDY196609:UDY196628 UNU196609:UNU196628 UXQ196609:UXQ196628 VHM196609:VHM196628 VRI196609:VRI196628 WBE196609:WBE196628 WLA196609:WLA196628 WUW196609:WUW196628 I262146:I262165 IK262145:IK262164 SG262145:SG262164 ACC262145:ACC262164 ALY262145:ALY262164 AVU262145:AVU262164 BFQ262145:BFQ262164 BPM262145:BPM262164 BZI262145:BZI262164 CJE262145:CJE262164 CTA262145:CTA262164 DCW262145:DCW262164 DMS262145:DMS262164 DWO262145:DWO262164 EGK262145:EGK262164 EQG262145:EQG262164 FAC262145:FAC262164 FJY262145:FJY262164 FTU262145:FTU262164 GDQ262145:GDQ262164 GNM262145:GNM262164 GXI262145:GXI262164 HHE262145:HHE262164 HRA262145:HRA262164 IAW262145:IAW262164 IKS262145:IKS262164 IUO262145:IUO262164 JEK262145:JEK262164 JOG262145:JOG262164 JYC262145:JYC262164 KHY262145:KHY262164 KRU262145:KRU262164 LBQ262145:LBQ262164 LLM262145:LLM262164 LVI262145:LVI262164 MFE262145:MFE262164 MPA262145:MPA262164 MYW262145:MYW262164 NIS262145:NIS262164 NSO262145:NSO262164 OCK262145:OCK262164 OMG262145:OMG262164 OWC262145:OWC262164 PFY262145:PFY262164 PPU262145:PPU262164 PZQ262145:PZQ262164 QJM262145:QJM262164 QTI262145:QTI262164 RDE262145:RDE262164 RNA262145:RNA262164 RWW262145:RWW262164 SGS262145:SGS262164 SQO262145:SQO262164 TAK262145:TAK262164 TKG262145:TKG262164 TUC262145:TUC262164 UDY262145:UDY262164 UNU262145:UNU262164 UXQ262145:UXQ262164 VHM262145:VHM262164 VRI262145:VRI262164 WBE262145:WBE262164 WLA262145:WLA262164 WUW262145:WUW262164 I327682:I327701 IK327681:IK327700 SG327681:SG327700 ACC327681:ACC327700 ALY327681:ALY327700 AVU327681:AVU327700 BFQ327681:BFQ327700 BPM327681:BPM327700 BZI327681:BZI327700 CJE327681:CJE327700 CTA327681:CTA327700 DCW327681:DCW327700 DMS327681:DMS327700 DWO327681:DWO327700 EGK327681:EGK327700 EQG327681:EQG327700 FAC327681:FAC327700 FJY327681:FJY327700 FTU327681:FTU327700 GDQ327681:GDQ327700 GNM327681:GNM327700 GXI327681:GXI327700 HHE327681:HHE327700 HRA327681:HRA327700 IAW327681:IAW327700 IKS327681:IKS327700 IUO327681:IUO327700 JEK327681:JEK327700 JOG327681:JOG327700 JYC327681:JYC327700 KHY327681:KHY327700 KRU327681:KRU327700 LBQ327681:LBQ327700 LLM327681:LLM327700 LVI327681:LVI327700 MFE327681:MFE327700 MPA327681:MPA327700 MYW327681:MYW327700 NIS327681:NIS327700 NSO327681:NSO327700 OCK327681:OCK327700 OMG327681:OMG327700 OWC327681:OWC327700 PFY327681:PFY327700 PPU327681:PPU327700 PZQ327681:PZQ327700 QJM327681:QJM327700 QTI327681:QTI327700 RDE327681:RDE327700 RNA327681:RNA327700 RWW327681:RWW327700 SGS327681:SGS327700 SQO327681:SQO327700 TAK327681:TAK327700 TKG327681:TKG327700 TUC327681:TUC327700 UDY327681:UDY327700 UNU327681:UNU327700 UXQ327681:UXQ327700 VHM327681:VHM327700 VRI327681:VRI327700 WBE327681:WBE327700 WLA327681:WLA327700 WUW327681:WUW327700 I393218:I393237 IK393217:IK393236 SG393217:SG393236 ACC393217:ACC393236 ALY393217:ALY393236 AVU393217:AVU393236 BFQ393217:BFQ393236 BPM393217:BPM393236 BZI393217:BZI393236 CJE393217:CJE393236 CTA393217:CTA393236 DCW393217:DCW393236 DMS393217:DMS393236 DWO393217:DWO393236 EGK393217:EGK393236 EQG393217:EQG393236 FAC393217:FAC393236 FJY393217:FJY393236 FTU393217:FTU393236 GDQ393217:GDQ393236 GNM393217:GNM393236 GXI393217:GXI393236 HHE393217:HHE393236 HRA393217:HRA393236 IAW393217:IAW393236 IKS393217:IKS393236 IUO393217:IUO393236 JEK393217:JEK393236 JOG393217:JOG393236 JYC393217:JYC393236 KHY393217:KHY393236 KRU393217:KRU393236 LBQ393217:LBQ393236 LLM393217:LLM393236 LVI393217:LVI393236 MFE393217:MFE393236 MPA393217:MPA393236 MYW393217:MYW393236 NIS393217:NIS393236 NSO393217:NSO393236 OCK393217:OCK393236 OMG393217:OMG393236 OWC393217:OWC393236 PFY393217:PFY393236 PPU393217:PPU393236 PZQ393217:PZQ393236 QJM393217:QJM393236 QTI393217:QTI393236 RDE393217:RDE393236 RNA393217:RNA393236 RWW393217:RWW393236 SGS393217:SGS393236 SQO393217:SQO393236 TAK393217:TAK393236 TKG393217:TKG393236 TUC393217:TUC393236 UDY393217:UDY393236 UNU393217:UNU393236 UXQ393217:UXQ393236 VHM393217:VHM393236 VRI393217:VRI393236 WBE393217:WBE393236 WLA393217:WLA393236 WUW393217:WUW393236 I458754:I458773 IK458753:IK458772 SG458753:SG458772 ACC458753:ACC458772 ALY458753:ALY458772 AVU458753:AVU458772 BFQ458753:BFQ458772 BPM458753:BPM458772 BZI458753:BZI458772 CJE458753:CJE458772 CTA458753:CTA458772 DCW458753:DCW458772 DMS458753:DMS458772 DWO458753:DWO458772 EGK458753:EGK458772 EQG458753:EQG458772 FAC458753:FAC458772 FJY458753:FJY458772 FTU458753:FTU458772 GDQ458753:GDQ458772 GNM458753:GNM458772 GXI458753:GXI458772 HHE458753:HHE458772 HRA458753:HRA458772 IAW458753:IAW458772 IKS458753:IKS458772 IUO458753:IUO458772 JEK458753:JEK458772 JOG458753:JOG458772 JYC458753:JYC458772 KHY458753:KHY458772 KRU458753:KRU458772 LBQ458753:LBQ458772 LLM458753:LLM458772 LVI458753:LVI458772 MFE458753:MFE458772 MPA458753:MPA458772 MYW458753:MYW458772 NIS458753:NIS458772 NSO458753:NSO458772 OCK458753:OCK458772 OMG458753:OMG458772 OWC458753:OWC458772 PFY458753:PFY458772 PPU458753:PPU458772 PZQ458753:PZQ458772 QJM458753:QJM458772 QTI458753:QTI458772 RDE458753:RDE458772 RNA458753:RNA458772 RWW458753:RWW458772 SGS458753:SGS458772 SQO458753:SQO458772 TAK458753:TAK458772 TKG458753:TKG458772 TUC458753:TUC458772 UDY458753:UDY458772 UNU458753:UNU458772 UXQ458753:UXQ458772 VHM458753:VHM458772 VRI458753:VRI458772 WBE458753:WBE458772 WLA458753:WLA458772 WUW458753:WUW458772 I524290:I524309 IK524289:IK524308 SG524289:SG524308 ACC524289:ACC524308 ALY524289:ALY524308 AVU524289:AVU524308 BFQ524289:BFQ524308 BPM524289:BPM524308 BZI524289:BZI524308 CJE524289:CJE524308 CTA524289:CTA524308 DCW524289:DCW524308 DMS524289:DMS524308 DWO524289:DWO524308 EGK524289:EGK524308 EQG524289:EQG524308 FAC524289:FAC524308 FJY524289:FJY524308 FTU524289:FTU524308 GDQ524289:GDQ524308 GNM524289:GNM524308 GXI524289:GXI524308 HHE524289:HHE524308 HRA524289:HRA524308 IAW524289:IAW524308 IKS524289:IKS524308 IUO524289:IUO524308 JEK524289:JEK524308 JOG524289:JOG524308 JYC524289:JYC524308 KHY524289:KHY524308 KRU524289:KRU524308 LBQ524289:LBQ524308 LLM524289:LLM524308 LVI524289:LVI524308 MFE524289:MFE524308 MPA524289:MPA524308 MYW524289:MYW524308 NIS524289:NIS524308 NSO524289:NSO524308 OCK524289:OCK524308 OMG524289:OMG524308 OWC524289:OWC524308 PFY524289:PFY524308 PPU524289:PPU524308 PZQ524289:PZQ524308 QJM524289:QJM524308 QTI524289:QTI524308 RDE524289:RDE524308 RNA524289:RNA524308 RWW524289:RWW524308 SGS524289:SGS524308 SQO524289:SQO524308 TAK524289:TAK524308 TKG524289:TKG524308 TUC524289:TUC524308 UDY524289:UDY524308 UNU524289:UNU524308 UXQ524289:UXQ524308 VHM524289:VHM524308 VRI524289:VRI524308 WBE524289:WBE524308 WLA524289:WLA524308 WUW524289:WUW524308 I589826:I589845 IK589825:IK589844 SG589825:SG589844 ACC589825:ACC589844 ALY589825:ALY589844 AVU589825:AVU589844 BFQ589825:BFQ589844 BPM589825:BPM589844 BZI589825:BZI589844 CJE589825:CJE589844 CTA589825:CTA589844 DCW589825:DCW589844 DMS589825:DMS589844 DWO589825:DWO589844 EGK589825:EGK589844 EQG589825:EQG589844 FAC589825:FAC589844 FJY589825:FJY589844 FTU589825:FTU589844 GDQ589825:GDQ589844 GNM589825:GNM589844 GXI589825:GXI589844 HHE589825:HHE589844 HRA589825:HRA589844 IAW589825:IAW589844 IKS589825:IKS589844 IUO589825:IUO589844 JEK589825:JEK589844 JOG589825:JOG589844 JYC589825:JYC589844 KHY589825:KHY589844 KRU589825:KRU589844 LBQ589825:LBQ589844 LLM589825:LLM589844 LVI589825:LVI589844 MFE589825:MFE589844 MPA589825:MPA589844 MYW589825:MYW589844 NIS589825:NIS589844 NSO589825:NSO589844 OCK589825:OCK589844 OMG589825:OMG589844 OWC589825:OWC589844 PFY589825:PFY589844 PPU589825:PPU589844 PZQ589825:PZQ589844 QJM589825:QJM589844 QTI589825:QTI589844 RDE589825:RDE589844 RNA589825:RNA589844 RWW589825:RWW589844 SGS589825:SGS589844 SQO589825:SQO589844 TAK589825:TAK589844 TKG589825:TKG589844 TUC589825:TUC589844 UDY589825:UDY589844 UNU589825:UNU589844 UXQ589825:UXQ589844 VHM589825:VHM589844 VRI589825:VRI589844 WBE589825:WBE589844 WLA589825:WLA589844 WUW589825:WUW589844 I655362:I655381 IK655361:IK655380 SG655361:SG655380 ACC655361:ACC655380 ALY655361:ALY655380 AVU655361:AVU655380 BFQ655361:BFQ655380 BPM655361:BPM655380 BZI655361:BZI655380 CJE655361:CJE655380 CTA655361:CTA655380 DCW655361:DCW655380 DMS655361:DMS655380 DWO655361:DWO655380 EGK655361:EGK655380 EQG655361:EQG655380 FAC655361:FAC655380 FJY655361:FJY655380 FTU655361:FTU655380 GDQ655361:GDQ655380 GNM655361:GNM655380 GXI655361:GXI655380 HHE655361:HHE655380 HRA655361:HRA655380 IAW655361:IAW655380 IKS655361:IKS655380 IUO655361:IUO655380 JEK655361:JEK655380 JOG655361:JOG655380 JYC655361:JYC655380 KHY655361:KHY655380 KRU655361:KRU655380 LBQ655361:LBQ655380 LLM655361:LLM655380 LVI655361:LVI655380 MFE655361:MFE655380 MPA655361:MPA655380 MYW655361:MYW655380 NIS655361:NIS655380 NSO655361:NSO655380 OCK655361:OCK655380 OMG655361:OMG655380 OWC655361:OWC655380 PFY655361:PFY655380 PPU655361:PPU655380 PZQ655361:PZQ655380 QJM655361:QJM655380 QTI655361:QTI655380 RDE655361:RDE655380 RNA655361:RNA655380 RWW655361:RWW655380 SGS655361:SGS655380 SQO655361:SQO655380 TAK655361:TAK655380 TKG655361:TKG655380 TUC655361:TUC655380 UDY655361:UDY655380 UNU655361:UNU655380 UXQ655361:UXQ655380 VHM655361:VHM655380 VRI655361:VRI655380 WBE655361:WBE655380 WLA655361:WLA655380 WUW655361:WUW655380 I720898:I720917 IK720897:IK720916 SG720897:SG720916 ACC720897:ACC720916 ALY720897:ALY720916 AVU720897:AVU720916 BFQ720897:BFQ720916 BPM720897:BPM720916 BZI720897:BZI720916 CJE720897:CJE720916 CTA720897:CTA720916 DCW720897:DCW720916 DMS720897:DMS720916 DWO720897:DWO720916 EGK720897:EGK720916 EQG720897:EQG720916 FAC720897:FAC720916 FJY720897:FJY720916 FTU720897:FTU720916 GDQ720897:GDQ720916 GNM720897:GNM720916 GXI720897:GXI720916 HHE720897:HHE720916 HRA720897:HRA720916 IAW720897:IAW720916 IKS720897:IKS720916 IUO720897:IUO720916 JEK720897:JEK720916 JOG720897:JOG720916 JYC720897:JYC720916 KHY720897:KHY720916 KRU720897:KRU720916 LBQ720897:LBQ720916 LLM720897:LLM720916 LVI720897:LVI720916 MFE720897:MFE720916 MPA720897:MPA720916 MYW720897:MYW720916 NIS720897:NIS720916 NSO720897:NSO720916 OCK720897:OCK720916 OMG720897:OMG720916 OWC720897:OWC720916 PFY720897:PFY720916 PPU720897:PPU720916 PZQ720897:PZQ720916 QJM720897:QJM720916 QTI720897:QTI720916 RDE720897:RDE720916 RNA720897:RNA720916 RWW720897:RWW720916 SGS720897:SGS720916 SQO720897:SQO720916 TAK720897:TAK720916 TKG720897:TKG720916 TUC720897:TUC720916 UDY720897:UDY720916 UNU720897:UNU720916 UXQ720897:UXQ720916 VHM720897:VHM720916 VRI720897:VRI720916 WBE720897:WBE720916 WLA720897:WLA720916 WUW720897:WUW720916 I786434:I786453 IK786433:IK786452 SG786433:SG786452 ACC786433:ACC786452 ALY786433:ALY786452 AVU786433:AVU786452 BFQ786433:BFQ786452 BPM786433:BPM786452 BZI786433:BZI786452 CJE786433:CJE786452 CTA786433:CTA786452 DCW786433:DCW786452 DMS786433:DMS786452 DWO786433:DWO786452 EGK786433:EGK786452 EQG786433:EQG786452 FAC786433:FAC786452 FJY786433:FJY786452 FTU786433:FTU786452 GDQ786433:GDQ786452 GNM786433:GNM786452 GXI786433:GXI786452 HHE786433:HHE786452 HRA786433:HRA786452 IAW786433:IAW786452 IKS786433:IKS786452 IUO786433:IUO786452 JEK786433:JEK786452 JOG786433:JOG786452 JYC786433:JYC786452 KHY786433:KHY786452 KRU786433:KRU786452 LBQ786433:LBQ786452 LLM786433:LLM786452 LVI786433:LVI786452 MFE786433:MFE786452 MPA786433:MPA786452 MYW786433:MYW786452 NIS786433:NIS786452 NSO786433:NSO786452 OCK786433:OCK786452 OMG786433:OMG786452 OWC786433:OWC786452 PFY786433:PFY786452 PPU786433:PPU786452 PZQ786433:PZQ786452 QJM786433:QJM786452 QTI786433:QTI786452 RDE786433:RDE786452 RNA786433:RNA786452 RWW786433:RWW786452 SGS786433:SGS786452 SQO786433:SQO786452 TAK786433:TAK786452 TKG786433:TKG786452 TUC786433:TUC786452 UDY786433:UDY786452 UNU786433:UNU786452 UXQ786433:UXQ786452 VHM786433:VHM786452 VRI786433:VRI786452 WBE786433:WBE786452 WLA786433:WLA786452 WUW786433:WUW786452 I851970:I851989 IK851969:IK851988 SG851969:SG851988 ACC851969:ACC851988 ALY851969:ALY851988 AVU851969:AVU851988 BFQ851969:BFQ851988 BPM851969:BPM851988 BZI851969:BZI851988 CJE851969:CJE851988 CTA851969:CTA851988 DCW851969:DCW851988 DMS851969:DMS851988 DWO851969:DWO851988 EGK851969:EGK851988 EQG851969:EQG851988 FAC851969:FAC851988 FJY851969:FJY851988 FTU851969:FTU851988 GDQ851969:GDQ851988 GNM851969:GNM851988 GXI851969:GXI851988 HHE851969:HHE851988 HRA851969:HRA851988 IAW851969:IAW851988 IKS851969:IKS851988 IUO851969:IUO851988 JEK851969:JEK851988 JOG851969:JOG851988 JYC851969:JYC851988 KHY851969:KHY851988 KRU851969:KRU851988 LBQ851969:LBQ851988 LLM851969:LLM851988 LVI851969:LVI851988 MFE851969:MFE851988 MPA851969:MPA851988 MYW851969:MYW851988 NIS851969:NIS851988 NSO851969:NSO851988 OCK851969:OCK851988 OMG851969:OMG851988 OWC851969:OWC851988 PFY851969:PFY851988 PPU851969:PPU851988 PZQ851969:PZQ851988 QJM851969:QJM851988 QTI851969:QTI851988 RDE851969:RDE851988 RNA851969:RNA851988 RWW851969:RWW851988 SGS851969:SGS851988 SQO851969:SQO851988 TAK851969:TAK851988 TKG851969:TKG851988 TUC851969:TUC851988 UDY851969:UDY851988 UNU851969:UNU851988 UXQ851969:UXQ851988 VHM851969:VHM851988 VRI851969:VRI851988 WBE851969:WBE851988 WLA851969:WLA851988 WUW851969:WUW851988 I917506:I917525 IK917505:IK917524 SG917505:SG917524 ACC917505:ACC917524 ALY917505:ALY917524 AVU917505:AVU917524 BFQ917505:BFQ917524 BPM917505:BPM917524 BZI917505:BZI917524 CJE917505:CJE917524 CTA917505:CTA917524 DCW917505:DCW917524 DMS917505:DMS917524 DWO917505:DWO917524 EGK917505:EGK917524 EQG917505:EQG917524 FAC917505:FAC917524 FJY917505:FJY917524 FTU917505:FTU917524 GDQ917505:GDQ917524 GNM917505:GNM917524 GXI917505:GXI917524 HHE917505:HHE917524 HRA917505:HRA917524 IAW917505:IAW917524 IKS917505:IKS917524 IUO917505:IUO917524 JEK917505:JEK917524 JOG917505:JOG917524 JYC917505:JYC917524 KHY917505:KHY917524 KRU917505:KRU917524 LBQ917505:LBQ917524 LLM917505:LLM917524 LVI917505:LVI917524 MFE917505:MFE917524 MPA917505:MPA917524 MYW917505:MYW917524 NIS917505:NIS917524 NSO917505:NSO917524 OCK917505:OCK917524 OMG917505:OMG917524 OWC917505:OWC917524 PFY917505:PFY917524 PPU917505:PPU917524 PZQ917505:PZQ917524 QJM917505:QJM917524 QTI917505:QTI917524 RDE917505:RDE917524 RNA917505:RNA917524 RWW917505:RWW917524 SGS917505:SGS917524 SQO917505:SQO917524 TAK917505:TAK917524 TKG917505:TKG917524 TUC917505:TUC917524 UDY917505:UDY917524 UNU917505:UNU917524 UXQ917505:UXQ917524 VHM917505:VHM917524 VRI917505:VRI917524 WBE917505:WBE917524 WLA917505:WLA917524 WUW917505:WUW917524 I983042:I983061 IK983041:IK983060 SG983041:SG983060 ACC983041:ACC983060 ALY983041:ALY983060 AVU983041:AVU983060 BFQ983041:BFQ983060 BPM983041:BPM983060 BZI983041:BZI983060 CJE983041:CJE983060 CTA983041:CTA983060 DCW983041:DCW983060 DMS983041:DMS983060 DWO983041:DWO983060 EGK983041:EGK983060 EQG983041:EQG983060 FAC983041:FAC983060 FJY983041:FJY983060 FTU983041:FTU983060 GDQ983041:GDQ983060 GNM983041:GNM983060 GXI983041:GXI983060 HHE983041:HHE983060 HRA983041:HRA983060 IAW983041:IAW983060 IKS983041:IKS983060 IUO983041:IUO983060 JEK983041:JEK983060 JOG983041:JOG983060 JYC983041:JYC983060 KHY983041:KHY983060 KRU983041:KRU983060 LBQ983041:LBQ983060 LLM983041:LLM983060 LVI983041:LVI983060 MFE983041:MFE983060 MPA983041:MPA983060 MYW983041:MYW983060 NIS983041:NIS983060 NSO983041:NSO983060 OCK983041:OCK983060 OMG983041:OMG983060 OWC983041:OWC983060 PFY983041:PFY983060 PPU983041:PPU983060 PZQ983041:PZQ983060 QJM983041:QJM983060 QTI983041:QTI983060 RDE983041:RDE983060 RNA983041:RNA983060 RWW983041:RWW983060 SGS983041:SGS983060 SQO983041:SQO983060 TAK983041:TAK983060 TKG983041:TKG983060 TUC983041:TUC983060 UDY983041:UDY983060 UNU983041:UNU983060 UXQ983041:UXQ983060 VHM983041:VHM983060 VRI983041:VRI983060 WBE983041:WBE983060 WLA983041:WLA983060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WLA8:WLA42 WUW8:WUW42">
      <formula1>"教育・保育従事者,教育・保育従事者以外"</formula1>
    </dataValidation>
    <dataValidation type="custom" allowBlank="1" showInputMessage="1" showErrorMessage="1" sqref="AC65537:AC65556 AC131073:AC131092 AC196609:AC196628 AC262145:AC262164 AC327681:AC327700 AC393217:AC393236 AC458753:AC458772 AC524289:AC524308 AC589825:AC589844 AC655361:AC655380 AC720897:AC720916 AC786433:AC786452 AC851969:AC851988 AC917505:AC917524 AC983041:AC983060 WVA983041:WWB983060 VRM983041:VSN983060 WBI983041:WCJ983060 IO65537:JP65556 SK65537:TL65556 ACG65537:ADH65556 AMC65537:AND65556 AVY65537:AWZ65556 BFU65537:BGV65556 BPQ65537:BQR65556 BZM65537:CAN65556 CJI65537:CKJ65556 CTE65537:CUF65556 DDA65537:DEB65556 DMW65537:DNX65556 DWS65537:DXT65556 EGO65537:EHP65556 EQK65537:ERL65556 FAG65537:FBH65556 FKC65537:FLD65556 FTY65537:FUZ65556 GDU65537:GEV65556 GNQ65537:GOR65556 GXM65537:GYN65556 HHI65537:HIJ65556 HRE65537:HSF65556 IBA65537:ICB65556 IKW65537:ILX65556 IUS65537:IVT65556 JEO65537:JFP65556 JOK65537:JPL65556 JYG65537:JZH65556 KIC65537:KJD65556 KRY65537:KSZ65556 LBU65537:LCV65556 LLQ65537:LMR65556 LVM65537:LWN65556 MFI65537:MGJ65556 MPE65537:MQF65556 MZA65537:NAB65556 NIW65537:NJX65556 NSS65537:NTT65556 OCO65537:ODP65556 OMK65537:ONL65556 OWG65537:OXH65556 PGC65537:PHD65556 PPY65537:PQZ65556 PZU65537:QAV65556 QJQ65537:QKR65556 QTM65537:QUN65556 RDI65537:REJ65556 RNE65537:ROF65556 RXA65537:RYB65556 SGW65537:SHX65556 SQS65537:SRT65556 TAO65537:TBP65556 TKK65537:TLL65556 TUG65537:TVH65556 UEC65537:UFD65556 UNY65537:UOZ65556 UXU65537:UYV65556 VHQ65537:VIR65556 VRM65537:VSN65556 WBI65537:WCJ65556 WLE65537:WMF65556 WVA65537:WWB65556 IO131073:JP131092 SK131073:TL131092 ACG131073:ADH131092 AMC131073:AND131092 AVY131073:AWZ131092 BFU131073:BGV131092 BPQ131073:BQR131092 BZM131073:CAN131092 CJI131073:CKJ131092 CTE131073:CUF131092 DDA131073:DEB131092 DMW131073:DNX131092 DWS131073:DXT131092 EGO131073:EHP131092 EQK131073:ERL131092 FAG131073:FBH131092 FKC131073:FLD131092 FTY131073:FUZ131092 GDU131073:GEV131092 GNQ131073:GOR131092 GXM131073:GYN131092 HHI131073:HIJ131092 HRE131073:HSF131092 IBA131073:ICB131092 IKW131073:ILX131092 IUS131073:IVT131092 JEO131073:JFP131092 JOK131073:JPL131092 JYG131073:JZH131092 KIC131073:KJD131092 KRY131073:KSZ131092 LBU131073:LCV131092 LLQ131073:LMR131092 LVM131073:LWN131092 MFI131073:MGJ131092 MPE131073:MQF131092 MZA131073:NAB131092 NIW131073:NJX131092 NSS131073:NTT131092 OCO131073:ODP131092 OMK131073:ONL131092 OWG131073:OXH131092 PGC131073:PHD131092 PPY131073:PQZ131092 PZU131073:QAV131092 QJQ131073:QKR131092 QTM131073:QUN131092 RDI131073:REJ131092 RNE131073:ROF131092 RXA131073:RYB131092 SGW131073:SHX131092 SQS131073:SRT131092 TAO131073:TBP131092 TKK131073:TLL131092 TUG131073:TVH131092 UEC131073:UFD131092 UNY131073:UOZ131092 UXU131073:UYV131092 VHQ131073:VIR131092 VRM131073:VSN131092 WBI131073:WCJ131092 WLE131073:WMF131092 WVA131073:WWB131092 IO196609:JP196628 SK196609:TL196628 ACG196609:ADH196628 AMC196609:AND196628 AVY196609:AWZ196628 BFU196609:BGV196628 BPQ196609:BQR196628 BZM196609:CAN196628 CJI196609:CKJ196628 CTE196609:CUF196628 DDA196609:DEB196628 DMW196609:DNX196628 DWS196609:DXT196628 EGO196609:EHP196628 EQK196609:ERL196628 FAG196609:FBH196628 FKC196609:FLD196628 FTY196609:FUZ196628 GDU196609:GEV196628 GNQ196609:GOR196628 GXM196609:GYN196628 HHI196609:HIJ196628 HRE196609:HSF196628 IBA196609:ICB196628 IKW196609:ILX196628 IUS196609:IVT196628 JEO196609:JFP196628 JOK196609:JPL196628 JYG196609:JZH196628 KIC196609:KJD196628 KRY196609:KSZ196628 LBU196609:LCV196628 LLQ196609:LMR196628 LVM196609:LWN196628 MFI196609:MGJ196628 MPE196609:MQF196628 MZA196609:NAB196628 NIW196609:NJX196628 NSS196609:NTT196628 OCO196609:ODP196628 OMK196609:ONL196628 OWG196609:OXH196628 PGC196609:PHD196628 PPY196609:PQZ196628 PZU196609:QAV196628 QJQ196609:QKR196628 QTM196609:QUN196628 RDI196609:REJ196628 RNE196609:ROF196628 RXA196609:RYB196628 SGW196609:SHX196628 SQS196609:SRT196628 TAO196609:TBP196628 TKK196609:TLL196628 TUG196609:TVH196628 UEC196609:UFD196628 UNY196609:UOZ196628 UXU196609:UYV196628 VHQ196609:VIR196628 VRM196609:VSN196628 WBI196609:WCJ196628 WLE196609:WMF196628 WVA196609:WWB196628 IO262145:JP262164 SK262145:TL262164 ACG262145:ADH262164 AMC262145:AND262164 AVY262145:AWZ262164 BFU262145:BGV262164 BPQ262145:BQR262164 BZM262145:CAN262164 CJI262145:CKJ262164 CTE262145:CUF262164 DDA262145:DEB262164 DMW262145:DNX262164 DWS262145:DXT262164 EGO262145:EHP262164 EQK262145:ERL262164 FAG262145:FBH262164 FKC262145:FLD262164 FTY262145:FUZ262164 GDU262145:GEV262164 GNQ262145:GOR262164 GXM262145:GYN262164 HHI262145:HIJ262164 HRE262145:HSF262164 IBA262145:ICB262164 IKW262145:ILX262164 IUS262145:IVT262164 JEO262145:JFP262164 JOK262145:JPL262164 JYG262145:JZH262164 KIC262145:KJD262164 KRY262145:KSZ262164 LBU262145:LCV262164 LLQ262145:LMR262164 LVM262145:LWN262164 MFI262145:MGJ262164 MPE262145:MQF262164 MZA262145:NAB262164 NIW262145:NJX262164 NSS262145:NTT262164 OCO262145:ODP262164 OMK262145:ONL262164 OWG262145:OXH262164 PGC262145:PHD262164 PPY262145:PQZ262164 PZU262145:QAV262164 QJQ262145:QKR262164 QTM262145:QUN262164 RDI262145:REJ262164 RNE262145:ROF262164 RXA262145:RYB262164 SGW262145:SHX262164 SQS262145:SRT262164 TAO262145:TBP262164 TKK262145:TLL262164 TUG262145:TVH262164 UEC262145:UFD262164 UNY262145:UOZ262164 UXU262145:UYV262164 VHQ262145:VIR262164 VRM262145:VSN262164 WBI262145:WCJ262164 WLE262145:WMF262164 WVA262145:WWB262164 IO327681:JP327700 SK327681:TL327700 ACG327681:ADH327700 AMC327681:AND327700 AVY327681:AWZ327700 BFU327681:BGV327700 BPQ327681:BQR327700 BZM327681:CAN327700 CJI327681:CKJ327700 CTE327681:CUF327700 DDA327681:DEB327700 DMW327681:DNX327700 DWS327681:DXT327700 EGO327681:EHP327700 EQK327681:ERL327700 FAG327681:FBH327700 FKC327681:FLD327700 FTY327681:FUZ327700 GDU327681:GEV327700 GNQ327681:GOR327700 GXM327681:GYN327700 HHI327681:HIJ327700 HRE327681:HSF327700 IBA327681:ICB327700 IKW327681:ILX327700 IUS327681:IVT327700 JEO327681:JFP327700 JOK327681:JPL327700 JYG327681:JZH327700 KIC327681:KJD327700 KRY327681:KSZ327700 LBU327681:LCV327700 LLQ327681:LMR327700 LVM327681:LWN327700 MFI327681:MGJ327700 MPE327681:MQF327700 MZA327681:NAB327700 NIW327681:NJX327700 NSS327681:NTT327700 OCO327681:ODP327700 OMK327681:ONL327700 OWG327681:OXH327700 PGC327681:PHD327700 PPY327681:PQZ327700 PZU327681:QAV327700 QJQ327681:QKR327700 QTM327681:QUN327700 RDI327681:REJ327700 RNE327681:ROF327700 RXA327681:RYB327700 SGW327681:SHX327700 SQS327681:SRT327700 TAO327681:TBP327700 TKK327681:TLL327700 TUG327681:TVH327700 UEC327681:UFD327700 UNY327681:UOZ327700 UXU327681:UYV327700 VHQ327681:VIR327700 VRM327681:VSN327700 WBI327681:WCJ327700 WLE327681:WMF327700 WVA327681:WWB327700 IO393217:JP393236 SK393217:TL393236 ACG393217:ADH393236 AMC393217:AND393236 AVY393217:AWZ393236 BFU393217:BGV393236 BPQ393217:BQR393236 BZM393217:CAN393236 CJI393217:CKJ393236 CTE393217:CUF393236 DDA393217:DEB393236 DMW393217:DNX393236 DWS393217:DXT393236 EGO393217:EHP393236 EQK393217:ERL393236 FAG393217:FBH393236 FKC393217:FLD393236 FTY393217:FUZ393236 GDU393217:GEV393236 GNQ393217:GOR393236 GXM393217:GYN393236 HHI393217:HIJ393236 HRE393217:HSF393236 IBA393217:ICB393236 IKW393217:ILX393236 IUS393217:IVT393236 JEO393217:JFP393236 JOK393217:JPL393236 JYG393217:JZH393236 KIC393217:KJD393236 KRY393217:KSZ393236 LBU393217:LCV393236 LLQ393217:LMR393236 LVM393217:LWN393236 MFI393217:MGJ393236 MPE393217:MQF393236 MZA393217:NAB393236 NIW393217:NJX393236 NSS393217:NTT393236 OCO393217:ODP393236 OMK393217:ONL393236 OWG393217:OXH393236 PGC393217:PHD393236 PPY393217:PQZ393236 PZU393217:QAV393236 QJQ393217:QKR393236 QTM393217:QUN393236 RDI393217:REJ393236 RNE393217:ROF393236 RXA393217:RYB393236 SGW393217:SHX393236 SQS393217:SRT393236 TAO393217:TBP393236 TKK393217:TLL393236 TUG393217:TVH393236 UEC393217:UFD393236 UNY393217:UOZ393236 UXU393217:UYV393236 VHQ393217:VIR393236 VRM393217:VSN393236 WBI393217:WCJ393236 WLE393217:WMF393236 WVA393217:WWB393236 IO458753:JP458772 SK458753:TL458772 ACG458753:ADH458772 AMC458753:AND458772 AVY458753:AWZ458772 BFU458753:BGV458772 BPQ458753:BQR458772 BZM458753:CAN458772 CJI458753:CKJ458772 CTE458753:CUF458772 DDA458753:DEB458772 DMW458753:DNX458772 DWS458753:DXT458772 EGO458753:EHP458772 EQK458753:ERL458772 FAG458753:FBH458772 FKC458753:FLD458772 FTY458753:FUZ458772 GDU458753:GEV458772 GNQ458753:GOR458772 GXM458753:GYN458772 HHI458753:HIJ458772 HRE458753:HSF458772 IBA458753:ICB458772 IKW458753:ILX458772 IUS458753:IVT458772 JEO458753:JFP458772 JOK458753:JPL458772 JYG458753:JZH458772 KIC458753:KJD458772 KRY458753:KSZ458772 LBU458753:LCV458772 LLQ458753:LMR458772 LVM458753:LWN458772 MFI458753:MGJ458772 MPE458753:MQF458772 MZA458753:NAB458772 NIW458753:NJX458772 NSS458753:NTT458772 OCO458753:ODP458772 OMK458753:ONL458772 OWG458753:OXH458772 PGC458753:PHD458772 PPY458753:PQZ458772 PZU458753:QAV458772 QJQ458753:QKR458772 QTM458753:QUN458772 RDI458753:REJ458772 RNE458753:ROF458772 RXA458753:RYB458772 SGW458753:SHX458772 SQS458753:SRT458772 TAO458753:TBP458772 TKK458753:TLL458772 TUG458753:TVH458772 UEC458753:UFD458772 UNY458753:UOZ458772 UXU458753:UYV458772 VHQ458753:VIR458772 VRM458753:VSN458772 WBI458753:WCJ458772 WLE458753:WMF458772 WVA458753:WWB458772 IO524289:JP524308 SK524289:TL524308 ACG524289:ADH524308 AMC524289:AND524308 AVY524289:AWZ524308 BFU524289:BGV524308 BPQ524289:BQR524308 BZM524289:CAN524308 CJI524289:CKJ524308 CTE524289:CUF524308 DDA524289:DEB524308 DMW524289:DNX524308 DWS524289:DXT524308 EGO524289:EHP524308 EQK524289:ERL524308 FAG524289:FBH524308 FKC524289:FLD524308 FTY524289:FUZ524308 GDU524289:GEV524308 GNQ524289:GOR524308 GXM524289:GYN524308 HHI524289:HIJ524308 HRE524289:HSF524308 IBA524289:ICB524308 IKW524289:ILX524308 IUS524289:IVT524308 JEO524289:JFP524308 JOK524289:JPL524308 JYG524289:JZH524308 KIC524289:KJD524308 KRY524289:KSZ524308 LBU524289:LCV524308 LLQ524289:LMR524308 LVM524289:LWN524308 MFI524289:MGJ524308 MPE524289:MQF524308 MZA524289:NAB524308 NIW524289:NJX524308 NSS524289:NTT524308 OCO524289:ODP524308 OMK524289:ONL524308 OWG524289:OXH524308 PGC524289:PHD524308 PPY524289:PQZ524308 PZU524289:QAV524308 QJQ524289:QKR524308 QTM524289:QUN524308 RDI524289:REJ524308 RNE524289:ROF524308 RXA524289:RYB524308 SGW524289:SHX524308 SQS524289:SRT524308 TAO524289:TBP524308 TKK524289:TLL524308 TUG524289:TVH524308 UEC524289:UFD524308 UNY524289:UOZ524308 UXU524289:UYV524308 VHQ524289:VIR524308 VRM524289:VSN524308 WBI524289:WCJ524308 WLE524289:WMF524308 WVA524289:WWB524308 IO589825:JP589844 SK589825:TL589844 ACG589825:ADH589844 AMC589825:AND589844 AVY589825:AWZ589844 BFU589825:BGV589844 BPQ589825:BQR589844 BZM589825:CAN589844 CJI589825:CKJ589844 CTE589825:CUF589844 DDA589825:DEB589844 DMW589825:DNX589844 DWS589825:DXT589844 EGO589825:EHP589844 EQK589825:ERL589844 FAG589825:FBH589844 FKC589825:FLD589844 FTY589825:FUZ589844 GDU589825:GEV589844 GNQ589825:GOR589844 GXM589825:GYN589844 HHI589825:HIJ589844 HRE589825:HSF589844 IBA589825:ICB589844 IKW589825:ILX589844 IUS589825:IVT589844 JEO589825:JFP589844 JOK589825:JPL589844 JYG589825:JZH589844 KIC589825:KJD589844 KRY589825:KSZ589844 LBU589825:LCV589844 LLQ589825:LMR589844 LVM589825:LWN589844 MFI589825:MGJ589844 MPE589825:MQF589844 MZA589825:NAB589844 NIW589825:NJX589844 NSS589825:NTT589844 OCO589825:ODP589844 OMK589825:ONL589844 OWG589825:OXH589844 PGC589825:PHD589844 PPY589825:PQZ589844 PZU589825:QAV589844 QJQ589825:QKR589844 QTM589825:QUN589844 RDI589825:REJ589844 RNE589825:ROF589844 RXA589825:RYB589844 SGW589825:SHX589844 SQS589825:SRT589844 TAO589825:TBP589844 TKK589825:TLL589844 TUG589825:TVH589844 UEC589825:UFD589844 UNY589825:UOZ589844 UXU589825:UYV589844 VHQ589825:VIR589844 VRM589825:VSN589844 WBI589825:WCJ589844 WLE589825:WMF589844 WVA589825:WWB589844 IO655361:JP655380 SK655361:TL655380 ACG655361:ADH655380 AMC655361:AND655380 AVY655361:AWZ655380 BFU655361:BGV655380 BPQ655361:BQR655380 BZM655361:CAN655380 CJI655361:CKJ655380 CTE655361:CUF655380 DDA655361:DEB655380 DMW655361:DNX655380 DWS655361:DXT655380 EGO655361:EHP655380 EQK655361:ERL655380 FAG655361:FBH655380 FKC655361:FLD655380 FTY655361:FUZ655380 GDU655361:GEV655380 GNQ655361:GOR655380 GXM655361:GYN655380 HHI655361:HIJ655380 HRE655361:HSF655380 IBA655361:ICB655380 IKW655361:ILX655380 IUS655361:IVT655380 JEO655361:JFP655380 JOK655361:JPL655380 JYG655361:JZH655380 KIC655361:KJD655380 KRY655361:KSZ655380 LBU655361:LCV655380 LLQ655361:LMR655380 LVM655361:LWN655380 MFI655361:MGJ655380 MPE655361:MQF655380 MZA655361:NAB655380 NIW655361:NJX655380 NSS655361:NTT655380 OCO655361:ODP655380 OMK655361:ONL655380 OWG655361:OXH655380 PGC655361:PHD655380 PPY655361:PQZ655380 PZU655361:QAV655380 QJQ655361:QKR655380 QTM655361:QUN655380 RDI655361:REJ655380 RNE655361:ROF655380 RXA655361:RYB655380 SGW655361:SHX655380 SQS655361:SRT655380 TAO655361:TBP655380 TKK655361:TLL655380 TUG655361:TVH655380 UEC655361:UFD655380 UNY655361:UOZ655380 UXU655361:UYV655380 VHQ655361:VIR655380 VRM655361:VSN655380 WBI655361:WCJ655380 WLE655361:WMF655380 WVA655361:WWB655380 IO720897:JP720916 SK720897:TL720916 ACG720897:ADH720916 AMC720897:AND720916 AVY720897:AWZ720916 BFU720897:BGV720916 BPQ720897:BQR720916 BZM720897:CAN720916 CJI720897:CKJ720916 CTE720897:CUF720916 DDA720897:DEB720916 DMW720897:DNX720916 DWS720897:DXT720916 EGO720897:EHP720916 EQK720897:ERL720916 FAG720897:FBH720916 FKC720897:FLD720916 FTY720897:FUZ720916 GDU720897:GEV720916 GNQ720897:GOR720916 GXM720897:GYN720916 HHI720897:HIJ720916 HRE720897:HSF720916 IBA720897:ICB720916 IKW720897:ILX720916 IUS720897:IVT720916 JEO720897:JFP720916 JOK720897:JPL720916 JYG720897:JZH720916 KIC720897:KJD720916 KRY720897:KSZ720916 LBU720897:LCV720916 LLQ720897:LMR720916 LVM720897:LWN720916 MFI720897:MGJ720916 MPE720897:MQF720916 MZA720897:NAB720916 NIW720897:NJX720916 NSS720897:NTT720916 OCO720897:ODP720916 OMK720897:ONL720916 OWG720897:OXH720916 PGC720897:PHD720916 PPY720897:PQZ720916 PZU720897:QAV720916 QJQ720897:QKR720916 QTM720897:QUN720916 RDI720897:REJ720916 RNE720897:ROF720916 RXA720897:RYB720916 SGW720897:SHX720916 SQS720897:SRT720916 TAO720897:TBP720916 TKK720897:TLL720916 TUG720897:TVH720916 UEC720897:UFD720916 UNY720897:UOZ720916 UXU720897:UYV720916 VHQ720897:VIR720916 VRM720897:VSN720916 WBI720897:WCJ720916 WLE720897:WMF720916 WVA720897:WWB720916 IO786433:JP786452 SK786433:TL786452 ACG786433:ADH786452 AMC786433:AND786452 AVY786433:AWZ786452 BFU786433:BGV786452 BPQ786433:BQR786452 BZM786433:CAN786452 CJI786433:CKJ786452 CTE786433:CUF786452 DDA786433:DEB786452 DMW786433:DNX786452 DWS786433:DXT786452 EGO786433:EHP786452 EQK786433:ERL786452 FAG786433:FBH786452 FKC786433:FLD786452 FTY786433:FUZ786452 GDU786433:GEV786452 GNQ786433:GOR786452 GXM786433:GYN786452 HHI786433:HIJ786452 HRE786433:HSF786452 IBA786433:ICB786452 IKW786433:ILX786452 IUS786433:IVT786452 JEO786433:JFP786452 JOK786433:JPL786452 JYG786433:JZH786452 KIC786433:KJD786452 KRY786433:KSZ786452 LBU786433:LCV786452 LLQ786433:LMR786452 LVM786433:LWN786452 MFI786433:MGJ786452 MPE786433:MQF786452 MZA786433:NAB786452 NIW786433:NJX786452 NSS786433:NTT786452 OCO786433:ODP786452 OMK786433:ONL786452 OWG786433:OXH786452 PGC786433:PHD786452 PPY786433:PQZ786452 PZU786433:QAV786452 QJQ786433:QKR786452 QTM786433:QUN786452 RDI786433:REJ786452 RNE786433:ROF786452 RXA786433:RYB786452 SGW786433:SHX786452 SQS786433:SRT786452 TAO786433:TBP786452 TKK786433:TLL786452 TUG786433:TVH786452 UEC786433:UFD786452 UNY786433:UOZ786452 UXU786433:UYV786452 VHQ786433:VIR786452 VRM786433:VSN786452 WBI786433:WCJ786452 WLE786433:WMF786452 WVA786433:WWB786452 IO851969:JP851988 SK851969:TL851988 ACG851969:ADH851988 AMC851969:AND851988 AVY851969:AWZ851988 BFU851969:BGV851988 BPQ851969:BQR851988 BZM851969:CAN851988 CJI851969:CKJ851988 CTE851969:CUF851988 DDA851969:DEB851988 DMW851969:DNX851988 DWS851969:DXT851988 EGO851969:EHP851988 EQK851969:ERL851988 FAG851969:FBH851988 FKC851969:FLD851988 FTY851969:FUZ851988 GDU851969:GEV851988 GNQ851969:GOR851988 GXM851969:GYN851988 HHI851969:HIJ851988 HRE851969:HSF851988 IBA851969:ICB851988 IKW851969:ILX851988 IUS851969:IVT851988 JEO851969:JFP851988 JOK851969:JPL851988 JYG851969:JZH851988 KIC851969:KJD851988 KRY851969:KSZ851988 LBU851969:LCV851988 LLQ851969:LMR851988 LVM851969:LWN851988 MFI851969:MGJ851988 MPE851969:MQF851988 MZA851969:NAB851988 NIW851969:NJX851988 NSS851969:NTT851988 OCO851969:ODP851988 OMK851969:ONL851988 OWG851969:OXH851988 PGC851969:PHD851988 PPY851969:PQZ851988 PZU851969:QAV851988 QJQ851969:QKR851988 QTM851969:QUN851988 RDI851969:REJ851988 RNE851969:ROF851988 RXA851969:RYB851988 SGW851969:SHX851988 SQS851969:SRT851988 TAO851969:TBP851988 TKK851969:TLL851988 TUG851969:TVH851988 UEC851969:UFD851988 UNY851969:UOZ851988 UXU851969:UYV851988 VHQ851969:VIR851988 VRM851969:VSN851988 WBI851969:WCJ851988 WLE851969:WMF851988 WVA851969:WWB851988 IO917505:JP917524 SK917505:TL917524 ACG917505:ADH917524 AMC917505:AND917524 AVY917505:AWZ917524 BFU917505:BGV917524 BPQ917505:BQR917524 BZM917505:CAN917524 CJI917505:CKJ917524 CTE917505:CUF917524 DDA917505:DEB917524 DMW917505:DNX917524 DWS917505:DXT917524 EGO917505:EHP917524 EQK917505:ERL917524 FAG917505:FBH917524 FKC917505:FLD917524 FTY917505:FUZ917524 GDU917505:GEV917524 GNQ917505:GOR917524 GXM917505:GYN917524 HHI917505:HIJ917524 HRE917505:HSF917524 IBA917505:ICB917524 IKW917505:ILX917524 IUS917505:IVT917524 JEO917505:JFP917524 JOK917505:JPL917524 JYG917505:JZH917524 KIC917505:KJD917524 KRY917505:KSZ917524 LBU917505:LCV917524 LLQ917505:LMR917524 LVM917505:LWN917524 MFI917505:MGJ917524 MPE917505:MQF917524 MZA917505:NAB917524 NIW917505:NJX917524 NSS917505:NTT917524 OCO917505:ODP917524 OMK917505:ONL917524 OWG917505:OXH917524 PGC917505:PHD917524 PPY917505:PQZ917524 PZU917505:QAV917524 QJQ917505:QKR917524 QTM917505:QUN917524 RDI917505:REJ917524 RNE917505:ROF917524 RXA917505:RYB917524 SGW917505:SHX917524 SQS917505:SRT917524 TAO917505:TBP917524 TKK917505:TLL917524 TUG917505:TVH917524 UEC917505:UFD917524 UNY917505:UOZ917524 UXU917505:UYV917524 VHQ917505:VIR917524 VRM917505:VSN917524 WBI917505:WCJ917524 WLE917505:WMF917524 WVA917505:WWB917524 IO983041:JP983060 SK983041:TL983060 ACG983041:ADH983060 AMC983041:AND983060 AVY983041:AWZ983060 BFU983041:BGV983060 BPQ983041:BQR983060 BZM983041:CAN983060 CJI983041:CKJ983060 CTE983041:CUF983060 DDA983041:DEB983060 DMW983041:DNX983060 DWS983041:DXT983060 EGO983041:EHP983060 EQK983041:ERL983060 FAG983041:FBH983060 FKC983041:FLD983060 FTY983041:FUZ983060 GDU983041:GEV983060 GNQ983041:GOR983060 GXM983041:GYN983060 HHI983041:HIJ983060 HRE983041:HSF983060 IBA983041:ICB983060 IKW983041:ILX983060 IUS983041:IVT983060 JEO983041:JFP983060 JOK983041:JPL983060 JYG983041:JZH983060 KIC983041:KJD983060 KRY983041:KSZ983060 LBU983041:LCV983060 LLQ983041:LMR983060 LVM983041:LWN983060 MFI983041:MGJ983060 MPE983041:MQF983060 MZA983041:NAB983060 NIW983041:NJX983060 NSS983041:NTT983060 OCO983041:ODP983060 OMK983041:ONL983060 OWG983041:OXH983060 PGC983041:PHD983060 PPY983041:PQZ983060 PZU983041:QAV983060 QJQ983041:QKR983060 QTM983041:QUN983060 RDI983041:REJ983060 RNE983041:ROF983060 RXA983041:RYB983060 SGW983041:SHX983060 SQS983041:SRT983060 TAO983041:TBP983060 TKK983041:TLL983060 TUG983041:TVH983060 UEC983041:UFD983060 UNY983041:UOZ983060 UXU983041:UYV983060 VHQ983041:VIR983060 WLE983041:WMF983060 AC8:AC42 SK8:TL42 ACG8:ADH42 AMC8:AND42 AVY8:AWZ42 BFU8:BGV42 BPQ8:BQR42 BZM8:CAN42 CJI8:CKJ42 CTE8:CUF42 DDA8:DEB42 DMW8:DNX42 DWS8:DXT42 EGO8:EHP42 EQK8:ERL42 FAG8:FBH42 FKC8:FLD42 FTY8:FUZ42 GDU8:GEV42 GNQ8:GOR42 GXM8:GYN42 HHI8:HIJ42 HRE8:HSF42 IBA8:ICB42 IKW8:ILX42 IUS8:IVT42 JEO8:JFP42 JOK8:JPL42 JYG8:JZH42 KIC8:KJD42 KRY8:KSZ42 LBU8:LCV42 LLQ8:LMR42 LVM8:LWN42 MFI8:MGJ42 MPE8:MQF42 MZA8:NAB42 NIW8:NJX42 NSS8:NTT42 OCO8:ODP42 OMK8:ONL42 OWG8:OXH42 PGC8:PHD42 PPY8:PQZ42 PZU8:QAV42 QJQ8:QKR42 QTM8:QUN42 RDI8:REJ42 RNE8:ROF42 RXA8:RYB42 SGW8:SHX42 SQS8:SRT42 TAO8:TBP42 TKK8:TLL42 TUG8:TVH42 UEC8:UFD42 UNY8:UOZ42 UXU8:UYV42 VHQ8:VIR42 VRM8:VSN42 WBI8:WCJ42 WLE8:WMF42 WVA8:WWB42 IO8:JP42 K65538:AB65557 K131074:AB131093 K196610:AB196629 K262146:AB262165 K327682:AB327701 K393218:AB393237 K458754:AB458773 K524290:AB524309 K589826:AB589845 K655362:AB655381 K720898:AB720917 K786434:AB786453 K851970:AB851989 K917506:AB917525 K983042:AB983061">
      <formula1>IF(#REF!="×","")</formula1>
    </dataValidation>
  </dataValidations>
  <printOptions horizontalCentered="1"/>
  <pageMargins left="0.78740157480314965" right="0.78740157480314965" top="0.59055118110236227" bottom="0.59055118110236227" header="0.51181102362204722" footer="0.51181102362204722"/>
  <pageSetup paperSize="9" scale="33"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1"/>
  <sheetViews>
    <sheetView showGridLines="0" view="pageBreakPreview" zoomScaleNormal="100" zoomScaleSheetLayoutView="100" workbookViewId="0">
      <selection activeCell="D5" sqref="D5"/>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x14ac:dyDescent="0.2">
      <c r="A1" s="86" t="s">
        <v>277</v>
      </c>
    </row>
    <row r="2" spans="1:8" ht="18" customHeight="1" thickBot="1" x14ac:dyDescent="0.2">
      <c r="D2" s="421" t="s">
        <v>223</v>
      </c>
      <c r="E2" s="1231">
        <f>【様式５】計画書Ⅰ!V5</f>
        <v>0</v>
      </c>
      <c r="F2" s="1232"/>
      <c r="G2" s="1232"/>
      <c r="H2" s="1233"/>
    </row>
    <row r="4" spans="1:8" ht="18" customHeight="1" x14ac:dyDescent="0.15">
      <c r="A4" s="825" t="s">
        <v>278</v>
      </c>
      <c r="B4" s="825"/>
      <c r="C4" s="825"/>
      <c r="D4" s="825"/>
      <c r="E4" s="825"/>
      <c r="F4" s="825"/>
      <c r="G4" s="825"/>
      <c r="H4" s="826"/>
    </row>
    <row r="5" spans="1:8" ht="18" customHeight="1" thickBot="1" x14ac:dyDescent="0.2">
      <c r="A5" s="9"/>
      <c r="B5" s="9"/>
      <c r="C5" s="9"/>
      <c r="D5" s="9"/>
      <c r="E5" s="9"/>
      <c r="F5" s="9"/>
      <c r="G5" s="9"/>
      <c r="H5" s="9"/>
    </row>
    <row r="6" spans="1:8" ht="39.950000000000003" customHeight="1" x14ac:dyDescent="0.15">
      <c r="A6" s="1234" t="s">
        <v>279</v>
      </c>
      <c r="B6" s="1236" t="s">
        <v>280</v>
      </c>
      <c r="C6" s="1236" t="s">
        <v>281</v>
      </c>
      <c r="D6" s="1236" t="s">
        <v>282</v>
      </c>
      <c r="E6" s="1238" t="s">
        <v>283</v>
      </c>
      <c r="F6" s="782"/>
      <c r="G6" s="1238" t="s">
        <v>284</v>
      </c>
      <c r="H6" s="905"/>
    </row>
    <row r="7" spans="1:8" ht="56.1" customHeight="1" thickBot="1" x14ac:dyDescent="0.2">
      <c r="A7" s="1235"/>
      <c r="B7" s="1237"/>
      <c r="C7" s="1237"/>
      <c r="D7" s="1237"/>
      <c r="E7" s="301"/>
      <c r="F7" s="223" t="s">
        <v>285</v>
      </c>
      <c r="G7" s="43"/>
      <c r="H7" s="224" t="s">
        <v>285</v>
      </c>
    </row>
    <row r="8" spans="1:8" ht="21.75" customHeight="1" x14ac:dyDescent="0.15">
      <c r="A8" s="302" t="s">
        <v>286</v>
      </c>
      <c r="B8" s="303" t="s">
        <v>287</v>
      </c>
      <c r="C8" s="303" t="s">
        <v>288</v>
      </c>
      <c r="D8" s="303" t="s">
        <v>289</v>
      </c>
      <c r="E8" s="435">
        <v>200000</v>
      </c>
      <c r="F8" s="435">
        <v>0</v>
      </c>
      <c r="G8" s="436"/>
      <c r="H8" s="437"/>
    </row>
    <row r="9" spans="1:8" ht="21.75" customHeight="1" x14ac:dyDescent="0.15">
      <c r="A9" s="84"/>
      <c r="B9" s="238"/>
      <c r="C9" s="238"/>
      <c r="D9" s="238"/>
      <c r="E9" s="438"/>
      <c r="F9" s="438"/>
      <c r="G9" s="439"/>
      <c r="H9" s="440"/>
    </row>
    <row r="10" spans="1:8" ht="21.75" customHeight="1" x14ac:dyDescent="0.15">
      <c r="A10" s="84"/>
      <c r="B10" s="238"/>
      <c r="C10" s="238"/>
      <c r="D10" s="238"/>
      <c r="E10" s="438"/>
      <c r="F10" s="438"/>
      <c r="G10" s="439"/>
      <c r="H10" s="441"/>
    </row>
    <row r="11" spans="1:8" ht="21.75" customHeight="1" x14ac:dyDescent="0.15">
      <c r="A11" s="84"/>
      <c r="B11" s="238"/>
      <c r="C11" s="238"/>
      <c r="D11" s="238"/>
      <c r="E11" s="438"/>
      <c r="F11" s="438"/>
      <c r="G11" s="439"/>
      <c r="H11" s="441"/>
    </row>
    <row r="12" spans="1:8" ht="21.75" customHeight="1" x14ac:dyDescent="0.15">
      <c r="A12" s="84"/>
      <c r="B12" s="238"/>
      <c r="C12" s="238"/>
      <c r="D12" s="238"/>
      <c r="E12" s="438"/>
      <c r="F12" s="438"/>
      <c r="G12" s="439"/>
      <c r="H12" s="441"/>
    </row>
    <row r="13" spans="1:8" ht="21.75" customHeight="1" x14ac:dyDescent="0.15">
      <c r="A13" s="84"/>
      <c r="B13" s="238"/>
      <c r="C13" s="238"/>
      <c r="D13" s="238"/>
      <c r="E13" s="438"/>
      <c r="F13" s="438"/>
      <c r="G13" s="439"/>
      <c r="H13" s="441"/>
    </row>
    <row r="14" spans="1:8" ht="21.75" customHeight="1" x14ac:dyDescent="0.15">
      <c r="A14" s="84"/>
      <c r="B14" s="238"/>
      <c r="C14" s="238"/>
      <c r="D14" s="238"/>
      <c r="E14" s="438"/>
      <c r="F14" s="438"/>
      <c r="G14" s="439"/>
      <c r="H14" s="441"/>
    </row>
    <row r="15" spans="1:8" ht="21.75" customHeight="1" x14ac:dyDescent="0.15">
      <c r="A15" s="84"/>
      <c r="B15" s="238"/>
      <c r="C15" s="238"/>
      <c r="D15" s="238"/>
      <c r="E15" s="438"/>
      <c r="F15" s="438"/>
      <c r="G15" s="439"/>
      <c r="H15" s="441"/>
    </row>
    <row r="16" spans="1:8" ht="21.75" customHeight="1" x14ac:dyDescent="0.15">
      <c r="A16" s="84"/>
      <c r="B16" s="238"/>
      <c r="C16" s="238"/>
      <c r="D16" s="238"/>
      <c r="E16" s="438"/>
      <c r="F16" s="438"/>
      <c r="G16" s="439"/>
      <c r="H16" s="441"/>
    </row>
    <row r="17" spans="1:8" ht="21.75" customHeight="1" x14ac:dyDescent="0.15">
      <c r="A17" s="96"/>
      <c r="B17" s="95"/>
      <c r="C17" s="95"/>
      <c r="D17" s="95"/>
      <c r="E17" s="442"/>
      <c r="F17" s="442"/>
      <c r="G17" s="443"/>
      <c r="H17" s="444"/>
    </row>
    <row r="18" spans="1:8" ht="21.75" customHeight="1" thickBot="1" x14ac:dyDescent="0.2">
      <c r="A18" s="1225" t="s">
        <v>290</v>
      </c>
      <c r="B18" s="1226"/>
      <c r="C18" s="1226"/>
      <c r="D18" s="1227"/>
      <c r="E18" s="445">
        <f>SUM(E9:E17)</f>
        <v>0</v>
      </c>
      <c r="F18" s="446">
        <f>SUM(F9:F17)</f>
        <v>0</v>
      </c>
      <c r="G18" s="447">
        <f>SUM(G9:G17)</f>
        <v>0</v>
      </c>
      <c r="H18" s="448">
        <f>SUM(H10:H17)</f>
        <v>0</v>
      </c>
    </row>
    <row r="19" spans="1:8" ht="19.5" customHeight="1" x14ac:dyDescent="0.15">
      <c r="A19" s="304" t="s">
        <v>188</v>
      </c>
      <c r="B19" s="1228" t="s">
        <v>291</v>
      </c>
      <c r="C19" s="1228"/>
      <c r="D19" s="1228"/>
      <c r="E19" s="1228"/>
      <c r="F19" s="1228"/>
      <c r="G19" s="1228"/>
      <c r="H19" s="1228"/>
    </row>
    <row r="20" spans="1:8" ht="19.5" customHeight="1" x14ac:dyDescent="0.15">
      <c r="A20" s="305"/>
      <c r="B20" s="1229"/>
      <c r="C20" s="1229"/>
      <c r="D20" s="1229"/>
      <c r="E20" s="1229"/>
      <c r="F20" s="1229"/>
      <c r="G20" s="1229"/>
      <c r="H20" s="1229"/>
    </row>
    <row r="21" spans="1:8" ht="18" customHeight="1" x14ac:dyDescent="0.15">
      <c r="A21" s="306"/>
      <c r="B21" s="1230"/>
      <c r="C21" s="1230"/>
      <c r="D21" s="1230"/>
      <c r="E21" s="1230"/>
      <c r="F21" s="1230"/>
      <c r="G21" s="1230"/>
      <c r="H21" s="1230"/>
    </row>
  </sheetData>
  <sheetProtection insertColumns="0" insertRows="0"/>
  <mergeCells count="11">
    <mergeCell ref="A18:D18"/>
    <mergeCell ref="B19:H20"/>
    <mergeCell ref="B21:H21"/>
    <mergeCell ref="E2:H2"/>
    <mergeCell ref="A4:H4"/>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2" orientation="portrait" r:id="rId1"/>
  <headerFooter alignWithMargins="0"/>
  <ignoredErrors>
    <ignoredError sqref="E18:F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AV63"/>
  <sheetViews>
    <sheetView showGridLines="0" view="pageBreakPreview" zoomScale="70" zoomScaleNormal="100" zoomScaleSheetLayoutView="70" workbookViewId="0">
      <selection activeCell="G3" sqref="G3"/>
    </sheetView>
  </sheetViews>
  <sheetFormatPr defaultColWidth="9" defaultRowHeight="18" customHeight="1" x14ac:dyDescent="0.15"/>
  <cols>
    <col min="1" max="1" width="2.5" style="1" customWidth="1"/>
    <col min="2" max="3" width="3" style="1" customWidth="1"/>
    <col min="4" max="16" width="3.125" style="1" customWidth="1"/>
    <col min="17" max="34" width="3" style="1" customWidth="1"/>
    <col min="35" max="35" width="2.5" style="1" customWidth="1"/>
    <col min="36" max="36" width="3" style="1" customWidth="1"/>
    <col min="37" max="40" width="3" style="1" hidden="1" customWidth="1"/>
    <col min="41" max="47" width="3" style="1" customWidth="1"/>
    <col min="48" max="16384" width="9" style="1"/>
  </cols>
  <sheetData>
    <row r="1" spans="2:40" ht="18" customHeight="1" x14ac:dyDescent="0.15">
      <c r="B1" s="86" t="s">
        <v>292</v>
      </c>
      <c r="AM1" s="1" t="s">
        <v>175</v>
      </c>
      <c r="AN1" s="1" t="s">
        <v>176</v>
      </c>
    </row>
    <row r="2" spans="2:40" ht="18" customHeight="1" x14ac:dyDescent="0.15">
      <c r="B2" s="965" t="s">
        <v>542</v>
      </c>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B2" s="965"/>
      <c r="AC2" s="965"/>
      <c r="AD2" s="965"/>
      <c r="AE2" s="965"/>
      <c r="AF2" s="965"/>
      <c r="AG2" s="965"/>
      <c r="AH2" s="965"/>
    </row>
    <row r="3" spans="2:40" ht="18" customHeight="1" thickBo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17.100000000000001" customHeight="1" x14ac:dyDescent="0.15">
      <c r="D4" s="10"/>
      <c r="E4" s="10"/>
      <c r="F4" s="10"/>
      <c r="G4" s="10"/>
      <c r="H4" s="10"/>
      <c r="I4" s="10"/>
      <c r="J4" s="10"/>
      <c r="K4" s="10"/>
      <c r="L4" s="10"/>
      <c r="M4" s="10"/>
      <c r="N4" s="10"/>
      <c r="P4" s="820" t="s">
        <v>8</v>
      </c>
      <c r="Q4" s="821"/>
      <c r="R4" s="821"/>
      <c r="S4" s="821"/>
      <c r="T4" s="821"/>
      <c r="U4" s="821"/>
      <c r="V4" s="850">
        <f>【様式１】加算率!U7</f>
        <v>0</v>
      </c>
      <c r="W4" s="851"/>
      <c r="X4" s="851"/>
      <c r="Y4" s="851"/>
      <c r="Z4" s="851"/>
      <c r="AA4" s="851"/>
      <c r="AB4" s="851"/>
      <c r="AC4" s="851"/>
      <c r="AD4" s="851"/>
      <c r="AE4" s="851"/>
      <c r="AF4" s="851"/>
      <c r="AG4" s="851"/>
      <c r="AH4" s="852"/>
    </row>
    <row r="5" spans="2:40" ht="17.100000000000001" customHeight="1" x14ac:dyDescent="0.15">
      <c r="D5" s="10"/>
      <c r="E5" s="10"/>
      <c r="F5" s="10"/>
      <c r="G5" s="10"/>
      <c r="H5" s="10"/>
      <c r="I5" s="10"/>
      <c r="J5" s="10"/>
      <c r="K5" s="10"/>
      <c r="L5" s="10"/>
      <c r="M5" s="10"/>
      <c r="N5" s="10"/>
      <c r="P5" s="808" t="s">
        <v>10</v>
      </c>
      <c r="Q5" s="809"/>
      <c r="R5" s="809"/>
      <c r="S5" s="809"/>
      <c r="T5" s="809"/>
      <c r="U5" s="809"/>
      <c r="V5" s="1085">
        <f>【様式１】加算率!U8</f>
        <v>0</v>
      </c>
      <c r="W5" s="1086"/>
      <c r="X5" s="1086"/>
      <c r="Y5" s="1086"/>
      <c r="Z5" s="1086"/>
      <c r="AA5" s="1086"/>
      <c r="AB5" s="1086"/>
      <c r="AC5" s="1086"/>
      <c r="AD5" s="1086"/>
      <c r="AE5" s="1086"/>
      <c r="AF5" s="1086"/>
      <c r="AG5" s="1086"/>
      <c r="AH5" s="1087"/>
    </row>
    <row r="6" spans="2:40" ht="17.100000000000001" customHeight="1" x14ac:dyDescent="0.15">
      <c r="D6" s="10"/>
      <c r="E6" s="10"/>
      <c r="F6" s="10"/>
      <c r="G6" s="10"/>
      <c r="H6" s="10"/>
      <c r="I6" s="10"/>
      <c r="J6" s="10"/>
      <c r="K6" s="10"/>
      <c r="L6" s="10"/>
      <c r="M6" s="10"/>
      <c r="N6" s="10"/>
      <c r="P6" s="808" t="s">
        <v>12</v>
      </c>
      <c r="Q6" s="809"/>
      <c r="R6" s="809"/>
      <c r="S6" s="809"/>
      <c r="T6" s="809"/>
      <c r="U6" s="809"/>
      <c r="V6" s="1085">
        <f>【様式１】加算率!U9</f>
        <v>0</v>
      </c>
      <c r="W6" s="1086"/>
      <c r="X6" s="1086"/>
      <c r="Y6" s="1086"/>
      <c r="Z6" s="1086"/>
      <c r="AA6" s="1086"/>
      <c r="AB6" s="1086"/>
      <c r="AC6" s="1086"/>
      <c r="AD6" s="1086"/>
      <c r="AE6" s="1086"/>
      <c r="AF6" s="1086"/>
      <c r="AG6" s="1086"/>
      <c r="AH6" s="1087"/>
    </row>
    <row r="7" spans="2:40" ht="17.100000000000001" customHeight="1" thickBot="1" x14ac:dyDescent="0.2">
      <c r="D7" s="10"/>
      <c r="E7" s="10"/>
      <c r="F7" s="10"/>
      <c r="G7" s="10"/>
      <c r="H7" s="10"/>
      <c r="I7" s="10"/>
      <c r="J7" s="10"/>
      <c r="K7" s="10"/>
      <c r="L7" s="10"/>
      <c r="M7" s="10"/>
      <c r="N7" s="10"/>
      <c r="O7" s="10"/>
      <c r="P7" s="813" t="s">
        <v>14</v>
      </c>
      <c r="Q7" s="814"/>
      <c r="R7" s="814"/>
      <c r="S7" s="814"/>
      <c r="T7" s="814"/>
      <c r="U7" s="814"/>
      <c r="V7" s="64">
        <f>【様式１】加算率!U10</f>
        <v>0</v>
      </c>
      <c r="W7" s="63">
        <f>【様式１】加算率!V10</f>
        <v>0</v>
      </c>
      <c r="X7" s="64">
        <f>【様式１】加算率!W10</f>
        <v>0</v>
      </c>
      <c r="Y7" s="62">
        <f>【様式１】加算率!X10</f>
        <v>0</v>
      </c>
      <c r="Z7" s="63">
        <f>【様式１】加算率!Y10</f>
        <v>0</v>
      </c>
      <c r="AA7" s="64">
        <f>【様式１】加算率!Z10</f>
        <v>0</v>
      </c>
      <c r="AB7" s="63">
        <f>【様式１】加算率!AA10</f>
        <v>0</v>
      </c>
      <c r="AC7" s="64">
        <f>【様式１】加算率!AB10</f>
        <v>0</v>
      </c>
      <c r="AD7" s="62">
        <f>【様式１】加算率!AC10</f>
        <v>0</v>
      </c>
      <c r="AE7" s="62">
        <f>【様式１】加算率!AD10</f>
        <v>0</v>
      </c>
      <c r="AF7" s="62">
        <f>【様式１】加算率!AE10</f>
        <v>0</v>
      </c>
      <c r="AG7" s="63">
        <f>【様式１】加算率!AF10</f>
        <v>0</v>
      </c>
      <c r="AH7" s="65">
        <f>【様式１】加算率!AG10</f>
        <v>0</v>
      </c>
    </row>
    <row r="8" spans="2:40" ht="9" customHeight="1" x14ac:dyDescent="0.15">
      <c r="R8" s="241"/>
      <c r="S8" s="241"/>
      <c r="T8" s="241"/>
      <c r="U8" s="241"/>
      <c r="V8" s="241"/>
      <c r="W8" s="241"/>
      <c r="X8" s="241"/>
      <c r="Y8" s="241"/>
    </row>
    <row r="9" spans="2:40" ht="18" customHeight="1" thickBot="1" x14ac:dyDescent="0.2">
      <c r="B9" s="1" t="s">
        <v>293</v>
      </c>
    </row>
    <row r="10" spans="2:40" ht="30" customHeight="1" x14ac:dyDescent="0.15">
      <c r="C10" s="307" t="s">
        <v>72</v>
      </c>
      <c r="D10" s="307" t="s">
        <v>294</v>
      </c>
      <c r="E10" s="250"/>
      <c r="F10" s="250"/>
      <c r="G10" s="250"/>
      <c r="H10" s="250"/>
      <c r="I10" s="250"/>
      <c r="J10" s="250"/>
      <c r="K10" s="250"/>
      <c r="L10" s="250"/>
      <c r="M10" s="250"/>
      <c r="N10" s="250"/>
      <c r="O10" s="250"/>
      <c r="P10" s="285"/>
      <c r="Q10" s="1312"/>
      <c r="R10" s="1313"/>
      <c r="S10" s="1313"/>
      <c r="T10" s="1313"/>
      <c r="U10" s="1313"/>
      <c r="V10" s="1313"/>
      <c r="W10" s="1313"/>
      <c r="X10" s="1313"/>
      <c r="Y10" s="1313"/>
      <c r="Z10" s="1313"/>
      <c r="AA10" s="1313"/>
      <c r="AB10" s="1313"/>
      <c r="AC10" s="1313"/>
      <c r="AD10" s="1313"/>
      <c r="AE10" s="1313"/>
      <c r="AF10" s="1313"/>
      <c r="AG10" s="1313"/>
      <c r="AH10" s="308" t="s">
        <v>183</v>
      </c>
    </row>
    <row r="11" spans="2:40" ht="30" customHeight="1" x14ac:dyDescent="0.15">
      <c r="C11" s="309" t="s">
        <v>79</v>
      </c>
      <c r="D11" s="1314" t="s">
        <v>295</v>
      </c>
      <c r="E11" s="1315"/>
      <c r="F11" s="1315"/>
      <c r="G11" s="1315"/>
      <c r="H11" s="1315"/>
      <c r="I11" s="1315"/>
      <c r="J11" s="1315"/>
      <c r="K11" s="1315"/>
      <c r="L11" s="1315"/>
      <c r="M11" s="1315"/>
      <c r="N11" s="1315"/>
      <c r="O11" s="1315"/>
      <c r="P11" s="1316"/>
      <c r="Q11" s="1301"/>
      <c r="R11" s="1302"/>
      <c r="S11" s="1302"/>
      <c r="T11" s="1302"/>
      <c r="U11" s="1302"/>
      <c r="V11" s="1302"/>
      <c r="W11" s="1302"/>
      <c r="X11" s="1302"/>
      <c r="Y11" s="1302"/>
      <c r="Z11" s="1302"/>
      <c r="AA11" s="1302"/>
      <c r="AB11" s="1302"/>
      <c r="AC11" s="1302"/>
      <c r="AD11" s="1302"/>
      <c r="AE11" s="1302"/>
      <c r="AF11" s="1302"/>
      <c r="AG11" s="1302"/>
      <c r="AH11" s="310" t="s">
        <v>183</v>
      </c>
    </row>
    <row r="12" spans="2:40" ht="18.75" customHeight="1" x14ac:dyDescent="0.15">
      <c r="C12" s="1303" t="s">
        <v>207</v>
      </c>
      <c r="D12" s="1287" t="s">
        <v>296</v>
      </c>
      <c r="E12" s="1002"/>
      <c r="F12" s="1002"/>
      <c r="G12" s="1002"/>
      <c r="H12" s="1002"/>
      <c r="I12" s="1002"/>
      <c r="J12" s="1002"/>
      <c r="K12" s="1002"/>
      <c r="L12" s="1002"/>
      <c r="M12" s="1002"/>
      <c r="N12" s="1002"/>
      <c r="O12" s="1002"/>
      <c r="P12" s="1288"/>
      <c r="Q12" s="1292" t="s">
        <v>297</v>
      </c>
      <c r="R12" s="1295"/>
      <c r="S12" s="1295"/>
      <c r="T12" s="1295"/>
      <c r="U12" s="1295"/>
      <c r="V12" s="1295"/>
      <c r="W12" s="1295"/>
      <c r="X12" s="1295"/>
      <c r="Y12" s="1295"/>
      <c r="Z12" s="1292" t="s">
        <v>298</v>
      </c>
      <c r="AA12" s="1295"/>
      <c r="AB12" s="1295"/>
      <c r="AC12" s="1295"/>
      <c r="AD12" s="1295"/>
      <c r="AE12" s="1295"/>
      <c r="AF12" s="1295"/>
      <c r="AG12" s="1295"/>
      <c r="AH12" s="1296"/>
    </row>
    <row r="13" spans="2:40" ht="30" customHeight="1" x14ac:dyDescent="0.15">
      <c r="C13" s="1304"/>
      <c r="D13" s="1289"/>
      <c r="E13" s="1290"/>
      <c r="F13" s="1290"/>
      <c r="G13" s="1290"/>
      <c r="H13" s="1290"/>
      <c r="I13" s="1290"/>
      <c r="J13" s="1290"/>
      <c r="K13" s="1290"/>
      <c r="L13" s="1290"/>
      <c r="M13" s="1290"/>
      <c r="N13" s="1290"/>
      <c r="O13" s="1290"/>
      <c r="P13" s="1291"/>
      <c r="Q13" s="1267" t="str">
        <f>IF(Q10-Q11&gt;0,"〇","")</f>
        <v/>
      </c>
      <c r="R13" s="1268"/>
      <c r="S13" s="1268"/>
      <c r="T13" s="1268"/>
      <c r="U13" s="1268"/>
      <c r="V13" s="1268"/>
      <c r="W13" s="1268"/>
      <c r="X13" s="1268"/>
      <c r="Y13" s="1269"/>
      <c r="Z13" s="1270"/>
      <c r="AA13" s="1271"/>
      <c r="AB13" s="1271"/>
      <c r="AC13" s="1271"/>
      <c r="AD13" s="1271"/>
      <c r="AE13" s="1271"/>
      <c r="AF13" s="1271"/>
      <c r="AG13" s="1271"/>
      <c r="AH13" s="1272"/>
    </row>
    <row r="14" spans="2:40" ht="17.100000000000001" customHeight="1" x14ac:dyDescent="0.15">
      <c r="C14" s="311" t="s">
        <v>181</v>
      </c>
      <c r="D14" s="1320" t="s">
        <v>299</v>
      </c>
      <c r="E14" s="1321"/>
      <c r="F14" s="1321"/>
      <c r="G14" s="1321"/>
      <c r="H14" s="1321"/>
      <c r="I14" s="1322"/>
      <c r="J14" s="412"/>
      <c r="K14" s="412"/>
      <c r="L14" s="412"/>
      <c r="M14" s="412"/>
      <c r="N14" s="412"/>
      <c r="O14" s="412"/>
      <c r="P14" s="312"/>
      <c r="Q14" s="90"/>
      <c r="R14" s="1279" t="s">
        <v>300</v>
      </c>
      <c r="S14" s="1279"/>
      <c r="T14" s="1279"/>
      <c r="U14" s="1279"/>
      <c r="V14" s="1279"/>
      <c r="W14" s="1279"/>
      <c r="X14" s="1279"/>
      <c r="Y14" s="1279"/>
      <c r="Z14" s="1279"/>
      <c r="AA14" s="1279"/>
      <c r="AB14" s="1279"/>
      <c r="AC14" s="1279"/>
      <c r="AD14" s="1279"/>
      <c r="AE14" s="1279"/>
      <c r="AF14" s="1279"/>
      <c r="AG14" s="1279"/>
      <c r="AH14" s="1280"/>
    </row>
    <row r="15" spans="2:40" ht="17.100000000000001" customHeight="1" x14ac:dyDescent="0.15">
      <c r="C15" s="313"/>
      <c r="D15" s="1305" t="s">
        <v>301</v>
      </c>
      <c r="E15" s="1306"/>
      <c r="F15" s="1306"/>
      <c r="G15" s="1306"/>
      <c r="H15" s="1306"/>
      <c r="I15" s="1306"/>
      <c r="J15" s="1306"/>
      <c r="K15" s="1306"/>
      <c r="L15" s="1306"/>
      <c r="M15" s="1306"/>
      <c r="N15" s="1306"/>
      <c r="O15" s="1306"/>
      <c r="P15" s="1307"/>
      <c r="Q15" s="90"/>
      <c r="R15" s="1281" t="s">
        <v>302</v>
      </c>
      <c r="S15" s="1281"/>
      <c r="T15" s="1281"/>
      <c r="U15" s="1281"/>
      <c r="V15" s="1281"/>
      <c r="W15" s="1281"/>
      <c r="X15" s="1281"/>
      <c r="Y15" s="1281"/>
      <c r="Z15" s="1281"/>
      <c r="AA15" s="1281"/>
      <c r="AB15" s="1281"/>
      <c r="AC15" s="1281"/>
      <c r="AD15" s="1281"/>
      <c r="AE15" s="1281"/>
      <c r="AF15" s="1281"/>
      <c r="AG15" s="1281"/>
      <c r="AH15" s="1282"/>
    </row>
    <row r="16" spans="2:40" ht="17.100000000000001" customHeight="1" x14ac:dyDescent="0.15">
      <c r="C16" s="313"/>
      <c r="D16" s="1308"/>
      <c r="E16" s="1306"/>
      <c r="F16" s="1306"/>
      <c r="G16" s="1306"/>
      <c r="H16" s="1306"/>
      <c r="I16" s="1306"/>
      <c r="J16" s="1306"/>
      <c r="K16" s="1306"/>
      <c r="L16" s="1306"/>
      <c r="M16" s="1306"/>
      <c r="N16" s="1306"/>
      <c r="O16" s="1306"/>
      <c r="P16" s="1307"/>
      <c r="Q16" s="90"/>
      <c r="R16" s="1283" t="s">
        <v>303</v>
      </c>
      <c r="S16" s="1283"/>
      <c r="T16" s="1283"/>
      <c r="U16" s="1283"/>
      <c r="V16" s="1283"/>
      <c r="W16" s="1283"/>
      <c r="X16" s="1283"/>
      <c r="Y16" s="1283"/>
      <c r="Z16" s="1283"/>
      <c r="AA16" s="1283"/>
      <c r="AB16" s="1283"/>
      <c r="AC16" s="1283"/>
      <c r="AD16" s="1283"/>
      <c r="AE16" s="1283"/>
      <c r="AF16" s="1283"/>
      <c r="AG16" s="1283"/>
      <c r="AH16" s="1284"/>
    </row>
    <row r="17" spans="2:34" ht="17.100000000000001" customHeight="1" x14ac:dyDescent="0.15">
      <c r="C17" s="313"/>
      <c r="D17" s="1309"/>
      <c r="E17" s="1310"/>
      <c r="F17" s="1310"/>
      <c r="G17" s="1310"/>
      <c r="H17" s="1310"/>
      <c r="I17" s="1310"/>
      <c r="J17" s="1310"/>
      <c r="K17" s="1310"/>
      <c r="L17" s="1310"/>
      <c r="M17" s="1310"/>
      <c r="N17" s="1310"/>
      <c r="O17" s="1310"/>
      <c r="P17" s="1311"/>
      <c r="Q17" s="90"/>
      <c r="R17" s="1285" t="s">
        <v>304</v>
      </c>
      <c r="S17" s="1285"/>
      <c r="T17" s="1285"/>
      <c r="U17" s="1285"/>
      <c r="V17" s="1285"/>
      <c r="W17" s="1285"/>
      <c r="X17" s="1285"/>
      <c r="Y17" s="1285"/>
      <c r="Z17" s="1285"/>
      <c r="AA17" s="1285"/>
      <c r="AB17" s="1285"/>
      <c r="AC17" s="1285"/>
      <c r="AD17" s="1285"/>
      <c r="AE17" s="1285"/>
      <c r="AF17" s="1285"/>
      <c r="AG17" s="1285"/>
      <c r="AH17" s="1286"/>
    </row>
    <row r="18" spans="2:34" ht="36.75" customHeight="1" thickBot="1" x14ac:dyDescent="0.2">
      <c r="C18" s="93"/>
      <c r="D18" s="1244" t="s">
        <v>305</v>
      </c>
      <c r="E18" s="1245"/>
      <c r="F18" s="1245"/>
      <c r="G18" s="1245"/>
      <c r="H18" s="1245"/>
      <c r="I18" s="1245"/>
      <c r="J18" s="1245"/>
      <c r="K18" s="1245"/>
      <c r="L18" s="1245"/>
      <c r="M18" s="1245"/>
      <c r="N18" s="1245"/>
      <c r="O18" s="1245"/>
      <c r="P18" s="1246"/>
      <c r="Q18" s="1241"/>
      <c r="R18" s="1242"/>
      <c r="S18" s="1242"/>
      <c r="T18" s="1242"/>
      <c r="U18" s="1242"/>
      <c r="V18" s="1242"/>
      <c r="W18" s="1242"/>
      <c r="X18" s="1242"/>
      <c r="Y18" s="1242"/>
      <c r="Z18" s="1242"/>
      <c r="AA18" s="1242"/>
      <c r="AB18" s="1242"/>
      <c r="AC18" s="1242"/>
      <c r="AD18" s="1242"/>
      <c r="AE18" s="1242"/>
      <c r="AF18" s="1242"/>
      <c r="AG18" s="1242"/>
      <c r="AH18" s="1243"/>
    </row>
    <row r="19" spans="2:34" ht="45" customHeight="1" x14ac:dyDescent="0.15">
      <c r="C19" s="329" t="s">
        <v>25</v>
      </c>
      <c r="D19" s="1273" t="s">
        <v>306</v>
      </c>
      <c r="E19" s="1274"/>
      <c r="F19" s="1274"/>
      <c r="G19" s="1274"/>
      <c r="H19" s="1274"/>
      <c r="I19" s="1274"/>
      <c r="J19" s="1274"/>
      <c r="K19" s="1274"/>
      <c r="L19" s="1274"/>
      <c r="M19" s="1274"/>
      <c r="N19" s="1274"/>
      <c r="O19" s="1274"/>
      <c r="P19" s="1274"/>
      <c r="Q19" s="1274"/>
      <c r="R19" s="1274"/>
      <c r="S19" s="1274"/>
      <c r="T19" s="1274"/>
      <c r="U19" s="1274"/>
      <c r="V19" s="1274"/>
      <c r="W19" s="1274"/>
      <c r="X19" s="1274"/>
      <c r="Y19" s="1274"/>
      <c r="Z19" s="1274"/>
      <c r="AA19" s="1274"/>
      <c r="AB19" s="1274"/>
      <c r="AC19" s="1274"/>
      <c r="AD19" s="1274"/>
      <c r="AE19" s="1274"/>
      <c r="AF19" s="1274"/>
      <c r="AG19" s="1274"/>
      <c r="AH19" s="1274"/>
    </row>
    <row r="20" spans="2:34" ht="14.25" customHeight="1" x14ac:dyDescent="0.15">
      <c r="R20" s="241"/>
      <c r="S20" s="241"/>
      <c r="T20" s="241"/>
      <c r="U20" s="241"/>
      <c r="V20" s="241"/>
      <c r="W20" s="241"/>
      <c r="X20" s="241"/>
      <c r="Y20" s="241"/>
    </row>
    <row r="21" spans="2:34" ht="18" customHeight="1" thickBot="1" x14ac:dyDescent="0.2">
      <c r="B21" s="1" t="s">
        <v>307</v>
      </c>
    </row>
    <row r="22" spans="2:34" ht="33.75" customHeight="1" x14ac:dyDescent="0.15">
      <c r="C22" s="233" t="s">
        <v>72</v>
      </c>
      <c r="D22" s="1063" t="s">
        <v>308</v>
      </c>
      <c r="E22" s="1299"/>
      <c r="F22" s="1299"/>
      <c r="G22" s="1299"/>
      <c r="H22" s="1299"/>
      <c r="I22" s="1299"/>
      <c r="J22" s="1299"/>
      <c r="K22" s="1299"/>
      <c r="L22" s="1299"/>
      <c r="M22" s="1299"/>
      <c r="N22" s="1299"/>
      <c r="O22" s="1299"/>
      <c r="P22" s="1300"/>
      <c r="Q22" s="1317"/>
      <c r="R22" s="1090"/>
      <c r="S22" s="1090"/>
      <c r="T22" s="1090"/>
      <c r="U22" s="1090"/>
      <c r="V22" s="1090"/>
      <c r="W22" s="1090"/>
      <c r="X22" s="1090"/>
      <c r="Y22" s="1090"/>
      <c r="Z22" s="1090"/>
      <c r="AA22" s="1090"/>
      <c r="AB22" s="1090"/>
      <c r="AC22" s="1090"/>
      <c r="AD22" s="1090"/>
      <c r="AE22" s="1090"/>
      <c r="AF22" s="1090"/>
      <c r="AG22" s="1090"/>
      <c r="AH22" s="232" t="s">
        <v>183</v>
      </c>
    </row>
    <row r="23" spans="2:34" ht="33.950000000000003" customHeight="1" x14ac:dyDescent="0.15">
      <c r="C23" s="243"/>
      <c r="D23" s="330"/>
      <c r="E23" s="135"/>
      <c r="F23" s="1050" t="s">
        <v>309</v>
      </c>
      <c r="G23" s="1051"/>
      <c r="H23" s="1051"/>
      <c r="I23" s="1051"/>
      <c r="J23" s="1051"/>
      <c r="K23" s="1051"/>
      <c r="L23" s="1051"/>
      <c r="M23" s="1051"/>
      <c r="N23" s="1051"/>
      <c r="O23" s="1051"/>
      <c r="P23" s="1052"/>
      <c r="Q23" s="1328"/>
      <c r="R23" s="1329"/>
      <c r="S23" s="1329"/>
      <c r="T23" s="1329"/>
      <c r="U23" s="1329"/>
      <c r="V23" s="1329"/>
      <c r="W23" s="1329"/>
      <c r="X23" s="1329"/>
      <c r="Y23" s="1329"/>
      <c r="Z23" s="1329"/>
      <c r="AA23" s="1329"/>
      <c r="AB23" s="1329"/>
      <c r="AC23" s="1329"/>
      <c r="AD23" s="1329"/>
      <c r="AE23" s="1329"/>
      <c r="AF23" s="1329"/>
      <c r="AG23" s="1329"/>
      <c r="AH23" s="68" t="s">
        <v>183</v>
      </c>
    </row>
    <row r="24" spans="2:34" ht="17.100000000000001" customHeight="1" thickBot="1" x14ac:dyDescent="0.2">
      <c r="C24" s="296" t="s">
        <v>207</v>
      </c>
      <c r="D24" s="1098" t="s">
        <v>186</v>
      </c>
      <c r="E24" s="1323"/>
      <c r="F24" s="1323"/>
      <c r="G24" s="1323"/>
      <c r="H24" s="1323"/>
      <c r="I24" s="1323"/>
      <c r="J24" s="1323"/>
      <c r="K24" s="1323"/>
      <c r="L24" s="1323"/>
      <c r="M24" s="1323"/>
      <c r="N24" s="1323"/>
      <c r="O24" s="1323"/>
      <c r="P24" s="1323"/>
      <c r="Q24" s="1324" t="s">
        <v>187</v>
      </c>
      <c r="R24" s="1324"/>
      <c r="S24" s="1324"/>
      <c r="T24" s="1324"/>
      <c r="U24" s="1324"/>
      <c r="V24" s="1324"/>
      <c r="W24" s="1324"/>
      <c r="X24" s="1324"/>
      <c r="Y24" s="1324"/>
      <c r="Z24" s="1324"/>
      <c r="AA24" s="1324"/>
      <c r="AB24" s="1324"/>
      <c r="AC24" s="1324"/>
      <c r="AD24" s="1324"/>
      <c r="AE24" s="1324"/>
      <c r="AF24" s="1324"/>
      <c r="AG24" s="1324"/>
      <c r="AH24" s="1325"/>
    </row>
    <row r="25" spans="2:34" ht="52.15" customHeight="1" x14ac:dyDescent="0.15">
      <c r="C25" s="329" t="s">
        <v>25</v>
      </c>
      <c r="D25" s="1104" t="s">
        <v>310</v>
      </c>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row>
    <row r="26" spans="2:34" ht="17.100000000000001" customHeight="1" x14ac:dyDescent="0.15">
      <c r="C26" s="268"/>
      <c r="D26" s="121"/>
      <c r="E26" s="121"/>
      <c r="F26" s="121"/>
      <c r="G26" s="121"/>
      <c r="H26" s="121"/>
      <c r="I26" s="121"/>
      <c r="J26" s="121"/>
      <c r="K26" s="121"/>
      <c r="L26" s="121"/>
      <c r="M26" s="121"/>
      <c r="N26" s="121"/>
      <c r="O26" s="121"/>
      <c r="P26" s="121"/>
      <c r="Q26" s="268"/>
      <c r="R26" s="268"/>
      <c r="S26" s="268"/>
      <c r="T26" s="268"/>
      <c r="U26" s="268"/>
      <c r="V26" s="268"/>
      <c r="W26" s="268"/>
      <c r="X26" s="268"/>
      <c r="Y26" s="268"/>
      <c r="Z26" s="268"/>
      <c r="AA26" s="268"/>
      <c r="AB26" s="268"/>
      <c r="AC26" s="268"/>
      <c r="AD26" s="268"/>
      <c r="AE26" s="268"/>
      <c r="AF26" s="268"/>
      <c r="AG26" s="268"/>
      <c r="AH26" s="268"/>
    </row>
    <row r="27" spans="2:34" ht="18" customHeight="1" thickBot="1" x14ac:dyDescent="0.2">
      <c r="B27" s="1" t="s">
        <v>311</v>
      </c>
    </row>
    <row r="28" spans="2:34" ht="33.950000000000003" customHeight="1" x14ac:dyDescent="0.15">
      <c r="C28" s="233" t="s">
        <v>72</v>
      </c>
      <c r="D28" s="1063" t="s">
        <v>312</v>
      </c>
      <c r="E28" s="1299"/>
      <c r="F28" s="1299"/>
      <c r="G28" s="1299"/>
      <c r="H28" s="1299"/>
      <c r="I28" s="1299"/>
      <c r="J28" s="1299"/>
      <c r="K28" s="1299"/>
      <c r="L28" s="1299"/>
      <c r="M28" s="1299"/>
      <c r="N28" s="1299"/>
      <c r="O28" s="1299"/>
      <c r="P28" s="1300"/>
      <c r="Q28" s="1318">
        <f>ROUNDDOWN(Q29+Q38,-3)</f>
        <v>0</v>
      </c>
      <c r="R28" s="1319"/>
      <c r="S28" s="1319"/>
      <c r="T28" s="1319"/>
      <c r="U28" s="1319"/>
      <c r="V28" s="1319"/>
      <c r="W28" s="1319"/>
      <c r="X28" s="1319"/>
      <c r="Y28" s="1319"/>
      <c r="Z28" s="1319"/>
      <c r="AA28" s="1319"/>
      <c r="AB28" s="1319"/>
      <c r="AC28" s="1319"/>
      <c r="AD28" s="1319"/>
      <c r="AE28" s="1319"/>
      <c r="AF28" s="1319"/>
      <c r="AG28" s="1319"/>
      <c r="AH28" s="232" t="s">
        <v>183</v>
      </c>
    </row>
    <row r="29" spans="2:34" ht="24" customHeight="1" x14ac:dyDescent="0.15">
      <c r="C29" s="173"/>
      <c r="E29" s="1038" t="s">
        <v>313</v>
      </c>
      <c r="F29" s="1330"/>
      <c r="G29" s="1330"/>
      <c r="H29" s="1330"/>
      <c r="I29" s="1330"/>
      <c r="J29" s="1330"/>
      <c r="K29" s="1330"/>
      <c r="L29" s="1330"/>
      <c r="M29" s="1330"/>
      <c r="N29" s="1330"/>
      <c r="O29" s="1330"/>
      <c r="P29" s="1331"/>
      <c r="Q29" s="1326">
        <f>Q30-Q31-Q32-Q33-Q34</f>
        <v>0</v>
      </c>
      <c r="R29" s="1327"/>
      <c r="S29" s="1327"/>
      <c r="T29" s="1327"/>
      <c r="U29" s="1327"/>
      <c r="V29" s="1327"/>
      <c r="W29" s="1327"/>
      <c r="X29" s="1327"/>
      <c r="Y29" s="1327"/>
      <c r="Z29" s="1327"/>
      <c r="AA29" s="1327"/>
      <c r="AB29" s="1327"/>
      <c r="AC29" s="1327"/>
      <c r="AD29" s="1327"/>
      <c r="AE29" s="1327"/>
      <c r="AF29" s="1327"/>
      <c r="AG29" s="1327"/>
      <c r="AH29" s="67" t="s">
        <v>183</v>
      </c>
    </row>
    <row r="30" spans="2:34" ht="17.100000000000001" customHeight="1" x14ac:dyDescent="0.15">
      <c r="C30" s="173"/>
      <c r="E30" s="126"/>
      <c r="F30" s="1041" t="s">
        <v>195</v>
      </c>
      <c r="G30" s="1042"/>
      <c r="H30" s="1042"/>
      <c r="I30" s="1042"/>
      <c r="J30" s="1042"/>
      <c r="K30" s="1042"/>
      <c r="L30" s="1042"/>
      <c r="M30" s="1042"/>
      <c r="N30" s="1042"/>
      <c r="O30" s="1042"/>
      <c r="P30" s="1043"/>
      <c r="Q30" s="1248">
        <f>'【様式６別添１】賃金改善明細書（職員別）'!U38</f>
        <v>0</v>
      </c>
      <c r="R30" s="1249"/>
      <c r="S30" s="1249"/>
      <c r="T30" s="1249"/>
      <c r="U30" s="1249"/>
      <c r="V30" s="1249"/>
      <c r="W30" s="1249"/>
      <c r="X30" s="1249"/>
      <c r="Y30" s="1249"/>
      <c r="Z30" s="1249"/>
      <c r="AA30" s="1249"/>
      <c r="AB30" s="1249"/>
      <c r="AC30" s="1249"/>
      <c r="AD30" s="1249"/>
      <c r="AE30" s="1249"/>
      <c r="AF30" s="1249"/>
      <c r="AG30" s="1249"/>
      <c r="AH30" s="67" t="s">
        <v>183</v>
      </c>
    </row>
    <row r="31" spans="2:34" ht="32.25" customHeight="1" x14ac:dyDescent="0.15">
      <c r="C31" s="173"/>
      <c r="E31" s="126"/>
      <c r="F31" s="1050" t="s">
        <v>196</v>
      </c>
      <c r="G31" s="1051"/>
      <c r="H31" s="1051"/>
      <c r="I31" s="1051"/>
      <c r="J31" s="1051"/>
      <c r="K31" s="1051"/>
      <c r="L31" s="1051"/>
      <c r="M31" s="1051"/>
      <c r="N31" s="1051"/>
      <c r="O31" s="1051"/>
      <c r="P31" s="1052"/>
      <c r="Q31" s="1248">
        <f>'【様式６別添１】賃金改善明細書（職員別）'!V38</f>
        <v>0</v>
      </c>
      <c r="R31" s="1249"/>
      <c r="S31" s="1249"/>
      <c r="T31" s="1249"/>
      <c r="U31" s="1249"/>
      <c r="V31" s="1249"/>
      <c r="W31" s="1249"/>
      <c r="X31" s="1249"/>
      <c r="Y31" s="1249"/>
      <c r="Z31" s="1249"/>
      <c r="AA31" s="1249"/>
      <c r="AB31" s="1249"/>
      <c r="AC31" s="1249"/>
      <c r="AD31" s="1249"/>
      <c r="AE31" s="1249"/>
      <c r="AF31" s="1249"/>
      <c r="AG31" s="1249"/>
      <c r="AH31" s="67" t="s">
        <v>183</v>
      </c>
    </row>
    <row r="32" spans="2:34" ht="32.25" customHeight="1" x14ac:dyDescent="0.15">
      <c r="C32" s="173"/>
      <c r="E32" s="126"/>
      <c r="F32" s="1050" t="s">
        <v>197</v>
      </c>
      <c r="G32" s="1051"/>
      <c r="H32" s="1051"/>
      <c r="I32" s="1051"/>
      <c r="J32" s="1051"/>
      <c r="K32" s="1051"/>
      <c r="L32" s="1051"/>
      <c r="M32" s="1051"/>
      <c r="N32" s="1051"/>
      <c r="O32" s="1051"/>
      <c r="P32" s="1052"/>
      <c r="Q32" s="1248">
        <f>'【様式６別添１】賃金改善明細書（職員別）'!W38</f>
        <v>0</v>
      </c>
      <c r="R32" s="1249"/>
      <c r="S32" s="1249"/>
      <c r="T32" s="1249"/>
      <c r="U32" s="1249"/>
      <c r="V32" s="1249"/>
      <c r="W32" s="1249"/>
      <c r="X32" s="1249"/>
      <c r="Y32" s="1249"/>
      <c r="Z32" s="1249"/>
      <c r="AA32" s="1249"/>
      <c r="AB32" s="1249"/>
      <c r="AC32" s="1249"/>
      <c r="AD32" s="1249"/>
      <c r="AE32" s="1249"/>
      <c r="AF32" s="1249"/>
      <c r="AG32" s="1249"/>
      <c r="AH32" s="67" t="s">
        <v>183</v>
      </c>
    </row>
    <row r="33" spans="2:38" ht="32.25" customHeight="1" x14ac:dyDescent="0.15">
      <c r="C33" s="173"/>
      <c r="E33" s="126"/>
      <c r="F33" s="1050" t="s">
        <v>198</v>
      </c>
      <c r="G33" s="1051"/>
      <c r="H33" s="1051"/>
      <c r="I33" s="1051"/>
      <c r="J33" s="1051"/>
      <c r="K33" s="1051"/>
      <c r="L33" s="1051"/>
      <c r="M33" s="1051"/>
      <c r="N33" s="1051"/>
      <c r="O33" s="1051"/>
      <c r="P33" s="1052"/>
      <c r="Q33" s="1248">
        <f>'【様式６別添１】賃金改善明細書（職員別）'!X38</f>
        <v>0</v>
      </c>
      <c r="R33" s="1249"/>
      <c r="S33" s="1249"/>
      <c r="T33" s="1249"/>
      <c r="U33" s="1249"/>
      <c r="V33" s="1249"/>
      <c r="W33" s="1249"/>
      <c r="X33" s="1249"/>
      <c r="Y33" s="1249"/>
      <c r="Z33" s="1249"/>
      <c r="AA33" s="1249"/>
      <c r="AB33" s="1249"/>
      <c r="AC33" s="1249"/>
      <c r="AD33" s="1249"/>
      <c r="AE33" s="1249"/>
      <c r="AF33" s="1249"/>
      <c r="AG33" s="1249"/>
      <c r="AH33" s="67" t="s">
        <v>183</v>
      </c>
    </row>
    <row r="34" spans="2:38" ht="17.100000000000001" customHeight="1" x14ac:dyDescent="0.15">
      <c r="C34" s="173"/>
      <c r="E34" s="127"/>
      <c r="F34" s="1044" t="s">
        <v>314</v>
      </c>
      <c r="G34" s="1045"/>
      <c r="H34" s="1045"/>
      <c r="I34" s="1045"/>
      <c r="J34" s="1045"/>
      <c r="K34" s="1045"/>
      <c r="L34" s="1045"/>
      <c r="M34" s="1045"/>
      <c r="N34" s="1045"/>
      <c r="O34" s="1045"/>
      <c r="P34" s="1046"/>
      <c r="Q34" s="1248">
        <f>Q35+Q36-Q37</f>
        <v>0</v>
      </c>
      <c r="R34" s="1249"/>
      <c r="S34" s="1249"/>
      <c r="T34" s="1249"/>
      <c r="U34" s="1249"/>
      <c r="V34" s="1249"/>
      <c r="W34" s="1249"/>
      <c r="X34" s="1249"/>
      <c r="Y34" s="1249"/>
      <c r="Z34" s="1249"/>
      <c r="AA34" s="1249"/>
      <c r="AB34" s="1249"/>
      <c r="AC34" s="1249"/>
      <c r="AD34" s="1249"/>
      <c r="AE34" s="1249"/>
      <c r="AF34" s="1249"/>
      <c r="AG34" s="1249"/>
      <c r="AH34" s="68" t="s">
        <v>183</v>
      </c>
    </row>
    <row r="35" spans="2:38" ht="50.45" customHeight="1" x14ac:dyDescent="0.15">
      <c r="C35" s="173"/>
      <c r="E35" s="126"/>
      <c r="F35" s="128"/>
      <c r="G35" s="1050" t="s">
        <v>315</v>
      </c>
      <c r="H35" s="1051"/>
      <c r="I35" s="1051"/>
      <c r="J35" s="1051"/>
      <c r="K35" s="1051"/>
      <c r="L35" s="1051"/>
      <c r="M35" s="1051"/>
      <c r="N35" s="1051"/>
      <c r="O35" s="1051"/>
      <c r="P35" s="1052"/>
      <c r="Q35" s="1248">
        <f>'【様式６別添１】賃金改善明細書（職員別）'!N38</f>
        <v>0</v>
      </c>
      <c r="R35" s="1249"/>
      <c r="S35" s="1249"/>
      <c r="T35" s="1249"/>
      <c r="U35" s="1249"/>
      <c r="V35" s="1249"/>
      <c r="W35" s="1249"/>
      <c r="X35" s="1249"/>
      <c r="Y35" s="1249"/>
      <c r="Z35" s="1249"/>
      <c r="AA35" s="1249"/>
      <c r="AB35" s="1249"/>
      <c r="AC35" s="1249"/>
      <c r="AD35" s="1249"/>
      <c r="AE35" s="1249"/>
      <c r="AF35" s="1249"/>
      <c r="AG35" s="1249"/>
      <c r="AH35" s="66" t="s">
        <v>183</v>
      </c>
    </row>
    <row r="36" spans="2:38" ht="45" customHeight="1" x14ac:dyDescent="0.15">
      <c r="C36" s="173"/>
      <c r="E36" s="126"/>
      <c r="F36" s="539"/>
      <c r="G36" s="1050" t="s">
        <v>316</v>
      </c>
      <c r="H36" s="1051"/>
      <c r="I36" s="1051"/>
      <c r="J36" s="1051"/>
      <c r="K36" s="1051"/>
      <c r="L36" s="1051"/>
      <c r="M36" s="1051"/>
      <c r="N36" s="1051"/>
      <c r="O36" s="1051"/>
      <c r="P36" s="1052"/>
      <c r="Q36" s="1248">
        <f>'【様式６別添１】賃金改善明細書（職員別）'!O38</f>
        <v>0</v>
      </c>
      <c r="R36" s="1249"/>
      <c r="S36" s="1249"/>
      <c r="T36" s="1249"/>
      <c r="U36" s="1249"/>
      <c r="V36" s="1249"/>
      <c r="W36" s="1249"/>
      <c r="X36" s="1249"/>
      <c r="Y36" s="1249"/>
      <c r="Z36" s="1249"/>
      <c r="AA36" s="1249"/>
      <c r="AB36" s="1249"/>
      <c r="AC36" s="1249"/>
      <c r="AD36" s="1249"/>
      <c r="AE36" s="1249"/>
      <c r="AF36" s="1249"/>
      <c r="AG36" s="1249"/>
      <c r="AH36" s="67" t="s">
        <v>183</v>
      </c>
    </row>
    <row r="37" spans="2:38" ht="45" customHeight="1" x14ac:dyDescent="0.15">
      <c r="C37" s="173"/>
      <c r="E37" s="298"/>
      <c r="F37" s="551"/>
      <c r="G37" s="1050" t="s">
        <v>202</v>
      </c>
      <c r="H37" s="1051"/>
      <c r="I37" s="1051"/>
      <c r="J37" s="1051"/>
      <c r="K37" s="1051"/>
      <c r="L37" s="1051"/>
      <c r="M37" s="1051"/>
      <c r="N37" s="1051"/>
      <c r="O37" s="1051"/>
      <c r="P37" s="1052"/>
      <c r="Q37" s="1248">
        <f>'【様式６別添１】賃金改善明細書（職員別）'!P38</f>
        <v>0</v>
      </c>
      <c r="R37" s="1249"/>
      <c r="S37" s="1249"/>
      <c r="T37" s="1249"/>
      <c r="U37" s="1249"/>
      <c r="V37" s="1249"/>
      <c r="W37" s="1249"/>
      <c r="X37" s="1249"/>
      <c r="Y37" s="1249"/>
      <c r="Z37" s="1249"/>
      <c r="AA37" s="1249"/>
      <c r="AB37" s="1249"/>
      <c r="AC37" s="1249"/>
      <c r="AD37" s="1249"/>
      <c r="AE37" s="1249"/>
      <c r="AF37" s="1249"/>
      <c r="AG37" s="1249"/>
      <c r="AH37" s="67" t="s">
        <v>183</v>
      </c>
    </row>
    <row r="38" spans="2:38" ht="17.100000000000001" customHeight="1" thickBot="1" x14ac:dyDescent="0.2">
      <c r="C38" s="130"/>
      <c r="D38" s="331"/>
      <c r="E38" s="239" t="s">
        <v>317</v>
      </c>
      <c r="F38" s="240"/>
      <c r="G38" s="401"/>
      <c r="H38" s="401"/>
      <c r="I38" s="401"/>
      <c r="J38" s="401"/>
      <c r="K38" s="401"/>
      <c r="L38" s="401"/>
      <c r="M38" s="401"/>
      <c r="N38" s="401"/>
      <c r="O38" s="401"/>
      <c r="P38" s="402"/>
      <c r="Q38" s="1250"/>
      <c r="R38" s="1251"/>
      <c r="S38" s="1251"/>
      <c r="T38" s="1251"/>
      <c r="U38" s="1251"/>
      <c r="V38" s="1251"/>
      <c r="W38" s="1251"/>
      <c r="X38" s="1251"/>
      <c r="Y38" s="1251"/>
      <c r="Z38" s="1251"/>
      <c r="AA38" s="1251"/>
      <c r="AB38" s="1251"/>
      <c r="AC38" s="1251"/>
      <c r="AD38" s="1251"/>
      <c r="AE38" s="1251"/>
      <c r="AF38" s="1251"/>
      <c r="AG38" s="1251"/>
      <c r="AH38" s="92" t="s">
        <v>183</v>
      </c>
    </row>
    <row r="39" spans="2:38" ht="15" customHeight="1" x14ac:dyDescent="0.15">
      <c r="C39" s="268"/>
      <c r="E39" s="121"/>
      <c r="F39" s="121"/>
      <c r="G39"/>
      <c r="H39"/>
      <c r="I39"/>
      <c r="J39"/>
      <c r="K39"/>
      <c r="L39"/>
      <c r="M39"/>
      <c r="N39"/>
      <c r="O39"/>
      <c r="P39"/>
      <c r="Q39" s="268"/>
      <c r="R39" s="268"/>
      <c r="S39" s="268"/>
      <c r="T39" s="268"/>
      <c r="U39" s="268"/>
      <c r="V39" s="268"/>
      <c r="W39" s="268"/>
      <c r="X39" s="268"/>
      <c r="Y39" s="268"/>
      <c r="Z39" s="268"/>
      <c r="AA39" s="268"/>
      <c r="AB39" s="268"/>
      <c r="AC39" s="268"/>
      <c r="AD39" s="268"/>
      <c r="AE39" s="268"/>
      <c r="AF39" s="268"/>
      <c r="AG39" s="268"/>
      <c r="AH39" s="300"/>
    </row>
    <row r="40" spans="2:38" s="57" customFormat="1" ht="18" customHeight="1" thickBot="1" x14ac:dyDescent="0.2">
      <c r="B40" s="1" t="s">
        <v>318</v>
      </c>
      <c r="AH40" s="13"/>
    </row>
    <row r="41" spans="2:38" s="57" customFormat="1" ht="18" customHeight="1" x14ac:dyDescent="0.15">
      <c r="C41" s="233" t="s">
        <v>72</v>
      </c>
      <c r="D41" s="1063" t="s">
        <v>319</v>
      </c>
      <c r="E41" s="1064"/>
      <c r="F41" s="1064"/>
      <c r="G41" s="1064"/>
      <c r="H41" s="1064"/>
      <c r="I41" s="1064"/>
      <c r="J41" s="1064"/>
      <c r="K41" s="1064"/>
      <c r="L41" s="1064"/>
      <c r="M41" s="1064"/>
      <c r="N41" s="1064"/>
      <c r="O41" s="1064"/>
      <c r="P41" s="1065"/>
      <c r="Q41" s="1060">
        <f>IFERROR(VLOOKUP(V5,【様式６別添２】一覧表!D9:H17,2,),0)</f>
        <v>0</v>
      </c>
      <c r="R41" s="1061"/>
      <c r="S41" s="1061"/>
      <c r="T41" s="1061"/>
      <c r="U41" s="1061"/>
      <c r="V41" s="1061"/>
      <c r="W41" s="1061"/>
      <c r="X41" s="1061"/>
      <c r="Y41" s="1061"/>
      <c r="Z41" s="1061"/>
      <c r="AA41" s="1061"/>
      <c r="AB41" s="1061"/>
      <c r="AC41" s="1061"/>
      <c r="AD41" s="1061"/>
      <c r="AE41" s="1061"/>
      <c r="AF41" s="1061"/>
      <c r="AG41" s="1062"/>
      <c r="AH41" s="89" t="s">
        <v>183</v>
      </c>
    </row>
    <row r="42" spans="2:38" s="57" customFormat="1" ht="18" customHeight="1" x14ac:dyDescent="0.15">
      <c r="C42" s="173"/>
      <c r="D42" s="118"/>
      <c r="E42" s="174"/>
      <c r="F42" s="174"/>
      <c r="G42" s="174"/>
      <c r="H42" s="1041" t="s">
        <v>206</v>
      </c>
      <c r="I42" s="1042"/>
      <c r="J42" s="1042"/>
      <c r="K42" s="1042"/>
      <c r="L42" s="1042"/>
      <c r="M42" s="1042"/>
      <c r="N42" s="1042"/>
      <c r="O42" s="1042"/>
      <c r="P42" s="1054"/>
      <c r="Q42" s="1066">
        <f>IFERROR(VLOOKUP(V5,【様式６別添２】一覧表!D9:H17,3,),0)</f>
        <v>0</v>
      </c>
      <c r="R42" s="1067"/>
      <c r="S42" s="1067"/>
      <c r="T42" s="1067"/>
      <c r="U42" s="1067"/>
      <c r="V42" s="1067"/>
      <c r="W42" s="1067"/>
      <c r="X42" s="1067"/>
      <c r="Y42" s="1067"/>
      <c r="Z42" s="1067"/>
      <c r="AA42" s="1067"/>
      <c r="AB42" s="1067"/>
      <c r="AC42" s="1067"/>
      <c r="AD42" s="1067"/>
      <c r="AE42" s="1067"/>
      <c r="AF42" s="1067"/>
      <c r="AG42" s="1068"/>
      <c r="AH42" s="112" t="s">
        <v>183</v>
      </c>
    </row>
    <row r="43" spans="2:38" s="57" customFormat="1" ht="18" customHeight="1" x14ac:dyDescent="0.15">
      <c r="C43" s="242" t="s">
        <v>207</v>
      </c>
      <c r="D43" s="1108" t="s">
        <v>320</v>
      </c>
      <c r="E43" s="1109"/>
      <c r="F43" s="1109"/>
      <c r="G43" s="1109"/>
      <c r="H43" s="1109"/>
      <c r="I43" s="1109"/>
      <c r="J43" s="1109"/>
      <c r="K43" s="1109"/>
      <c r="L43" s="1109"/>
      <c r="M43" s="1109"/>
      <c r="N43" s="1109"/>
      <c r="O43" s="1109"/>
      <c r="P43" s="1110"/>
      <c r="Q43" s="1066">
        <f>IFERROR(VLOOKUP(V5,【様式６別添２】一覧表!D9:H17,4,),0)</f>
        <v>0</v>
      </c>
      <c r="R43" s="1067"/>
      <c r="S43" s="1067"/>
      <c r="T43" s="1067"/>
      <c r="U43" s="1067"/>
      <c r="V43" s="1067"/>
      <c r="W43" s="1067"/>
      <c r="X43" s="1067"/>
      <c r="Y43" s="1067"/>
      <c r="Z43" s="1067"/>
      <c r="AA43" s="1067"/>
      <c r="AB43" s="1067"/>
      <c r="AC43" s="1067"/>
      <c r="AD43" s="1067"/>
      <c r="AE43" s="1067"/>
      <c r="AF43" s="1067"/>
      <c r="AG43" s="1068"/>
      <c r="AH43" s="112" t="s">
        <v>183</v>
      </c>
    </row>
    <row r="44" spans="2:38" s="57" customFormat="1" ht="18" customHeight="1" thickBot="1" x14ac:dyDescent="0.2">
      <c r="C44" s="130"/>
      <c r="D44" s="226"/>
      <c r="E44" s="227"/>
      <c r="F44" s="227"/>
      <c r="G44" s="227"/>
      <c r="H44" s="1055" t="s">
        <v>209</v>
      </c>
      <c r="I44" s="1056"/>
      <c r="J44" s="1056"/>
      <c r="K44" s="1056"/>
      <c r="L44" s="1056"/>
      <c r="M44" s="1056"/>
      <c r="N44" s="1056"/>
      <c r="O44" s="1056"/>
      <c r="P44" s="1057"/>
      <c r="Q44" s="1069">
        <f>IFERROR(VLOOKUP(V5,【様式６別添２】一覧表!D9:H17,5,),0)</f>
        <v>0</v>
      </c>
      <c r="R44" s="1070"/>
      <c r="S44" s="1070"/>
      <c r="T44" s="1070"/>
      <c r="U44" s="1070"/>
      <c r="V44" s="1070"/>
      <c r="W44" s="1070"/>
      <c r="X44" s="1070"/>
      <c r="Y44" s="1070"/>
      <c r="Z44" s="1070"/>
      <c r="AA44" s="1070"/>
      <c r="AB44" s="1070"/>
      <c r="AC44" s="1070"/>
      <c r="AD44" s="1070"/>
      <c r="AE44" s="1070"/>
      <c r="AF44" s="1070"/>
      <c r="AG44" s="1071"/>
      <c r="AH44" s="73" t="s">
        <v>183</v>
      </c>
    </row>
    <row r="45" spans="2:38" s="57" customFormat="1" ht="18" customHeight="1" x14ac:dyDescent="0.15">
      <c r="C45" s="70" t="s">
        <v>25</v>
      </c>
      <c r="D45" s="1058" t="s">
        <v>321</v>
      </c>
      <c r="E45" s="1059"/>
      <c r="F45" s="1059"/>
      <c r="G45" s="1059"/>
      <c r="H45" s="1059"/>
      <c r="I45" s="1059"/>
      <c r="J45" s="1059"/>
      <c r="K45" s="1059"/>
      <c r="L45" s="1059"/>
      <c r="M45" s="1059"/>
      <c r="N45" s="1059"/>
      <c r="O45" s="1059"/>
      <c r="P45" s="1059"/>
      <c r="Q45" s="1059"/>
      <c r="R45" s="1059"/>
      <c r="S45" s="1059"/>
      <c r="T45" s="1059"/>
      <c r="U45" s="1059"/>
      <c r="V45" s="1059"/>
      <c r="W45" s="1059"/>
      <c r="X45" s="1059"/>
      <c r="Y45" s="1059"/>
      <c r="Z45" s="1059"/>
      <c r="AA45" s="1059"/>
      <c r="AB45" s="1059"/>
      <c r="AC45" s="1059"/>
      <c r="AD45" s="1059"/>
      <c r="AE45" s="1059"/>
      <c r="AF45" s="1059"/>
      <c r="AG45" s="1059"/>
      <c r="AH45" s="1059"/>
    </row>
    <row r="46" spans="2:38" ht="17.100000000000001" customHeight="1" x14ac:dyDescent="0.15">
      <c r="C46" s="268"/>
      <c r="E46" s="121"/>
      <c r="F46" s="121"/>
      <c r="G46"/>
      <c r="H46"/>
      <c r="I46"/>
      <c r="J46"/>
      <c r="K46"/>
      <c r="L46"/>
      <c r="M46"/>
      <c r="N46"/>
      <c r="O46"/>
      <c r="P46"/>
      <c r="Q46" s="268"/>
      <c r="R46" s="268"/>
      <c r="S46" s="268"/>
      <c r="T46" s="268"/>
      <c r="U46" s="268"/>
      <c r="V46" s="268"/>
      <c r="W46" s="268"/>
      <c r="X46" s="268"/>
      <c r="Y46" s="268"/>
      <c r="Z46" s="268"/>
      <c r="AA46" s="268"/>
      <c r="AB46" s="268"/>
      <c r="AC46" s="268"/>
      <c r="AD46" s="268"/>
      <c r="AE46" s="268"/>
      <c r="AF46" s="268"/>
      <c r="AG46" s="268"/>
      <c r="AH46" s="300"/>
    </row>
    <row r="47" spans="2:38" ht="17.100000000000001" customHeight="1" thickBot="1" x14ac:dyDescent="0.2">
      <c r="B47" s="1" t="s">
        <v>322</v>
      </c>
      <c r="C47" s="332"/>
      <c r="D47" s="333"/>
      <c r="E47" s="333"/>
      <c r="F47" s="333"/>
      <c r="G47" s="333"/>
      <c r="H47" s="333"/>
      <c r="I47" s="333"/>
      <c r="J47" s="333"/>
      <c r="K47" s="333"/>
      <c r="L47"/>
      <c r="M47"/>
      <c r="N47"/>
      <c r="O47"/>
      <c r="P47"/>
      <c r="Q47" s="268"/>
      <c r="R47" s="268"/>
      <c r="S47" s="268"/>
      <c r="T47" s="268"/>
      <c r="U47" s="268"/>
      <c r="V47" s="268"/>
      <c r="W47" s="268"/>
      <c r="X47" s="268"/>
      <c r="Y47" s="268"/>
      <c r="Z47" s="268"/>
      <c r="AA47" s="268"/>
      <c r="AB47" s="268"/>
      <c r="AC47" s="268"/>
      <c r="AD47" s="268"/>
      <c r="AE47" s="268"/>
      <c r="AF47" s="268"/>
      <c r="AG47" s="268"/>
      <c r="AH47" s="300"/>
    </row>
    <row r="48" spans="2:38" ht="30" customHeight="1" x14ac:dyDescent="0.15">
      <c r="C48" s="334" t="s">
        <v>72</v>
      </c>
      <c r="D48" s="1297" t="s">
        <v>323</v>
      </c>
      <c r="E48" s="1298"/>
      <c r="F48" s="1298"/>
      <c r="G48" s="1298"/>
      <c r="H48" s="1298"/>
      <c r="I48" s="1298"/>
      <c r="J48" s="1298"/>
      <c r="K48" s="1298"/>
      <c r="L48" s="1298"/>
      <c r="M48" s="1298"/>
      <c r="N48" s="1298"/>
      <c r="O48" s="1298"/>
      <c r="P48" s="1298"/>
      <c r="Q48" s="1257" t="s">
        <v>324</v>
      </c>
      <c r="R48" s="1258"/>
      <c r="S48" s="1258"/>
      <c r="T48" s="1258"/>
      <c r="U48" s="1258"/>
      <c r="V48" s="1258"/>
      <c r="W48" s="1258"/>
      <c r="X48" s="1258"/>
      <c r="Y48" s="1259"/>
      <c r="Z48" s="1260"/>
      <c r="AA48" s="1261"/>
      <c r="AB48" s="1261"/>
      <c r="AC48" s="1261"/>
      <c r="AD48" s="1261"/>
      <c r="AE48" s="1261"/>
      <c r="AF48" s="1261"/>
      <c r="AG48" s="1261"/>
      <c r="AH48" s="1262"/>
      <c r="AK48" s="1" t="s">
        <v>325</v>
      </c>
      <c r="AL48" s="335"/>
    </row>
    <row r="49" spans="2:48" ht="99.95" customHeight="1" x14ac:dyDescent="0.15">
      <c r="C49" s="314"/>
      <c r="D49" s="1254" t="s">
        <v>326</v>
      </c>
      <c r="E49" s="1255"/>
      <c r="F49" s="1255"/>
      <c r="G49" s="1255"/>
      <c r="H49" s="1255"/>
      <c r="I49" s="1255"/>
      <c r="J49" s="1255"/>
      <c r="K49" s="1255"/>
      <c r="L49" s="1255"/>
      <c r="M49" s="1255"/>
      <c r="N49" s="1255"/>
      <c r="O49" s="1255"/>
      <c r="P49" s="1256"/>
      <c r="Q49" s="1252"/>
      <c r="R49" s="1253"/>
      <c r="S49" s="1253"/>
      <c r="T49" s="1253"/>
      <c r="U49" s="1253"/>
      <c r="V49" s="1253"/>
      <c r="W49" s="1253"/>
      <c r="X49" s="1253"/>
      <c r="Y49" s="1253"/>
      <c r="Z49" s="1253"/>
      <c r="AA49" s="1253"/>
      <c r="AB49" s="1253"/>
      <c r="AC49" s="1253"/>
      <c r="AD49" s="1253"/>
      <c r="AE49" s="1253"/>
      <c r="AF49" s="1253"/>
      <c r="AG49" s="1253"/>
      <c r="AH49" s="336" t="s">
        <v>183</v>
      </c>
      <c r="AK49" s="1" t="s">
        <v>327</v>
      </c>
      <c r="AL49" s="335"/>
    </row>
    <row r="50" spans="2:48" ht="20.25" customHeight="1" x14ac:dyDescent="0.15">
      <c r="C50" s="337" t="s">
        <v>328</v>
      </c>
      <c r="D50" s="403"/>
      <c r="E50" s="403"/>
      <c r="F50" s="403"/>
      <c r="G50" s="403"/>
      <c r="H50" s="403"/>
      <c r="I50" s="403"/>
      <c r="J50" s="403"/>
      <c r="K50" s="403"/>
      <c r="L50" s="403"/>
      <c r="M50" s="403"/>
      <c r="N50" s="403"/>
      <c r="O50" s="403"/>
      <c r="P50" s="403"/>
      <c r="Q50" s="403"/>
      <c r="R50" s="338"/>
      <c r="S50" s="338"/>
      <c r="T50" s="338"/>
      <c r="U50" s="338"/>
      <c r="V50" s="338"/>
      <c r="W50" s="338"/>
      <c r="X50" s="338"/>
      <c r="Y50" s="338"/>
      <c r="Z50" s="338"/>
      <c r="AA50" s="338"/>
      <c r="AB50" s="338"/>
      <c r="AC50" s="338"/>
      <c r="AD50" s="338"/>
      <c r="AE50" s="338"/>
      <c r="AF50" s="338"/>
      <c r="AG50" s="338"/>
      <c r="AH50" s="339"/>
    </row>
    <row r="51" spans="2:48" ht="18.75" customHeight="1" x14ac:dyDescent="0.15">
      <c r="C51" s="1263" t="s">
        <v>79</v>
      </c>
      <c r="D51" s="1287" t="s">
        <v>329</v>
      </c>
      <c r="E51" s="1002"/>
      <c r="F51" s="1002"/>
      <c r="G51" s="1002"/>
      <c r="H51" s="1002"/>
      <c r="I51" s="1002"/>
      <c r="J51" s="1002"/>
      <c r="K51" s="1002"/>
      <c r="L51" s="1002"/>
      <c r="M51" s="1002"/>
      <c r="N51" s="1002"/>
      <c r="O51" s="1002"/>
      <c r="P51" s="1288"/>
      <c r="Q51" s="1292" t="s">
        <v>297</v>
      </c>
      <c r="R51" s="1293"/>
      <c r="S51" s="1293"/>
      <c r="T51" s="1293"/>
      <c r="U51" s="1293"/>
      <c r="V51" s="1293"/>
      <c r="W51" s="1293"/>
      <c r="X51" s="1293"/>
      <c r="Y51" s="1294"/>
      <c r="Z51" s="1292" t="s">
        <v>298</v>
      </c>
      <c r="AA51" s="1295"/>
      <c r="AB51" s="1295"/>
      <c r="AC51" s="1295"/>
      <c r="AD51" s="1295"/>
      <c r="AE51" s="1295"/>
      <c r="AF51" s="1295"/>
      <c r="AG51" s="1295"/>
      <c r="AH51" s="1296"/>
    </row>
    <row r="52" spans="2:48" ht="30" customHeight="1" x14ac:dyDescent="0.15">
      <c r="C52" s="1264"/>
      <c r="D52" s="1289"/>
      <c r="E52" s="1290"/>
      <c r="F52" s="1290"/>
      <c r="G52" s="1290"/>
      <c r="H52" s="1290"/>
      <c r="I52" s="1290"/>
      <c r="J52" s="1290"/>
      <c r="K52" s="1290"/>
      <c r="L52" s="1290"/>
      <c r="M52" s="1290"/>
      <c r="N52" s="1290"/>
      <c r="O52" s="1290"/>
      <c r="P52" s="1291"/>
      <c r="Q52" s="1267" t="str">
        <f>IF(Q49&gt;0,"〇","")</f>
        <v/>
      </c>
      <c r="R52" s="1268"/>
      <c r="S52" s="1268"/>
      <c r="T52" s="1268"/>
      <c r="U52" s="1268"/>
      <c r="V52" s="1268"/>
      <c r="W52" s="1268"/>
      <c r="X52" s="1268"/>
      <c r="Y52" s="1269"/>
      <c r="Z52" s="1270"/>
      <c r="AA52" s="1271"/>
      <c r="AB52" s="1271"/>
      <c r="AC52" s="1271"/>
      <c r="AD52" s="1271"/>
      <c r="AE52" s="1271"/>
      <c r="AF52" s="1271"/>
      <c r="AG52" s="1271"/>
      <c r="AH52" s="1272"/>
    </row>
    <row r="53" spans="2:48" ht="17.100000000000001" customHeight="1" x14ac:dyDescent="0.15">
      <c r="C53" s="1265" t="s">
        <v>207</v>
      </c>
      <c r="D53" s="1275" t="s">
        <v>330</v>
      </c>
      <c r="E53" s="1276"/>
      <c r="F53" s="1276"/>
      <c r="G53" s="1276"/>
      <c r="H53" s="1276"/>
      <c r="I53" s="1276"/>
      <c r="J53" s="1276"/>
      <c r="K53" s="1276"/>
      <c r="L53" s="1276"/>
      <c r="M53" s="1276"/>
      <c r="N53" s="1276"/>
      <c r="O53" s="1276"/>
      <c r="P53" s="1276"/>
      <c r="Q53" s="90"/>
      <c r="R53" s="1279" t="s">
        <v>300</v>
      </c>
      <c r="S53" s="1279"/>
      <c r="T53" s="1279"/>
      <c r="U53" s="1279"/>
      <c r="V53" s="1279"/>
      <c r="W53" s="1279"/>
      <c r="X53" s="1279"/>
      <c r="Y53" s="1279"/>
      <c r="Z53" s="1279"/>
      <c r="AA53" s="1279"/>
      <c r="AB53" s="1279"/>
      <c r="AC53" s="1279"/>
      <c r="AD53" s="1279"/>
      <c r="AE53" s="1279"/>
      <c r="AF53" s="1279"/>
      <c r="AG53" s="1279"/>
      <c r="AH53" s="1280"/>
    </row>
    <row r="54" spans="2:48" ht="17.100000000000001" customHeight="1" x14ac:dyDescent="0.15">
      <c r="C54" s="1266"/>
      <c r="D54" s="1277"/>
      <c r="E54" s="1278"/>
      <c r="F54" s="1278"/>
      <c r="G54" s="1278"/>
      <c r="H54" s="1278"/>
      <c r="I54" s="1278"/>
      <c r="J54" s="1278"/>
      <c r="K54" s="1278"/>
      <c r="L54" s="1278"/>
      <c r="M54" s="1278"/>
      <c r="N54" s="1278"/>
      <c r="O54" s="1278"/>
      <c r="P54" s="1278"/>
      <c r="Q54" s="90"/>
      <c r="R54" s="1281" t="s">
        <v>302</v>
      </c>
      <c r="S54" s="1281"/>
      <c r="T54" s="1281"/>
      <c r="U54" s="1281"/>
      <c r="V54" s="1281"/>
      <c r="W54" s="1281"/>
      <c r="X54" s="1281"/>
      <c r="Y54" s="1281"/>
      <c r="Z54" s="1281"/>
      <c r="AA54" s="1281"/>
      <c r="AB54" s="1281"/>
      <c r="AC54" s="1281"/>
      <c r="AD54" s="1281"/>
      <c r="AE54" s="1281"/>
      <c r="AF54" s="1281"/>
      <c r="AG54" s="1281"/>
      <c r="AH54" s="1282"/>
    </row>
    <row r="55" spans="2:48" ht="17.100000000000001" customHeight="1" x14ac:dyDescent="0.15">
      <c r="C55" s="1266"/>
      <c r="D55" s="1277"/>
      <c r="E55" s="1278"/>
      <c r="F55" s="1278"/>
      <c r="G55" s="1278"/>
      <c r="H55" s="1278"/>
      <c r="I55" s="1278"/>
      <c r="J55" s="1278"/>
      <c r="K55" s="1278"/>
      <c r="L55" s="1278"/>
      <c r="M55" s="1278"/>
      <c r="N55" s="1278"/>
      <c r="O55" s="1278"/>
      <c r="P55" s="1278"/>
      <c r="Q55" s="90"/>
      <c r="R55" s="1283" t="s">
        <v>303</v>
      </c>
      <c r="S55" s="1283"/>
      <c r="T55" s="1283"/>
      <c r="U55" s="1283"/>
      <c r="V55" s="1283"/>
      <c r="W55" s="1283"/>
      <c r="X55" s="1283"/>
      <c r="Y55" s="1283"/>
      <c r="Z55" s="1283"/>
      <c r="AA55" s="1283"/>
      <c r="AB55" s="1283"/>
      <c r="AC55" s="1283"/>
      <c r="AD55" s="1283"/>
      <c r="AE55" s="1283"/>
      <c r="AF55" s="1283"/>
      <c r="AG55" s="1283"/>
      <c r="AH55" s="1284"/>
    </row>
    <row r="56" spans="2:48" ht="17.100000000000001" customHeight="1" x14ac:dyDescent="0.15">
      <c r="C56" s="1266"/>
      <c r="D56" s="1277"/>
      <c r="E56" s="1278"/>
      <c r="F56" s="1278"/>
      <c r="G56" s="1278"/>
      <c r="H56" s="1278"/>
      <c r="I56" s="1278"/>
      <c r="J56" s="1278"/>
      <c r="K56" s="1278"/>
      <c r="L56" s="1278"/>
      <c r="M56" s="1278"/>
      <c r="N56" s="1278"/>
      <c r="O56" s="1278"/>
      <c r="P56" s="1278"/>
      <c r="Q56" s="90"/>
      <c r="R56" s="1285" t="s">
        <v>304</v>
      </c>
      <c r="S56" s="1285"/>
      <c r="T56" s="1285"/>
      <c r="U56" s="1285"/>
      <c r="V56" s="1285"/>
      <c r="W56" s="1285"/>
      <c r="X56" s="1285"/>
      <c r="Y56" s="1285"/>
      <c r="Z56" s="1285"/>
      <c r="AA56" s="1285"/>
      <c r="AB56" s="1285"/>
      <c r="AC56" s="1285"/>
      <c r="AD56" s="1285"/>
      <c r="AE56" s="1285"/>
      <c r="AF56" s="1285"/>
      <c r="AG56" s="1285"/>
      <c r="AH56" s="1286"/>
      <c r="AV56" s="1" t="s">
        <v>331</v>
      </c>
    </row>
    <row r="57" spans="2:48" ht="27.75" customHeight="1" thickBot="1" x14ac:dyDescent="0.2">
      <c r="C57" s="315"/>
      <c r="D57" s="1244" t="s">
        <v>305</v>
      </c>
      <c r="E57" s="1245"/>
      <c r="F57" s="1245"/>
      <c r="G57" s="1245"/>
      <c r="H57" s="1245"/>
      <c r="I57" s="1245"/>
      <c r="J57" s="1245"/>
      <c r="K57" s="1245"/>
      <c r="L57" s="1245"/>
      <c r="M57" s="1245"/>
      <c r="N57" s="1245"/>
      <c r="O57" s="1245"/>
      <c r="P57" s="1246"/>
      <c r="Q57" s="1241"/>
      <c r="R57" s="1242"/>
      <c r="S57" s="1242"/>
      <c r="T57" s="1242"/>
      <c r="U57" s="1242"/>
      <c r="V57" s="1242"/>
      <c r="W57" s="1242"/>
      <c r="X57" s="1242"/>
      <c r="Y57" s="1242"/>
      <c r="Z57" s="1242"/>
      <c r="AA57" s="1242"/>
      <c r="AB57" s="1242"/>
      <c r="AC57" s="1242"/>
      <c r="AD57" s="1242"/>
      <c r="AE57" s="1242"/>
      <c r="AF57" s="1242"/>
      <c r="AG57" s="1242"/>
      <c r="AH57" s="1243"/>
    </row>
    <row r="58" spans="2:48" ht="18" customHeight="1" x14ac:dyDescent="0.15">
      <c r="B58" s="13"/>
      <c r="C58" s="13" t="s">
        <v>25</v>
      </c>
      <c r="D58" s="13" t="s">
        <v>332</v>
      </c>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2:48" ht="9" customHeight="1" x14ac:dyDescent="0.15">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row>
    <row r="60" spans="2:48" ht="15.95" customHeight="1" x14ac:dyDescent="0.15">
      <c r="C60" s="1" t="s">
        <v>333</v>
      </c>
    </row>
    <row r="61" spans="2:48" ht="15.95" customHeight="1" x14ac:dyDescent="0.15">
      <c r="Q61" s="1247" t="s">
        <v>90</v>
      </c>
      <c r="R61" s="1247"/>
      <c r="S61" s="1247"/>
      <c r="T61" s="1247"/>
      <c r="U61" s="1247"/>
      <c r="V61" s="1247"/>
      <c r="W61" s="1247"/>
      <c r="X61" s="1247"/>
      <c r="Y61" s="825"/>
      <c r="Z61" s="825"/>
      <c r="AA61" s="825"/>
      <c r="AB61" s="825"/>
      <c r="AC61" s="825"/>
      <c r="AD61" s="825"/>
      <c r="AE61" s="825"/>
      <c r="AF61" s="825"/>
      <c r="AG61" s="825"/>
      <c r="AH61" s="825"/>
    </row>
    <row r="62" spans="2:48" ht="15.95" customHeight="1" x14ac:dyDescent="0.15">
      <c r="S62" s="1240" t="s">
        <v>91</v>
      </c>
      <c r="T62" s="1240"/>
      <c r="U62" s="1240"/>
      <c r="V62" s="1240"/>
      <c r="W62" s="1240"/>
      <c r="X62" s="1240"/>
      <c r="Y62" s="715"/>
      <c r="Z62" s="715"/>
      <c r="AA62" s="715"/>
      <c r="AB62" s="715"/>
      <c r="AC62" s="715"/>
      <c r="AD62" s="715"/>
      <c r="AE62" s="715"/>
      <c r="AF62" s="715"/>
      <c r="AG62" s="715"/>
      <c r="AH62" s="715"/>
    </row>
    <row r="63" spans="2:48" ht="15.95" customHeight="1" x14ac:dyDescent="0.15">
      <c r="S63" s="1239" t="s">
        <v>92</v>
      </c>
      <c r="T63" s="1239"/>
      <c r="U63" s="1239"/>
      <c r="V63" s="1239"/>
      <c r="W63" s="1239"/>
      <c r="X63" s="1239"/>
      <c r="Y63" s="854"/>
      <c r="Z63" s="854"/>
      <c r="AA63" s="854"/>
      <c r="AB63" s="854"/>
      <c r="AC63" s="854"/>
      <c r="AD63" s="854"/>
      <c r="AE63" s="854"/>
      <c r="AF63" s="854"/>
      <c r="AG63" s="854"/>
      <c r="AH63" s="854"/>
    </row>
  </sheetData>
  <sheetProtection insertRows="0"/>
  <mergeCells count="88">
    <mergeCell ref="F33:P33"/>
    <mergeCell ref="Q33:AG33"/>
    <mergeCell ref="F30:P30"/>
    <mergeCell ref="F34:P34"/>
    <mergeCell ref="Q35:AG35"/>
    <mergeCell ref="F32:P32"/>
    <mergeCell ref="Q18:AH18"/>
    <mergeCell ref="Q31:AG31"/>
    <mergeCell ref="Q32:AG32"/>
    <mergeCell ref="D28:P28"/>
    <mergeCell ref="F23:P23"/>
    <mergeCell ref="D25:AH25"/>
    <mergeCell ref="D24:P24"/>
    <mergeCell ref="Q24:AH24"/>
    <mergeCell ref="Q30:AG30"/>
    <mergeCell ref="Q29:AG29"/>
    <mergeCell ref="Q23:AG23"/>
    <mergeCell ref="F31:P31"/>
    <mergeCell ref="E29:P29"/>
    <mergeCell ref="H42:P42"/>
    <mergeCell ref="H44:P44"/>
    <mergeCell ref="Q10:AG10"/>
    <mergeCell ref="D11:P11"/>
    <mergeCell ref="D12:P13"/>
    <mergeCell ref="Q12:Y12"/>
    <mergeCell ref="Z12:AH12"/>
    <mergeCell ref="Q13:Y13"/>
    <mergeCell ref="Z13:AH13"/>
    <mergeCell ref="Q22:AG22"/>
    <mergeCell ref="Q28:AG28"/>
    <mergeCell ref="G36:P36"/>
    <mergeCell ref="D41:P41"/>
    <mergeCell ref="Q41:AG41"/>
    <mergeCell ref="D14:I14"/>
    <mergeCell ref="D18:P18"/>
    <mergeCell ref="B2:AH2"/>
    <mergeCell ref="D22:P22"/>
    <mergeCell ref="P4:U4"/>
    <mergeCell ref="V4:AH4"/>
    <mergeCell ref="P5:U5"/>
    <mergeCell ref="P6:U6"/>
    <mergeCell ref="V6:AH6"/>
    <mergeCell ref="R14:AH14"/>
    <mergeCell ref="Q11:AG11"/>
    <mergeCell ref="V5:AH5"/>
    <mergeCell ref="P7:U7"/>
    <mergeCell ref="C12:C13"/>
    <mergeCell ref="D15:P17"/>
    <mergeCell ref="R15:AH15"/>
    <mergeCell ref="R16:AH16"/>
    <mergeCell ref="R17:AH17"/>
    <mergeCell ref="C51:C52"/>
    <mergeCell ref="C53:C56"/>
    <mergeCell ref="Q52:Y52"/>
    <mergeCell ref="Z52:AH52"/>
    <mergeCell ref="D19:AH19"/>
    <mergeCell ref="D53:P56"/>
    <mergeCell ref="R53:AH53"/>
    <mergeCell ref="R54:AH54"/>
    <mergeCell ref="R55:AH55"/>
    <mergeCell ref="R56:AH56"/>
    <mergeCell ref="D51:P52"/>
    <mergeCell ref="Q51:Y51"/>
    <mergeCell ref="Z51:AH51"/>
    <mergeCell ref="Q44:AG44"/>
    <mergeCell ref="D45:AH45"/>
    <mergeCell ref="D48:P48"/>
    <mergeCell ref="Q57:AH57"/>
    <mergeCell ref="D57:P57"/>
    <mergeCell ref="Q61:X61"/>
    <mergeCell ref="Q34:AG34"/>
    <mergeCell ref="Q38:AG38"/>
    <mergeCell ref="Q49:AG49"/>
    <mergeCell ref="D49:P49"/>
    <mergeCell ref="Q48:Y48"/>
    <mergeCell ref="Z48:AH48"/>
    <mergeCell ref="D43:P43"/>
    <mergeCell ref="Q43:AG43"/>
    <mergeCell ref="Q37:AG37"/>
    <mergeCell ref="G35:P35"/>
    <mergeCell ref="G37:P37"/>
    <mergeCell ref="Q36:AG36"/>
    <mergeCell ref="Q42:AG42"/>
    <mergeCell ref="S63:X63"/>
    <mergeCell ref="Y63:AH63"/>
    <mergeCell ref="Y61:AH61"/>
    <mergeCell ref="S62:X62"/>
    <mergeCell ref="Y62:AH62"/>
  </mergeCells>
  <phoneticPr fontId="4"/>
  <dataValidations count="2">
    <dataValidation type="list" allowBlank="1" showInputMessage="1" showErrorMessage="1" sqref="Q53:Q56 Q14:Q17">
      <formula1>$AN$1:$AN$2</formula1>
    </dataValidation>
    <dataValidation type="list" allowBlank="1" showInputMessage="1" showErrorMessage="1" sqref="Z48">
      <formula1>$AK$48:$AK$49</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2" manualBreakCount="2">
    <brk id="45" max="34" man="1"/>
    <brk id="63" max="34" man="1"/>
  </rowBreaks>
  <ignoredErrors>
    <ignoredError sqref="Q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C56"/>
  <sheetViews>
    <sheetView showGridLines="0" view="pageBreakPreview" zoomScale="40" zoomScaleNormal="100" zoomScaleSheetLayoutView="40" workbookViewId="0">
      <selection activeCell="B8" sqref="B8:D8"/>
    </sheetView>
  </sheetViews>
  <sheetFormatPr defaultColWidth="9.125" defaultRowHeight="12" x14ac:dyDescent="0.15"/>
  <cols>
    <col min="1" max="3" width="4.625" style="99" customWidth="1"/>
    <col min="4" max="4" width="15" style="99" customWidth="1"/>
    <col min="5" max="5" width="7.125" style="99" customWidth="1"/>
    <col min="6" max="6" width="16" style="99" customWidth="1"/>
    <col min="7" max="7" width="7.75" style="99" customWidth="1"/>
    <col min="8" max="8" width="10.125" style="99" customWidth="1"/>
    <col min="9" max="10" width="8.5" style="99" customWidth="1"/>
    <col min="11" max="13" width="15.75" style="99" customWidth="1"/>
    <col min="14" max="14" width="18.75" style="99" customWidth="1"/>
    <col min="15" max="16" width="14.75" style="99" customWidth="1"/>
    <col min="17" max="17" width="18.75" style="99" customWidth="1"/>
    <col min="18" max="20" width="15.75" style="99" customWidth="1"/>
    <col min="21" max="21" width="18.75" style="99" customWidth="1"/>
    <col min="22" max="24" width="15.75" style="99" customWidth="1"/>
    <col min="25" max="25" width="18.75" style="99" customWidth="1"/>
    <col min="26" max="27" width="19.5" style="99" customWidth="1"/>
    <col min="28" max="28" width="22.25" style="99" customWidth="1"/>
    <col min="29" max="29" width="2.5" style="99" customWidth="1"/>
    <col min="30" max="16384" width="9.125" style="99"/>
  </cols>
  <sheetData>
    <row r="1" spans="1:29" ht="33.6" customHeight="1" x14ac:dyDescent="0.15">
      <c r="A1" s="137" t="s">
        <v>334</v>
      </c>
      <c r="Y1" s="1119" t="s">
        <v>223</v>
      </c>
      <c r="Z1" s="1122">
        <f>【様式６】実績報告書Ⅰ!V5</f>
        <v>0</v>
      </c>
      <c r="AA1" s="1123"/>
      <c r="AB1" s="1124"/>
    </row>
    <row r="2" spans="1:29" ht="33.6" customHeight="1" x14ac:dyDescent="0.15">
      <c r="A2" s="98"/>
      <c r="Y2" s="1120"/>
      <c r="Z2" s="1125"/>
      <c r="AA2" s="1126"/>
      <c r="AB2" s="1127"/>
    </row>
    <row r="3" spans="1:29" ht="24.75" customHeight="1" thickBot="1" x14ac:dyDescent="0.2">
      <c r="A3" s="1131" t="s">
        <v>224</v>
      </c>
      <c r="B3" s="1131"/>
      <c r="C3" s="1131"/>
      <c r="D3" s="1131"/>
      <c r="E3" s="1131"/>
      <c r="F3" s="1131"/>
      <c r="G3" s="1131"/>
      <c r="H3" s="1131"/>
      <c r="I3" s="1131"/>
      <c r="J3" s="1131"/>
      <c r="K3" s="1131"/>
      <c r="L3" s="1131"/>
      <c r="M3" s="1131"/>
      <c r="N3" s="138"/>
      <c r="O3" s="100"/>
      <c r="P3" s="100"/>
      <c r="Q3" s="100"/>
      <c r="R3" s="139"/>
      <c r="S3" s="139"/>
      <c r="T3" s="139"/>
      <c r="U3" s="139"/>
      <c r="V3" s="139"/>
      <c r="W3" s="139"/>
      <c r="X3" s="139"/>
      <c r="Y3" s="1121"/>
      <c r="Z3" s="1128"/>
      <c r="AA3" s="1129"/>
      <c r="AB3" s="1130"/>
      <c r="AC3" s="140"/>
    </row>
    <row r="4" spans="1:29" ht="10.9" customHeight="1" thickBot="1" x14ac:dyDescent="0.2">
      <c r="A4" s="138"/>
      <c r="B4" s="138"/>
      <c r="C4" s="138"/>
      <c r="D4" s="138"/>
      <c r="E4" s="138"/>
      <c r="F4" s="138"/>
      <c r="G4" s="138"/>
      <c r="H4" s="138"/>
      <c r="I4" s="138"/>
      <c r="J4" s="138"/>
      <c r="K4" s="138"/>
      <c r="L4" s="138"/>
      <c r="M4" s="138"/>
      <c r="N4" s="138"/>
      <c r="O4" s="100"/>
      <c r="P4" s="100"/>
      <c r="Q4" s="100"/>
      <c r="R4" s="139"/>
      <c r="S4" s="139"/>
      <c r="T4" s="139"/>
      <c r="U4" s="139"/>
      <c r="V4" s="139"/>
      <c r="W4" s="139"/>
      <c r="X4" s="139"/>
      <c r="Y4" s="141"/>
      <c r="Z4" s="114"/>
      <c r="AA4" s="101"/>
      <c r="AB4" s="102"/>
      <c r="AC4" s="140"/>
    </row>
    <row r="5" spans="1:29" ht="20.100000000000001" customHeight="1" x14ac:dyDescent="0.15">
      <c r="A5" s="1132" t="s">
        <v>225</v>
      </c>
      <c r="B5" s="1135" t="s">
        <v>226</v>
      </c>
      <c r="C5" s="1136"/>
      <c r="D5" s="1137"/>
      <c r="E5" s="1144" t="s">
        <v>227</v>
      </c>
      <c r="F5" s="1144" t="s">
        <v>228</v>
      </c>
      <c r="G5" s="1144" t="s">
        <v>229</v>
      </c>
      <c r="H5" s="1144" t="s">
        <v>230</v>
      </c>
      <c r="I5" s="1144" t="s">
        <v>231</v>
      </c>
      <c r="J5" s="1147" t="s">
        <v>232</v>
      </c>
      <c r="K5" s="1150" t="s">
        <v>233</v>
      </c>
      <c r="L5" s="1151"/>
      <c r="M5" s="1151"/>
      <c r="N5" s="1151"/>
      <c r="O5" s="1151"/>
      <c r="P5" s="1151"/>
      <c r="Q5" s="1152"/>
      <c r="R5" s="1150" t="s">
        <v>234</v>
      </c>
      <c r="S5" s="1151"/>
      <c r="T5" s="1151"/>
      <c r="U5" s="1153"/>
      <c r="V5" s="1154" t="s">
        <v>235</v>
      </c>
      <c r="W5" s="1157" t="s">
        <v>236</v>
      </c>
      <c r="X5" s="1191" t="s">
        <v>237</v>
      </c>
      <c r="Y5" s="1169" t="s">
        <v>335</v>
      </c>
      <c r="Z5" s="1160" t="s">
        <v>239</v>
      </c>
      <c r="AA5" s="1161"/>
      <c r="AB5" s="1162"/>
      <c r="AC5" s="140"/>
    </row>
    <row r="6" spans="1:29" ht="19.899999999999999" customHeight="1" x14ac:dyDescent="0.15">
      <c r="A6" s="1133"/>
      <c r="B6" s="1138"/>
      <c r="C6" s="1139"/>
      <c r="D6" s="1140"/>
      <c r="E6" s="1145"/>
      <c r="F6" s="1145"/>
      <c r="G6" s="1145"/>
      <c r="H6" s="1145"/>
      <c r="I6" s="1145"/>
      <c r="J6" s="1148"/>
      <c r="K6" s="1180" t="s">
        <v>240</v>
      </c>
      <c r="L6" s="1181"/>
      <c r="M6" s="1181"/>
      <c r="N6" s="1182"/>
      <c r="O6" s="1183" t="s">
        <v>241</v>
      </c>
      <c r="P6" s="1194" t="s">
        <v>242</v>
      </c>
      <c r="Q6" s="1185" t="s">
        <v>243</v>
      </c>
      <c r="R6" s="1187" t="s">
        <v>336</v>
      </c>
      <c r="S6" s="1187"/>
      <c r="T6" s="1188"/>
      <c r="U6" s="1189" t="s">
        <v>245</v>
      </c>
      <c r="V6" s="1155"/>
      <c r="W6" s="1158"/>
      <c r="X6" s="1192"/>
      <c r="Y6" s="1170"/>
      <c r="Z6" s="1163"/>
      <c r="AA6" s="1164"/>
      <c r="AB6" s="1165"/>
      <c r="AC6" s="142"/>
    </row>
    <row r="7" spans="1:29" ht="51.6" customHeight="1" thickBot="1" x14ac:dyDescent="0.2">
      <c r="A7" s="1134"/>
      <c r="B7" s="1141"/>
      <c r="C7" s="1142"/>
      <c r="D7" s="1143"/>
      <c r="E7" s="1146"/>
      <c r="F7" s="1146"/>
      <c r="G7" s="1146"/>
      <c r="H7" s="1146"/>
      <c r="I7" s="1146"/>
      <c r="J7" s="1149"/>
      <c r="K7" s="143" t="s">
        <v>246</v>
      </c>
      <c r="L7" s="144" t="s">
        <v>247</v>
      </c>
      <c r="M7" s="145" t="s">
        <v>248</v>
      </c>
      <c r="N7" s="103" t="s">
        <v>249</v>
      </c>
      <c r="O7" s="1184"/>
      <c r="P7" s="1195"/>
      <c r="Q7" s="1186"/>
      <c r="R7" s="146" t="s">
        <v>250</v>
      </c>
      <c r="S7" s="147" t="s">
        <v>251</v>
      </c>
      <c r="T7" s="148" t="s">
        <v>252</v>
      </c>
      <c r="U7" s="1190"/>
      <c r="V7" s="1156"/>
      <c r="W7" s="1159"/>
      <c r="X7" s="1193"/>
      <c r="Y7" s="1171"/>
      <c r="Z7" s="1166"/>
      <c r="AA7" s="1167"/>
      <c r="AB7" s="1168"/>
      <c r="AC7" s="149"/>
    </row>
    <row r="8" spans="1:29" ht="30" customHeight="1" x14ac:dyDescent="0.15">
      <c r="A8" s="150">
        <v>1</v>
      </c>
      <c r="B8" s="1172"/>
      <c r="C8" s="1172"/>
      <c r="D8" s="1172"/>
      <c r="E8" s="151"/>
      <c r="F8" s="151"/>
      <c r="G8" s="151"/>
      <c r="H8" s="151"/>
      <c r="I8" s="152"/>
      <c r="J8" s="153"/>
      <c r="K8" s="177"/>
      <c r="L8" s="178"/>
      <c r="M8" s="178"/>
      <c r="N8" s="316">
        <f t="shared" ref="N8:N37" si="0">SUM(K8:M8)</f>
        <v>0</v>
      </c>
      <c r="O8" s="179"/>
      <c r="P8" s="179"/>
      <c r="Q8" s="327">
        <f>SUM(N8:O8)-P8</f>
        <v>0</v>
      </c>
      <c r="R8" s="180"/>
      <c r="S8" s="178"/>
      <c r="T8" s="179"/>
      <c r="U8" s="344">
        <f t="shared" ref="U8:U37" si="1">SUM(R8:T8)</f>
        <v>0</v>
      </c>
      <c r="V8" s="393"/>
      <c r="W8" s="450"/>
      <c r="X8" s="394"/>
      <c r="Y8" s="317">
        <f>U8-Q8-V8-W8-X8</f>
        <v>0</v>
      </c>
      <c r="Z8" s="1173"/>
      <c r="AA8" s="1173"/>
      <c r="AB8" s="1174"/>
      <c r="AC8" s="154"/>
    </row>
    <row r="9" spans="1:29" ht="30" customHeight="1" x14ac:dyDescent="0.15">
      <c r="A9" s="155">
        <f>A8+1</f>
        <v>2</v>
      </c>
      <c r="B9" s="1175"/>
      <c r="C9" s="1176"/>
      <c r="D9" s="1177"/>
      <c r="E9" s="156"/>
      <c r="F9" s="157"/>
      <c r="G9" s="158"/>
      <c r="H9" s="158"/>
      <c r="I9" s="159"/>
      <c r="J9" s="160"/>
      <c r="K9" s="181"/>
      <c r="L9" s="182"/>
      <c r="M9" s="182"/>
      <c r="N9" s="318">
        <f t="shared" si="0"/>
        <v>0</v>
      </c>
      <c r="O9" s="183"/>
      <c r="P9" s="183"/>
      <c r="Q9" s="340">
        <f t="shared" ref="Q9:Q37" si="2">SUM(N9:O9)-P9</f>
        <v>0</v>
      </c>
      <c r="R9" s="184"/>
      <c r="S9" s="182"/>
      <c r="T9" s="183"/>
      <c r="U9" s="345">
        <f t="shared" si="1"/>
        <v>0</v>
      </c>
      <c r="V9" s="395"/>
      <c r="W9" s="451"/>
      <c r="X9" s="396"/>
      <c r="Y9" s="319">
        <f t="shared" ref="Y9:Y37" si="3">U9-Q9-V9-W9-X9</f>
        <v>0</v>
      </c>
      <c r="Z9" s="1178"/>
      <c r="AA9" s="1178"/>
      <c r="AB9" s="1179"/>
      <c r="AC9" s="154"/>
    </row>
    <row r="10" spans="1:29" ht="30" customHeight="1" x14ac:dyDescent="0.15">
      <c r="A10" s="161">
        <f t="shared" ref="A10:A36" si="4">A9+1</f>
        <v>3</v>
      </c>
      <c r="B10" s="1175"/>
      <c r="C10" s="1176"/>
      <c r="D10" s="1177"/>
      <c r="E10" s="157"/>
      <c r="F10" s="157"/>
      <c r="G10" s="157"/>
      <c r="H10" s="157"/>
      <c r="I10" s="162"/>
      <c r="J10" s="163"/>
      <c r="K10" s="185"/>
      <c r="L10" s="186"/>
      <c r="M10" s="186"/>
      <c r="N10" s="318">
        <f t="shared" si="0"/>
        <v>0</v>
      </c>
      <c r="O10" s="187"/>
      <c r="P10" s="187"/>
      <c r="Q10" s="341">
        <f t="shared" si="2"/>
        <v>0</v>
      </c>
      <c r="R10" s="188"/>
      <c r="S10" s="186"/>
      <c r="T10" s="187"/>
      <c r="U10" s="345">
        <f t="shared" si="1"/>
        <v>0</v>
      </c>
      <c r="V10" s="395"/>
      <c r="W10" s="451"/>
      <c r="X10" s="396"/>
      <c r="Y10" s="319">
        <f t="shared" si="3"/>
        <v>0</v>
      </c>
      <c r="Z10" s="1196"/>
      <c r="AA10" s="1197"/>
      <c r="AB10" s="1198"/>
      <c r="AC10" s="154"/>
    </row>
    <row r="11" spans="1:29" ht="30" customHeight="1" x14ac:dyDescent="0.15">
      <c r="A11" s="161">
        <f t="shared" si="4"/>
        <v>4</v>
      </c>
      <c r="B11" s="1175"/>
      <c r="C11" s="1176"/>
      <c r="D11" s="1177"/>
      <c r="E11" s="157"/>
      <c r="F11" s="157"/>
      <c r="G11" s="157"/>
      <c r="H11" s="157"/>
      <c r="I11" s="162"/>
      <c r="J11" s="163"/>
      <c r="K11" s="185"/>
      <c r="L11" s="186"/>
      <c r="M11" s="186"/>
      <c r="N11" s="318">
        <f t="shared" si="0"/>
        <v>0</v>
      </c>
      <c r="O11" s="187"/>
      <c r="P11" s="187"/>
      <c r="Q11" s="341">
        <f t="shared" si="2"/>
        <v>0</v>
      </c>
      <c r="R11" s="188"/>
      <c r="S11" s="186"/>
      <c r="T11" s="187"/>
      <c r="U11" s="345">
        <f t="shared" si="1"/>
        <v>0</v>
      </c>
      <c r="V11" s="395"/>
      <c r="W11" s="451"/>
      <c r="X11" s="396"/>
      <c r="Y11" s="319">
        <f t="shared" si="3"/>
        <v>0</v>
      </c>
      <c r="Z11" s="1199"/>
      <c r="AA11" s="1199"/>
      <c r="AB11" s="1200"/>
      <c r="AC11" s="154"/>
    </row>
    <row r="12" spans="1:29" ht="30" customHeight="1" x14ac:dyDescent="0.15">
      <c r="A12" s="161">
        <f t="shared" si="4"/>
        <v>5</v>
      </c>
      <c r="B12" s="1175"/>
      <c r="C12" s="1176"/>
      <c r="D12" s="1177"/>
      <c r="E12" s="157"/>
      <c r="F12" s="157"/>
      <c r="G12" s="157"/>
      <c r="H12" s="157"/>
      <c r="I12" s="162"/>
      <c r="J12" s="163"/>
      <c r="K12" s="185"/>
      <c r="L12" s="186"/>
      <c r="M12" s="186"/>
      <c r="N12" s="318">
        <f t="shared" si="0"/>
        <v>0</v>
      </c>
      <c r="O12" s="187"/>
      <c r="P12" s="187"/>
      <c r="Q12" s="341">
        <f t="shared" si="2"/>
        <v>0</v>
      </c>
      <c r="R12" s="188"/>
      <c r="S12" s="186"/>
      <c r="T12" s="187"/>
      <c r="U12" s="345">
        <f t="shared" si="1"/>
        <v>0</v>
      </c>
      <c r="V12" s="395"/>
      <c r="W12" s="451"/>
      <c r="X12" s="396"/>
      <c r="Y12" s="319">
        <f t="shared" si="3"/>
        <v>0</v>
      </c>
      <c r="Z12" s="1178"/>
      <c r="AA12" s="1178"/>
      <c r="AB12" s="1179"/>
      <c r="AC12" s="154"/>
    </row>
    <row r="13" spans="1:29" ht="30" customHeight="1" x14ac:dyDescent="0.15">
      <c r="A13" s="161">
        <f t="shared" si="4"/>
        <v>6</v>
      </c>
      <c r="B13" s="1175"/>
      <c r="C13" s="1176"/>
      <c r="D13" s="1177"/>
      <c r="E13" s="157"/>
      <c r="F13" s="157"/>
      <c r="G13" s="156"/>
      <c r="H13" s="156"/>
      <c r="I13" s="164"/>
      <c r="J13" s="165"/>
      <c r="K13" s="185"/>
      <c r="L13" s="186"/>
      <c r="M13" s="187"/>
      <c r="N13" s="318">
        <f t="shared" si="0"/>
        <v>0</v>
      </c>
      <c r="O13" s="187"/>
      <c r="P13" s="187"/>
      <c r="Q13" s="341">
        <f t="shared" si="2"/>
        <v>0</v>
      </c>
      <c r="R13" s="188"/>
      <c r="S13" s="186"/>
      <c r="T13" s="187"/>
      <c r="U13" s="345">
        <f t="shared" si="1"/>
        <v>0</v>
      </c>
      <c r="V13" s="395"/>
      <c r="W13" s="451"/>
      <c r="X13" s="396"/>
      <c r="Y13" s="319">
        <f t="shared" si="3"/>
        <v>0</v>
      </c>
      <c r="Z13" s="1197"/>
      <c r="AA13" s="1197"/>
      <c r="AB13" s="1198"/>
      <c r="AC13" s="154"/>
    </row>
    <row r="14" spans="1:29" ht="30" customHeight="1" x14ac:dyDescent="0.15">
      <c r="A14" s="161">
        <f t="shared" si="4"/>
        <v>7</v>
      </c>
      <c r="B14" s="1175"/>
      <c r="C14" s="1176"/>
      <c r="D14" s="1177"/>
      <c r="E14" s="157"/>
      <c r="F14" s="157"/>
      <c r="G14" s="157"/>
      <c r="H14" s="157"/>
      <c r="I14" s="162"/>
      <c r="J14" s="163"/>
      <c r="K14" s="185"/>
      <c r="L14" s="186"/>
      <c r="M14" s="187"/>
      <c r="N14" s="318">
        <f t="shared" si="0"/>
        <v>0</v>
      </c>
      <c r="O14" s="187"/>
      <c r="P14" s="187"/>
      <c r="Q14" s="341">
        <f t="shared" si="2"/>
        <v>0</v>
      </c>
      <c r="R14" s="188"/>
      <c r="S14" s="186"/>
      <c r="T14" s="187"/>
      <c r="U14" s="345">
        <f t="shared" si="1"/>
        <v>0</v>
      </c>
      <c r="V14" s="395"/>
      <c r="W14" s="451"/>
      <c r="X14" s="396"/>
      <c r="Y14" s="319">
        <f t="shared" si="3"/>
        <v>0</v>
      </c>
      <c r="Z14" s="1197"/>
      <c r="AA14" s="1197"/>
      <c r="AB14" s="1198"/>
      <c r="AC14" s="154"/>
    </row>
    <row r="15" spans="1:29" ht="30" customHeight="1" x14ac:dyDescent="0.15">
      <c r="A15" s="161">
        <f t="shared" si="4"/>
        <v>8</v>
      </c>
      <c r="B15" s="1201"/>
      <c r="C15" s="1201"/>
      <c r="D15" s="1201"/>
      <c r="E15" s="554"/>
      <c r="F15" s="554"/>
      <c r="G15" s="554"/>
      <c r="H15" s="157"/>
      <c r="I15" s="162"/>
      <c r="J15" s="162"/>
      <c r="K15" s="189"/>
      <c r="L15" s="186"/>
      <c r="M15" s="187"/>
      <c r="N15" s="318">
        <f t="shared" si="0"/>
        <v>0</v>
      </c>
      <c r="O15" s="187"/>
      <c r="P15" s="187"/>
      <c r="Q15" s="341">
        <f t="shared" si="2"/>
        <v>0</v>
      </c>
      <c r="R15" s="191"/>
      <c r="S15" s="186"/>
      <c r="T15" s="187"/>
      <c r="U15" s="345">
        <f t="shared" si="1"/>
        <v>0</v>
      </c>
      <c r="V15" s="395"/>
      <c r="W15" s="451"/>
      <c r="X15" s="396"/>
      <c r="Y15" s="319">
        <f t="shared" si="3"/>
        <v>0</v>
      </c>
      <c r="Z15" s="1197"/>
      <c r="AA15" s="1197"/>
      <c r="AB15" s="1198"/>
      <c r="AC15" s="154"/>
    </row>
    <row r="16" spans="1:29" ht="30" customHeight="1" x14ac:dyDescent="0.15">
      <c r="A16" s="161">
        <f t="shared" si="4"/>
        <v>9</v>
      </c>
      <c r="B16" s="1201"/>
      <c r="C16" s="1201"/>
      <c r="D16" s="1201"/>
      <c r="E16" s="554"/>
      <c r="F16" s="554"/>
      <c r="G16" s="554"/>
      <c r="H16" s="157"/>
      <c r="I16" s="162"/>
      <c r="J16" s="162"/>
      <c r="K16" s="189"/>
      <c r="L16" s="186"/>
      <c r="M16" s="187"/>
      <c r="N16" s="318">
        <f t="shared" si="0"/>
        <v>0</v>
      </c>
      <c r="O16" s="187"/>
      <c r="P16" s="187"/>
      <c r="Q16" s="341">
        <f t="shared" si="2"/>
        <v>0</v>
      </c>
      <c r="R16" s="191"/>
      <c r="S16" s="186"/>
      <c r="T16" s="187"/>
      <c r="U16" s="345">
        <f t="shared" si="1"/>
        <v>0</v>
      </c>
      <c r="V16" s="395"/>
      <c r="W16" s="451"/>
      <c r="X16" s="396"/>
      <c r="Y16" s="319">
        <f t="shared" si="3"/>
        <v>0</v>
      </c>
      <c r="Z16" s="1197"/>
      <c r="AA16" s="1197"/>
      <c r="AB16" s="1198"/>
      <c r="AC16" s="154"/>
    </row>
    <row r="17" spans="1:29" ht="30" customHeight="1" x14ac:dyDescent="0.15">
      <c r="A17" s="161">
        <f t="shared" si="4"/>
        <v>10</v>
      </c>
      <c r="B17" s="1201"/>
      <c r="C17" s="1201"/>
      <c r="D17" s="1201"/>
      <c r="E17" s="554"/>
      <c r="F17" s="554"/>
      <c r="G17" s="554"/>
      <c r="H17" s="157"/>
      <c r="I17" s="162"/>
      <c r="J17" s="162"/>
      <c r="K17" s="189"/>
      <c r="L17" s="186"/>
      <c r="M17" s="187"/>
      <c r="N17" s="318">
        <f t="shared" si="0"/>
        <v>0</v>
      </c>
      <c r="O17" s="187"/>
      <c r="P17" s="187"/>
      <c r="Q17" s="341">
        <f t="shared" si="2"/>
        <v>0</v>
      </c>
      <c r="R17" s="191"/>
      <c r="S17" s="186"/>
      <c r="T17" s="187"/>
      <c r="U17" s="345">
        <f t="shared" si="1"/>
        <v>0</v>
      </c>
      <c r="V17" s="395"/>
      <c r="W17" s="451"/>
      <c r="X17" s="396"/>
      <c r="Y17" s="319">
        <f t="shared" si="3"/>
        <v>0</v>
      </c>
      <c r="Z17" s="1197"/>
      <c r="AA17" s="1197"/>
      <c r="AB17" s="1198"/>
      <c r="AC17" s="154"/>
    </row>
    <row r="18" spans="1:29" ht="30" customHeight="1" x14ac:dyDescent="0.15">
      <c r="A18" s="161">
        <f t="shared" si="4"/>
        <v>11</v>
      </c>
      <c r="B18" s="1201"/>
      <c r="C18" s="1201"/>
      <c r="D18" s="1201"/>
      <c r="E18" s="554"/>
      <c r="F18" s="554"/>
      <c r="G18" s="554"/>
      <c r="H18" s="157"/>
      <c r="I18" s="162"/>
      <c r="J18" s="162"/>
      <c r="K18" s="189"/>
      <c r="L18" s="186"/>
      <c r="M18" s="187"/>
      <c r="N18" s="318">
        <f t="shared" si="0"/>
        <v>0</v>
      </c>
      <c r="O18" s="187"/>
      <c r="P18" s="187"/>
      <c r="Q18" s="341">
        <f t="shared" si="2"/>
        <v>0</v>
      </c>
      <c r="R18" s="191"/>
      <c r="S18" s="186"/>
      <c r="T18" s="187"/>
      <c r="U18" s="345">
        <f t="shared" si="1"/>
        <v>0</v>
      </c>
      <c r="V18" s="395"/>
      <c r="W18" s="451"/>
      <c r="X18" s="396"/>
      <c r="Y18" s="319">
        <f t="shared" si="3"/>
        <v>0</v>
      </c>
      <c r="Z18" s="1197"/>
      <c r="AA18" s="1197"/>
      <c r="AB18" s="1198"/>
      <c r="AC18" s="154"/>
    </row>
    <row r="19" spans="1:29" ht="30" customHeight="1" x14ac:dyDescent="0.15">
      <c r="A19" s="161">
        <f t="shared" si="4"/>
        <v>12</v>
      </c>
      <c r="B19" s="1201"/>
      <c r="C19" s="1201"/>
      <c r="D19" s="1201"/>
      <c r="E19" s="554"/>
      <c r="F19" s="554"/>
      <c r="G19" s="554"/>
      <c r="H19" s="157"/>
      <c r="I19" s="162"/>
      <c r="J19" s="162"/>
      <c r="K19" s="189"/>
      <c r="L19" s="186"/>
      <c r="M19" s="187"/>
      <c r="N19" s="318">
        <f t="shared" si="0"/>
        <v>0</v>
      </c>
      <c r="O19" s="187"/>
      <c r="P19" s="187"/>
      <c r="Q19" s="341">
        <f t="shared" si="2"/>
        <v>0</v>
      </c>
      <c r="R19" s="191"/>
      <c r="S19" s="186"/>
      <c r="T19" s="187"/>
      <c r="U19" s="345">
        <f t="shared" si="1"/>
        <v>0</v>
      </c>
      <c r="V19" s="395"/>
      <c r="W19" s="451"/>
      <c r="X19" s="396"/>
      <c r="Y19" s="319">
        <f t="shared" si="3"/>
        <v>0</v>
      </c>
      <c r="Z19" s="1197"/>
      <c r="AA19" s="1197"/>
      <c r="AB19" s="1198"/>
      <c r="AC19" s="154"/>
    </row>
    <row r="20" spans="1:29" ht="30" customHeight="1" x14ac:dyDescent="0.15">
      <c r="A20" s="161">
        <f t="shared" si="4"/>
        <v>13</v>
      </c>
      <c r="B20" s="1201"/>
      <c r="C20" s="1201"/>
      <c r="D20" s="1201"/>
      <c r="E20" s="554"/>
      <c r="F20" s="554"/>
      <c r="G20" s="554"/>
      <c r="H20" s="157"/>
      <c r="I20" s="162"/>
      <c r="J20" s="162"/>
      <c r="K20" s="189"/>
      <c r="L20" s="186"/>
      <c r="M20" s="187"/>
      <c r="N20" s="318">
        <f t="shared" si="0"/>
        <v>0</v>
      </c>
      <c r="O20" s="187"/>
      <c r="P20" s="187"/>
      <c r="Q20" s="341">
        <f t="shared" si="2"/>
        <v>0</v>
      </c>
      <c r="R20" s="191"/>
      <c r="S20" s="186"/>
      <c r="T20" s="187"/>
      <c r="U20" s="345">
        <f t="shared" si="1"/>
        <v>0</v>
      </c>
      <c r="V20" s="395"/>
      <c r="W20" s="451"/>
      <c r="X20" s="396"/>
      <c r="Y20" s="319">
        <f t="shared" si="3"/>
        <v>0</v>
      </c>
      <c r="Z20" s="1197"/>
      <c r="AA20" s="1197"/>
      <c r="AB20" s="1198"/>
      <c r="AC20" s="154"/>
    </row>
    <row r="21" spans="1:29" ht="30" customHeight="1" x14ac:dyDescent="0.15">
      <c r="A21" s="161">
        <f t="shared" si="4"/>
        <v>14</v>
      </c>
      <c r="B21" s="1201"/>
      <c r="C21" s="1201"/>
      <c r="D21" s="1201"/>
      <c r="E21" s="554"/>
      <c r="F21" s="554"/>
      <c r="G21" s="554"/>
      <c r="H21" s="157"/>
      <c r="I21" s="162"/>
      <c r="J21" s="162"/>
      <c r="K21" s="189"/>
      <c r="L21" s="186"/>
      <c r="M21" s="187"/>
      <c r="N21" s="318">
        <f t="shared" si="0"/>
        <v>0</v>
      </c>
      <c r="O21" s="187"/>
      <c r="P21" s="187"/>
      <c r="Q21" s="341">
        <f t="shared" si="2"/>
        <v>0</v>
      </c>
      <c r="R21" s="191"/>
      <c r="S21" s="186"/>
      <c r="T21" s="187"/>
      <c r="U21" s="345">
        <f t="shared" si="1"/>
        <v>0</v>
      </c>
      <c r="V21" s="395"/>
      <c r="W21" s="451"/>
      <c r="X21" s="396"/>
      <c r="Y21" s="319">
        <f t="shared" si="3"/>
        <v>0</v>
      </c>
      <c r="Z21" s="1197"/>
      <c r="AA21" s="1197"/>
      <c r="AB21" s="1198"/>
      <c r="AC21" s="154"/>
    </row>
    <row r="22" spans="1:29" ht="30" customHeight="1" x14ac:dyDescent="0.15">
      <c r="A22" s="161">
        <f t="shared" si="4"/>
        <v>15</v>
      </c>
      <c r="B22" s="1201"/>
      <c r="C22" s="1201"/>
      <c r="D22" s="1201"/>
      <c r="E22" s="554"/>
      <c r="F22" s="554"/>
      <c r="G22" s="554"/>
      <c r="H22" s="157"/>
      <c r="I22" s="162"/>
      <c r="J22" s="162"/>
      <c r="K22" s="189"/>
      <c r="L22" s="186"/>
      <c r="M22" s="187"/>
      <c r="N22" s="318">
        <f t="shared" si="0"/>
        <v>0</v>
      </c>
      <c r="O22" s="187"/>
      <c r="P22" s="187"/>
      <c r="Q22" s="341">
        <f t="shared" si="2"/>
        <v>0</v>
      </c>
      <c r="R22" s="191"/>
      <c r="S22" s="186"/>
      <c r="T22" s="187"/>
      <c r="U22" s="345">
        <f t="shared" si="1"/>
        <v>0</v>
      </c>
      <c r="V22" s="395"/>
      <c r="W22" s="451"/>
      <c r="X22" s="396"/>
      <c r="Y22" s="319">
        <f t="shared" si="3"/>
        <v>0</v>
      </c>
      <c r="Z22" s="1197"/>
      <c r="AA22" s="1197"/>
      <c r="AB22" s="1198"/>
      <c r="AC22" s="154"/>
    </row>
    <row r="23" spans="1:29" ht="30" customHeight="1" x14ac:dyDescent="0.15">
      <c r="A23" s="161">
        <f t="shared" si="4"/>
        <v>16</v>
      </c>
      <c r="B23" s="1201"/>
      <c r="C23" s="1201"/>
      <c r="D23" s="1201"/>
      <c r="E23" s="554"/>
      <c r="F23" s="554"/>
      <c r="G23" s="554"/>
      <c r="H23" s="157"/>
      <c r="I23" s="162"/>
      <c r="J23" s="162"/>
      <c r="K23" s="189"/>
      <c r="L23" s="186"/>
      <c r="M23" s="187"/>
      <c r="N23" s="318">
        <f t="shared" si="0"/>
        <v>0</v>
      </c>
      <c r="O23" s="187"/>
      <c r="P23" s="187"/>
      <c r="Q23" s="341">
        <f t="shared" si="2"/>
        <v>0</v>
      </c>
      <c r="R23" s="191"/>
      <c r="S23" s="186"/>
      <c r="T23" s="187"/>
      <c r="U23" s="345">
        <f t="shared" si="1"/>
        <v>0</v>
      </c>
      <c r="V23" s="395"/>
      <c r="W23" s="451"/>
      <c r="X23" s="396"/>
      <c r="Y23" s="319">
        <f t="shared" si="3"/>
        <v>0</v>
      </c>
      <c r="Z23" s="1197"/>
      <c r="AA23" s="1197"/>
      <c r="AB23" s="1198"/>
      <c r="AC23" s="154"/>
    </row>
    <row r="24" spans="1:29" ht="30" customHeight="1" x14ac:dyDescent="0.15">
      <c r="A24" s="161">
        <f t="shared" si="4"/>
        <v>17</v>
      </c>
      <c r="B24" s="1201"/>
      <c r="C24" s="1201"/>
      <c r="D24" s="1201"/>
      <c r="E24" s="554"/>
      <c r="F24" s="554"/>
      <c r="G24" s="554"/>
      <c r="H24" s="157"/>
      <c r="I24" s="162"/>
      <c r="J24" s="162"/>
      <c r="K24" s="189"/>
      <c r="L24" s="186"/>
      <c r="M24" s="187"/>
      <c r="N24" s="318">
        <f t="shared" si="0"/>
        <v>0</v>
      </c>
      <c r="O24" s="187"/>
      <c r="P24" s="187"/>
      <c r="Q24" s="341">
        <f t="shared" si="2"/>
        <v>0</v>
      </c>
      <c r="R24" s="191"/>
      <c r="S24" s="186"/>
      <c r="T24" s="187"/>
      <c r="U24" s="345">
        <f t="shared" si="1"/>
        <v>0</v>
      </c>
      <c r="V24" s="395"/>
      <c r="W24" s="451"/>
      <c r="X24" s="396"/>
      <c r="Y24" s="319">
        <f t="shared" si="3"/>
        <v>0</v>
      </c>
      <c r="Z24" s="1197"/>
      <c r="AA24" s="1197"/>
      <c r="AB24" s="1198"/>
      <c r="AC24" s="154"/>
    </row>
    <row r="25" spans="1:29" ht="30" customHeight="1" x14ac:dyDescent="0.15">
      <c r="A25" s="161">
        <f t="shared" si="4"/>
        <v>18</v>
      </c>
      <c r="B25" s="1201"/>
      <c r="C25" s="1201"/>
      <c r="D25" s="1201"/>
      <c r="E25" s="554"/>
      <c r="F25" s="554"/>
      <c r="G25" s="554"/>
      <c r="H25" s="157"/>
      <c r="I25" s="162"/>
      <c r="J25" s="162"/>
      <c r="K25" s="189"/>
      <c r="L25" s="186"/>
      <c r="M25" s="187"/>
      <c r="N25" s="318">
        <f t="shared" si="0"/>
        <v>0</v>
      </c>
      <c r="O25" s="187"/>
      <c r="P25" s="187"/>
      <c r="Q25" s="341">
        <f t="shared" si="2"/>
        <v>0</v>
      </c>
      <c r="R25" s="191"/>
      <c r="S25" s="186"/>
      <c r="T25" s="187"/>
      <c r="U25" s="345">
        <f t="shared" si="1"/>
        <v>0</v>
      </c>
      <c r="V25" s="395"/>
      <c r="W25" s="451"/>
      <c r="X25" s="396"/>
      <c r="Y25" s="319">
        <f t="shared" si="3"/>
        <v>0</v>
      </c>
      <c r="Z25" s="1197"/>
      <c r="AA25" s="1197"/>
      <c r="AB25" s="1198"/>
      <c r="AC25" s="154"/>
    </row>
    <row r="26" spans="1:29" ht="30" customHeight="1" x14ac:dyDescent="0.15">
      <c r="A26" s="161">
        <f t="shared" si="4"/>
        <v>19</v>
      </c>
      <c r="B26" s="1201"/>
      <c r="C26" s="1201"/>
      <c r="D26" s="1201"/>
      <c r="E26" s="554"/>
      <c r="F26" s="554"/>
      <c r="G26" s="554"/>
      <c r="H26" s="157"/>
      <c r="I26" s="162"/>
      <c r="J26" s="162"/>
      <c r="K26" s="189"/>
      <c r="L26" s="186"/>
      <c r="M26" s="187"/>
      <c r="N26" s="318">
        <f t="shared" si="0"/>
        <v>0</v>
      </c>
      <c r="O26" s="187"/>
      <c r="P26" s="187"/>
      <c r="Q26" s="341">
        <f t="shared" si="2"/>
        <v>0</v>
      </c>
      <c r="R26" s="191"/>
      <c r="S26" s="186"/>
      <c r="T26" s="187"/>
      <c r="U26" s="345">
        <f t="shared" si="1"/>
        <v>0</v>
      </c>
      <c r="V26" s="395"/>
      <c r="W26" s="451"/>
      <c r="X26" s="396"/>
      <c r="Y26" s="319">
        <f t="shared" si="3"/>
        <v>0</v>
      </c>
      <c r="Z26" s="1197"/>
      <c r="AA26" s="1197"/>
      <c r="AB26" s="1198"/>
      <c r="AC26" s="154"/>
    </row>
    <row r="27" spans="1:29" ht="30" customHeight="1" x14ac:dyDescent="0.15">
      <c r="A27" s="161">
        <f t="shared" si="4"/>
        <v>20</v>
      </c>
      <c r="B27" s="1201"/>
      <c r="C27" s="1201"/>
      <c r="D27" s="1201"/>
      <c r="E27" s="554"/>
      <c r="F27" s="554"/>
      <c r="G27" s="554"/>
      <c r="H27" s="157"/>
      <c r="I27" s="162"/>
      <c r="J27" s="159"/>
      <c r="K27" s="189"/>
      <c r="L27" s="186"/>
      <c r="M27" s="187"/>
      <c r="N27" s="320">
        <f t="shared" si="0"/>
        <v>0</v>
      </c>
      <c r="O27" s="187"/>
      <c r="P27" s="187"/>
      <c r="Q27" s="342">
        <f t="shared" si="2"/>
        <v>0</v>
      </c>
      <c r="R27" s="191"/>
      <c r="S27" s="186"/>
      <c r="T27" s="187"/>
      <c r="U27" s="346">
        <f t="shared" si="1"/>
        <v>0</v>
      </c>
      <c r="V27" s="397"/>
      <c r="W27" s="452"/>
      <c r="X27" s="398"/>
      <c r="Y27" s="319">
        <f t="shared" si="3"/>
        <v>0</v>
      </c>
      <c r="Z27" s="1197"/>
      <c r="AA27" s="1197"/>
      <c r="AB27" s="1198"/>
      <c r="AC27" s="154"/>
    </row>
    <row r="28" spans="1:29" ht="30" customHeight="1" x14ac:dyDescent="0.15">
      <c r="A28" s="161">
        <f t="shared" si="4"/>
        <v>21</v>
      </c>
      <c r="B28" s="1201"/>
      <c r="C28" s="1201"/>
      <c r="D28" s="1201"/>
      <c r="E28" s="554"/>
      <c r="F28" s="554"/>
      <c r="G28" s="554"/>
      <c r="H28" s="157"/>
      <c r="I28" s="162"/>
      <c r="J28" s="159"/>
      <c r="K28" s="189"/>
      <c r="L28" s="186"/>
      <c r="M28" s="187"/>
      <c r="N28" s="320">
        <f t="shared" si="0"/>
        <v>0</v>
      </c>
      <c r="O28" s="187"/>
      <c r="P28" s="187"/>
      <c r="Q28" s="342">
        <f t="shared" si="2"/>
        <v>0</v>
      </c>
      <c r="R28" s="191"/>
      <c r="S28" s="186"/>
      <c r="T28" s="187"/>
      <c r="U28" s="346">
        <f t="shared" si="1"/>
        <v>0</v>
      </c>
      <c r="V28" s="397"/>
      <c r="W28" s="452"/>
      <c r="X28" s="398"/>
      <c r="Y28" s="319">
        <f t="shared" si="3"/>
        <v>0</v>
      </c>
      <c r="Z28" s="1197"/>
      <c r="AA28" s="1197"/>
      <c r="AB28" s="1198"/>
      <c r="AC28" s="154"/>
    </row>
    <row r="29" spans="1:29" ht="30" customHeight="1" x14ac:dyDescent="0.15">
      <c r="A29" s="161">
        <f t="shared" si="4"/>
        <v>22</v>
      </c>
      <c r="B29" s="1201"/>
      <c r="C29" s="1201"/>
      <c r="D29" s="1201"/>
      <c r="E29" s="554"/>
      <c r="F29" s="554"/>
      <c r="G29" s="554"/>
      <c r="H29" s="157"/>
      <c r="I29" s="162"/>
      <c r="J29" s="159"/>
      <c r="K29" s="189"/>
      <c r="L29" s="186"/>
      <c r="M29" s="187"/>
      <c r="N29" s="320">
        <f t="shared" si="0"/>
        <v>0</v>
      </c>
      <c r="O29" s="187"/>
      <c r="P29" s="187"/>
      <c r="Q29" s="342">
        <f t="shared" si="2"/>
        <v>0</v>
      </c>
      <c r="R29" s="191"/>
      <c r="S29" s="186"/>
      <c r="T29" s="187"/>
      <c r="U29" s="346">
        <f t="shared" si="1"/>
        <v>0</v>
      </c>
      <c r="V29" s="397"/>
      <c r="W29" s="452"/>
      <c r="X29" s="398"/>
      <c r="Y29" s="319">
        <f t="shared" si="3"/>
        <v>0</v>
      </c>
      <c r="Z29" s="1197"/>
      <c r="AA29" s="1197"/>
      <c r="AB29" s="1198"/>
      <c r="AC29" s="154"/>
    </row>
    <row r="30" spans="1:29" ht="30" customHeight="1" x14ac:dyDescent="0.15">
      <c r="A30" s="161">
        <f t="shared" si="4"/>
        <v>23</v>
      </c>
      <c r="B30" s="1201"/>
      <c r="C30" s="1201"/>
      <c r="D30" s="1201"/>
      <c r="E30" s="554"/>
      <c r="F30" s="554"/>
      <c r="G30" s="554"/>
      <c r="H30" s="157"/>
      <c r="I30" s="162"/>
      <c r="J30" s="159"/>
      <c r="K30" s="189"/>
      <c r="L30" s="186"/>
      <c r="M30" s="187"/>
      <c r="N30" s="320">
        <f t="shared" si="0"/>
        <v>0</v>
      </c>
      <c r="O30" s="187"/>
      <c r="P30" s="187"/>
      <c r="Q30" s="342">
        <f t="shared" si="2"/>
        <v>0</v>
      </c>
      <c r="R30" s="191"/>
      <c r="S30" s="186"/>
      <c r="T30" s="187"/>
      <c r="U30" s="346">
        <f t="shared" si="1"/>
        <v>0</v>
      </c>
      <c r="V30" s="397"/>
      <c r="W30" s="452"/>
      <c r="X30" s="398"/>
      <c r="Y30" s="319">
        <f t="shared" si="3"/>
        <v>0</v>
      </c>
      <c r="Z30" s="1197"/>
      <c r="AA30" s="1197"/>
      <c r="AB30" s="1198"/>
      <c r="AC30" s="154"/>
    </row>
    <row r="31" spans="1:29" ht="30" customHeight="1" x14ac:dyDescent="0.15">
      <c r="A31" s="161">
        <f t="shared" si="4"/>
        <v>24</v>
      </c>
      <c r="B31" s="1201"/>
      <c r="C31" s="1201"/>
      <c r="D31" s="1201"/>
      <c r="E31" s="554"/>
      <c r="F31" s="554"/>
      <c r="G31" s="554"/>
      <c r="H31" s="157"/>
      <c r="I31" s="162"/>
      <c r="J31" s="159"/>
      <c r="K31" s="189"/>
      <c r="L31" s="186"/>
      <c r="M31" s="187"/>
      <c r="N31" s="320">
        <f t="shared" si="0"/>
        <v>0</v>
      </c>
      <c r="O31" s="187"/>
      <c r="P31" s="187"/>
      <c r="Q31" s="342">
        <f t="shared" si="2"/>
        <v>0</v>
      </c>
      <c r="R31" s="191"/>
      <c r="S31" s="186"/>
      <c r="T31" s="187"/>
      <c r="U31" s="346">
        <f t="shared" si="1"/>
        <v>0</v>
      </c>
      <c r="V31" s="397"/>
      <c r="W31" s="452"/>
      <c r="X31" s="398"/>
      <c r="Y31" s="319">
        <f t="shared" si="3"/>
        <v>0</v>
      </c>
      <c r="Z31" s="1197"/>
      <c r="AA31" s="1197"/>
      <c r="AB31" s="1198"/>
      <c r="AC31" s="154"/>
    </row>
    <row r="32" spans="1:29" ht="30" customHeight="1" x14ac:dyDescent="0.15">
      <c r="A32" s="161">
        <f t="shared" si="4"/>
        <v>25</v>
      </c>
      <c r="B32" s="1201"/>
      <c r="C32" s="1201"/>
      <c r="D32" s="1201"/>
      <c r="E32" s="554"/>
      <c r="F32" s="554"/>
      <c r="G32" s="554"/>
      <c r="H32" s="157"/>
      <c r="I32" s="162"/>
      <c r="J32" s="159"/>
      <c r="K32" s="189"/>
      <c r="L32" s="186"/>
      <c r="M32" s="187"/>
      <c r="N32" s="320">
        <f t="shared" si="0"/>
        <v>0</v>
      </c>
      <c r="O32" s="187"/>
      <c r="P32" s="187"/>
      <c r="Q32" s="342">
        <f t="shared" si="2"/>
        <v>0</v>
      </c>
      <c r="R32" s="191"/>
      <c r="S32" s="186"/>
      <c r="T32" s="187"/>
      <c r="U32" s="346">
        <f t="shared" si="1"/>
        <v>0</v>
      </c>
      <c r="V32" s="397"/>
      <c r="W32" s="452"/>
      <c r="X32" s="398"/>
      <c r="Y32" s="319">
        <f t="shared" si="3"/>
        <v>0</v>
      </c>
      <c r="Z32" s="1197"/>
      <c r="AA32" s="1197"/>
      <c r="AB32" s="1198"/>
      <c r="AC32" s="154"/>
    </row>
    <row r="33" spans="1:29" ht="30" customHeight="1" x14ac:dyDescent="0.15">
      <c r="A33" s="161">
        <f t="shared" si="4"/>
        <v>26</v>
      </c>
      <c r="B33" s="1201"/>
      <c r="C33" s="1201"/>
      <c r="D33" s="1201"/>
      <c r="E33" s="554"/>
      <c r="F33" s="554"/>
      <c r="G33" s="554"/>
      <c r="H33" s="157"/>
      <c r="I33" s="162"/>
      <c r="J33" s="159"/>
      <c r="K33" s="189"/>
      <c r="L33" s="186"/>
      <c r="M33" s="187"/>
      <c r="N33" s="320">
        <f t="shared" si="0"/>
        <v>0</v>
      </c>
      <c r="O33" s="187"/>
      <c r="P33" s="187"/>
      <c r="Q33" s="342">
        <f t="shared" si="2"/>
        <v>0</v>
      </c>
      <c r="R33" s="191"/>
      <c r="S33" s="186"/>
      <c r="T33" s="187"/>
      <c r="U33" s="346">
        <f t="shared" si="1"/>
        <v>0</v>
      </c>
      <c r="V33" s="397"/>
      <c r="W33" s="452"/>
      <c r="X33" s="398"/>
      <c r="Y33" s="319">
        <f t="shared" si="3"/>
        <v>0</v>
      </c>
      <c r="Z33" s="1197"/>
      <c r="AA33" s="1197"/>
      <c r="AB33" s="1198"/>
      <c r="AC33" s="154"/>
    </row>
    <row r="34" spans="1:29" ht="30" customHeight="1" x14ac:dyDescent="0.15">
      <c r="A34" s="161">
        <f t="shared" si="4"/>
        <v>27</v>
      </c>
      <c r="B34" s="1201"/>
      <c r="C34" s="1201"/>
      <c r="D34" s="1201"/>
      <c r="E34" s="554"/>
      <c r="F34" s="554"/>
      <c r="G34" s="554"/>
      <c r="H34" s="157"/>
      <c r="I34" s="162"/>
      <c r="J34" s="159"/>
      <c r="K34" s="189"/>
      <c r="L34" s="186"/>
      <c r="M34" s="187"/>
      <c r="N34" s="320">
        <f t="shared" si="0"/>
        <v>0</v>
      </c>
      <c r="O34" s="187"/>
      <c r="P34" s="187"/>
      <c r="Q34" s="342">
        <f t="shared" si="2"/>
        <v>0</v>
      </c>
      <c r="R34" s="191"/>
      <c r="S34" s="186"/>
      <c r="T34" s="187"/>
      <c r="U34" s="346">
        <f t="shared" si="1"/>
        <v>0</v>
      </c>
      <c r="V34" s="397"/>
      <c r="W34" s="452"/>
      <c r="X34" s="398"/>
      <c r="Y34" s="319">
        <f t="shared" si="3"/>
        <v>0</v>
      </c>
      <c r="Z34" s="1197"/>
      <c r="AA34" s="1197"/>
      <c r="AB34" s="1198"/>
      <c r="AC34" s="154"/>
    </row>
    <row r="35" spans="1:29" ht="30" customHeight="1" x14ac:dyDescent="0.15">
      <c r="A35" s="161">
        <f t="shared" si="4"/>
        <v>28</v>
      </c>
      <c r="B35" s="1201"/>
      <c r="C35" s="1201"/>
      <c r="D35" s="1201"/>
      <c r="E35" s="554"/>
      <c r="F35" s="554"/>
      <c r="G35" s="554"/>
      <c r="H35" s="157"/>
      <c r="I35" s="162"/>
      <c r="J35" s="159"/>
      <c r="K35" s="189"/>
      <c r="L35" s="186"/>
      <c r="M35" s="187"/>
      <c r="N35" s="320">
        <f t="shared" si="0"/>
        <v>0</v>
      </c>
      <c r="O35" s="187"/>
      <c r="P35" s="187"/>
      <c r="Q35" s="342">
        <f t="shared" si="2"/>
        <v>0</v>
      </c>
      <c r="R35" s="191"/>
      <c r="S35" s="186"/>
      <c r="T35" s="187"/>
      <c r="U35" s="346">
        <f t="shared" si="1"/>
        <v>0</v>
      </c>
      <c r="V35" s="397"/>
      <c r="W35" s="452"/>
      <c r="X35" s="398"/>
      <c r="Y35" s="319">
        <f t="shared" si="3"/>
        <v>0</v>
      </c>
      <c r="Z35" s="1197"/>
      <c r="AA35" s="1197"/>
      <c r="AB35" s="1198"/>
      <c r="AC35" s="154"/>
    </row>
    <row r="36" spans="1:29" ht="30" customHeight="1" x14ac:dyDescent="0.15">
      <c r="A36" s="161">
        <f t="shared" si="4"/>
        <v>29</v>
      </c>
      <c r="B36" s="1201"/>
      <c r="C36" s="1201"/>
      <c r="D36" s="1201"/>
      <c r="E36" s="554"/>
      <c r="F36" s="554"/>
      <c r="G36" s="554"/>
      <c r="H36" s="157"/>
      <c r="I36" s="162"/>
      <c r="J36" s="159"/>
      <c r="K36" s="189"/>
      <c r="L36" s="186"/>
      <c r="M36" s="187"/>
      <c r="N36" s="320">
        <f t="shared" si="0"/>
        <v>0</v>
      </c>
      <c r="O36" s="187"/>
      <c r="P36" s="187"/>
      <c r="Q36" s="342">
        <f t="shared" si="2"/>
        <v>0</v>
      </c>
      <c r="R36" s="188"/>
      <c r="S36" s="187"/>
      <c r="T36" s="187"/>
      <c r="U36" s="346">
        <f t="shared" si="1"/>
        <v>0</v>
      </c>
      <c r="V36" s="397"/>
      <c r="W36" s="452"/>
      <c r="X36" s="398"/>
      <c r="Y36" s="319">
        <f t="shared" si="3"/>
        <v>0</v>
      </c>
      <c r="Z36" s="1197"/>
      <c r="AA36" s="1197"/>
      <c r="AB36" s="1198"/>
      <c r="AC36" s="154"/>
    </row>
    <row r="37" spans="1:29" ht="30" customHeight="1" thickBot="1" x14ac:dyDescent="0.2">
      <c r="A37" s="166">
        <f>A36+1</f>
        <v>30</v>
      </c>
      <c r="B37" s="1202"/>
      <c r="C37" s="1202"/>
      <c r="D37" s="1202"/>
      <c r="E37" s="555"/>
      <c r="F37" s="555"/>
      <c r="G37" s="555"/>
      <c r="H37" s="157"/>
      <c r="I37" s="162"/>
      <c r="J37" s="167"/>
      <c r="K37" s="192"/>
      <c r="L37" s="193"/>
      <c r="M37" s="194"/>
      <c r="N37" s="321">
        <f t="shared" si="0"/>
        <v>0</v>
      </c>
      <c r="O37" s="392"/>
      <c r="P37" s="392"/>
      <c r="Q37" s="342">
        <f t="shared" si="2"/>
        <v>0</v>
      </c>
      <c r="R37" s="196"/>
      <c r="S37" s="197"/>
      <c r="T37" s="198"/>
      <c r="U37" s="347">
        <f t="shared" si="1"/>
        <v>0</v>
      </c>
      <c r="V37" s="399"/>
      <c r="W37" s="453"/>
      <c r="X37" s="400"/>
      <c r="Y37" s="322">
        <f t="shared" si="3"/>
        <v>0</v>
      </c>
      <c r="Z37" s="1203"/>
      <c r="AA37" s="1203"/>
      <c r="AB37" s="1204"/>
      <c r="AC37" s="154"/>
    </row>
    <row r="38" spans="1:29" ht="30" customHeight="1" thickBot="1" x14ac:dyDescent="0.2">
      <c r="A38" s="168"/>
      <c r="B38" s="1205" t="s">
        <v>253</v>
      </c>
      <c r="C38" s="1206"/>
      <c r="D38" s="1206"/>
      <c r="E38" s="1206"/>
      <c r="F38" s="1206"/>
      <c r="G38" s="1206"/>
      <c r="H38" s="1206"/>
      <c r="I38" s="1206"/>
      <c r="J38" s="1207"/>
      <c r="K38" s="323">
        <f t="shared" ref="K38:Y38" si="5">SUM(K8:K37)</f>
        <v>0</v>
      </c>
      <c r="L38" s="324">
        <f t="shared" si="5"/>
        <v>0</v>
      </c>
      <c r="M38" s="324">
        <f t="shared" si="5"/>
        <v>0</v>
      </c>
      <c r="N38" s="325">
        <f t="shared" si="5"/>
        <v>0</v>
      </c>
      <c r="O38" s="324">
        <f t="shared" si="5"/>
        <v>0</v>
      </c>
      <c r="P38" s="324">
        <f t="shared" ref="P38" si="6">SUM(P8:P37)</f>
        <v>0</v>
      </c>
      <c r="Q38" s="343">
        <f t="shared" si="5"/>
        <v>0</v>
      </c>
      <c r="R38" s="328">
        <f t="shared" si="5"/>
        <v>0</v>
      </c>
      <c r="S38" s="324">
        <f t="shared" si="5"/>
        <v>0</v>
      </c>
      <c r="T38" s="324">
        <f t="shared" si="5"/>
        <v>0</v>
      </c>
      <c r="U38" s="348">
        <f t="shared" si="5"/>
        <v>0</v>
      </c>
      <c r="V38" s="324">
        <f t="shared" si="5"/>
        <v>0</v>
      </c>
      <c r="W38" s="454">
        <f t="shared" si="5"/>
        <v>0</v>
      </c>
      <c r="X38" s="455">
        <f t="shared" ref="X38" si="7">SUM(X8:X37)</f>
        <v>0</v>
      </c>
      <c r="Y38" s="349">
        <f t="shared" si="5"/>
        <v>0</v>
      </c>
      <c r="Z38" s="1334" t="s">
        <v>337</v>
      </c>
      <c r="AA38" s="1335"/>
      <c r="AB38" s="1336"/>
      <c r="AC38" s="154"/>
    </row>
    <row r="39" spans="1:29" s="104" customFormat="1" ht="19.899999999999999" customHeight="1" x14ac:dyDescent="0.2">
      <c r="A39" s="1211" t="s">
        <v>255</v>
      </c>
      <c r="B39" s="1212"/>
      <c r="C39" s="1212"/>
      <c r="D39" s="1212"/>
      <c r="E39" s="1212"/>
      <c r="F39" s="1212"/>
      <c r="G39" s="1212"/>
      <c r="H39" s="1212"/>
      <c r="I39" s="1212"/>
      <c r="J39" s="1212"/>
      <c r="K39" s="1212"/>
      <c r="L39" s="1212"/>
      <c r="M39" s="1212"/>
      <c r="N39" s="1212"/>
      <c r="O39" s="1212"/>
      <c r="P39" s="1212"/>
      <c r="Q39" s="1212"/>
      <c r="R39" s="1212"/>
      <c r="S39" s="1212"/>
      <c r="T39" s="1212"/>
      <c r="U39" s="1212"/>
      <c r="V39" s="556"/>
      <c r="W39" s="556"/>
      <c r="X39" s="169"/>
      <c r="Y39" s="1213">
        <f>【様式６】実績報告書Ⅰ!Q38</f>
        <v>0</v>
      </c>
      <c r="Z39" s="1337" t="s">
        <v>338</v>
      </c>
      <c r="AA39" s="1338"/>
      <c r="AB39" s="1338"/>
      <c r="AC39" s="170"/>
    </row>
    <row r="40" spans="1:29" s="104" customFormat="1" ht="19.899999999999999" customHeight="1" thickBot="1" x14ac:dyDescent="0.25">
      <c r="A40" s="1219" t="s">
        <v>257</v>
      </c>
      <c r="B40" s="1219"/>
      <c r="C40" s="1219"/>
      <c r="D40" s="1219"/>
      <c r="E40" s="1219"/>
      <c r="F40" s="1219"/>
      <c r="G40" s="1219"/>
      <c r="H40" s="1219"/>
      <c r="I40" s="1219"/>
      <c r="J40" s="1219"/>
      <c r="K40" s="1219"/>
      <c r="L40" s="1219"/>
      <c r="M40" s="1219"/>
      <c r="N40" s="1219"/>
      <c r="O40" s="1219"/>
      <c r="P40" s="1219"/>
      <c r="Q40" s="1219"/>
      <c r="R40" s="1219"/>
      <c r="S40" s="1219"/>
      <c r="T40" s="1219"/>
      <c r="U40" s="1219"/>
      <c r="V40" s="557"/>
      <c r="W40" s="557"/>
      <c r="X40" s="171"/>
      <c r="Y40" s="1214"/>
      <c r="Z40" s="1332"/>
      <c r="AA40" s="1333"/>
      <c r="AB40" s="1333"/>
      <c r="AC40" s="170"/>
    </row>
    <row r="41" spans="1:29" s="104" customFormat="1" ht="19.899999999999999" customHeight="1" x14ac:dyDescent="0.2">
      <c r="A41" s="1219" t="s">
        <v>258</v>
      </c>
      <c r="B41" s="1222"/>
      <c r="C41" s="1222"/>
      <c r="D41" s="1222"/>
      <c r="E41" s="1222"/>
      <c r="F41" s="1222"/>
      <c r="G41" s="1222"/>
      <c r="H41" s="1222"/>
      <c r="I41" s="1222"/>
      <c r="J41" s="1222"/>
      <c r="K41" s="1222"/>
      <c r="L41" s="1222"/>
      <c r="M41" s="1222"/>
      <c r="N41" s="1222"/>
      <c r="O41" s="1222"/>
      <c r="P41" s="1222"/>
      <c r="Q41" s="1222"/>
      <c r="R41" s="1222"/>
      <c r="S41" s="1222"/>
      <c r="T41" s="1222"/>
      <c r="U41" s="1222"/>
      <c r="V41" s="558"/>
      <c r="W41" s="558"/>
      <c r="X41" s="172"/>
      <c r="Y41" s="1223">
        <f>Y38+Y39</f>
        <v>0</v>
      </c>
      <c r="Z41" s="1332" t="s">
        <v>339</v>
      </c>
      <c r="AA41" s="1333"/>
      <c r="AB41" s="1333"/>
      <c r="AC41" s="170"/>
    </row>
    <row r="42" spans="1:29" s="104" customFormat="1" ht="19.899999999999999" customHeight="1" thickBot="1" x14ac:dyDescent="0.25">
      <c r="A42" s="105" t="s">
        <v>188</v>
      </c>
      <c r="B42" s="1222" t="s">
        <v>260</v>
      </c>
      <c r="C42" s="1222"/>
      <c r="D42" s="1222"/>
      <c r="E42" s="1222"/>
      <c r="F42" s="1222"/>
      <c r="G42" s="1222"/>
      <c r="H42" s="1222"/>
      <c r="I42" s="1222"/>
      <c r="J42" s="1222"/>
      <c r="K42" s="1222"/>
      <c r="L42" s="1222"/>
      <c r="M42" s="1222"/>
      <c r="N42" s="1222"/>
      <c r="O42" s="1222"/>
      <c r="P42" s="1222"/>
      <c r="Q42" s="1222"/>
      <c r="R42" s="1222"/>
      <c r="S42" s="1222"/>
      <c r="T42" s="1222"/>
      <c r="U42" s="1222"/>
      <c r="V42" s="558"/>
      <c r="W42" s="558"/>
      <c r="X42" s="172"/>
      <c r="Y42" s="1224"/>
      <c r="Z42" s="1332"/>
      <c r="AA42" s="1333"/>
      <c r="AB42" s="1333"/>
      <c r="AC42" s="170"/>
    </row>
    <row r="43" spans="1:29" s="106" customFormat="1" ht="19.899999999999999" customHeight="1" x14ac:dyDescent="0.15">
      <c r="A43" s="105" t="s">
        <v>261</v>
      </c>
      <c r="B43" s="1221" t="s">
        <v>262</v>
      </c>
      <c r="C43" s="1221"/>
      <c r="D43" s="1221"/>
      <c r="E43" s="1221"/>
      <c r="F43" s="1221"/>
      <c r="G43" s="1221"/>
      <c r="H43" s="1221"/>
      <c r="I43" s="1221"/>
      <c r="J43" s="1221"/>
      <c r="K43" s="1221"/>
      <c r="L43" s="1221"/>
      <c r="M43" s="1221"/>
      <c r="N43" s="1221"/>
      <c r="O43" s="1221"/>
      <c r="P43" s="1221"/>
      <c r="Q43" s="1221"/>
      <c r="R43" s="1221"/>
      <c r="S43" s="1221"/>
      <c r="T43" s="1221"/>
      <c r="U43" s="1221"/>
      <c r="V43" s="561"/>
      <c r="W43" s="561"/>
      <c r="X43" s="561"/>
      <c r="Y43" s="561"/>
      <c r="Z43" s="561"/>
      <c r="AA43" s="561"/>
      <c r="AB43" s="561"/>
      <c r="AC43" s="561"/>
    </row>
    <row r="44" spans="1:29" s="106" customFormat="1" ht="19.899999999999999" customHeight="1" x14ac:dyDescent="0.15">
      <c r="A44" s="105"/>
      <c r="B44" s="1221" t="s">
        <v>263</v>
      </c>
      <c r="C44" s="1221"/>
      <c r="D44" s="1221"/>
      <c r="E44" s="1221"/>
      <c r="F44" s="1221"/>
      <c r="G44" s="1221"/>
      <c r="H44" s="1221"/>
      <c r="I44" s="1221"/>
      <c r="J44" s="1221"/>
      <c r="K44" s="1221"/>
      <c r="L44" s="1221"/>
      <c r="M44" s="1221"/>
      <c r="N44" s="1221"/>
      <c r="O44" s="1221"/>
      <c r="P44" s="1221"/>
      <c r="Q44" s="1221"/>
      <c r="R44" s="1221"/>
      <c r="S44" s="1221"/>
      <c r="T44" s="1221"/>
      <c r="U44" s="550"/>
      <c r="V44" s="550"/>
      <c r="W44" s="550"/>
      <c r="X44" s="550"/>
      <c r="Y44" s="550"/>
      <c r="Z44" s="550"/>
      <c r="AA44" s="550"/>
      <c r="AB44" s="550"/>
      <c r="AC44" s="550"/>
    </row>
    <row r="45" spans="1:29" s="107" customFormat="1" ht="19.899999999999999" customHeight="1" x14ac:dyDescent="0.15">
      <c r="A45" s="105" t="s">
        <v>264</v>
      </c>
      <c r="B45" s="1220" t="s">
        <v>265</v>
      </c>
      <c r="C45" s="1220"/>
      <c r="D45" s="1220"/>
      <c r="E45" s="1220"/>
      <c r="F45" s="1220"/>
      <c r="G45" s="1220"/>
      <c r="H45" s="1220"/>
      <c r="I45" s="1220"/>
      <c r="J45" s="1220"/>
      <c r="K45" s="1220"/>
      <c r="L45" s="1220"/>
      <c r="M45" s="1220"/>
      <c r="N45" s="1220"/>
      <c r="O45" s="1220"/>
      <c r="P45" s="1220"/>
      <c r="Q45" s="1220"/>
      <c r="R45" s="1220"/>
      <c r="S45" s="1220"/>
      <c r="T45" s="1220"/>
      <c r="U45" s="1220"/>
      <c r="V45" s="237"/>
      <c r="W45" s="237"/>
      <c r="X45" s="237"/>
      <c r="Y45" s="105"/>
      <c r="Z45" s="105"/>
      <c r="AA45" s="105"/>
      <c r="AB45" s="105"/>
      <c r="AC45" s="105"/>
    </row>
    <row r="46" spans="1:29" s="104" customFormat="1" ht="19.899999999999999" customHeight="1" x14ac:dyDescent="0.2">
      <c r="A46" s="105"/>
      <c r="B46" s="1220" t="s">
        <v>266</v>
      </c>
      <c r="C46" s="1220"/>
      <c r="D46" s="1220"/>
      <c r="E46" s="1220"/>
      <c r="F46" s="1220"/>
      <c r="G46" s="1220"/>
      <c r="H46" s="1220"/>
      <c r="I46" s="1220"/>
      <c r="J46" s="1220"/>
      <c r="K46" s="1220"/>
      <c r="L46" s="1220"/>
      <c r="M46" s="1220"/>
      <c r="N46" s="1220"/>
      <c r="O46" s="1220"/>
      <c r="P46" s="1220"/>
      <c r="Q46" s="1220"/>
      <c r="R46" s="1220"/>
      <c r="S46" s="1220"/>
      <c r="T46" s="1220"/>
      <c r="U46" s="1220"/>
      <c r="V46" s="237"/>
      <c r="W46" s="237"/>
      <c r="X46" s="237"/>
      <c r="Y46" s="105"/>
      <c r="Z46" s="105"/>
      <c r="AA46" s="105"/>
      <c r="AB46" s="105"/>
      <c r="AC46" s="105"/>
    </row>
    <row r="47" spans="1:29" s="104" customFormat="1" ht="19.899999999999999" customHeight="1" x14ac:dyDescent="0.2">
      <c r="A47" s="105" t="s">
        <v>267</v>
      </c>
      <c r="B47" s="1221" t="s">
        <v>268</v>
      </c>
      <c r="C47" s="1221"/>
      <c r="D47" s="1221"/>
      <c r="E47" s="1221"/>
      <c r="F47" s="1221"/>
      <c r="G47" s="1221"/>
      <c r="H47" s="1221"/>
      <c r="I47" s="1221"/>
      <c r="J47" s="1221"/>
      <c r="K47" s="1221"/>
      <c r="L47" s="1221"/>
      <c r="M47" s="1221"/>
      <c r="N47" s="1221"/>
      <c r="O47" s="1221"/>
      <c r="P47" s="1221"/>
      <c r="Q47" s="1221"/>
      <c r="R47" s="1221"/>
      <c r="S47" s="1221"/>
      <c r="T47" s="1221"/>
      <c r="U47" s="1221"/>
      <c r="V47" s="1221"/>
      <c r="W47" s="1221"/>
      <c r="X47" s="1221"/>
      <c r="Y47" s="1221"/>
      <c r="Z47" s="1221"/>
      <c r="AA47" s="1221"/>
      <c r="AB47" s="1221"/>
      <c r="AC47" s="1221"/>
    </row>
    <row r="48" spans="1:29" s="104" customFormat="1" ht="19.899999999999999" customHeight="1" x14ac:dyDescent="0.2">
      <c r="A48" s="105" t="s">
        <v>269</v>
      </c>
      <c r="B48" s="105" t="s">
        <v>270</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s="104" customFormat="1" ht="19.899999999999999" customHeight="1" x14ac:dyDescent="0.2">
      <c r="A49" s="105" t="s">
        <v>271</v>
      </c>
      <c r="B49" s="105" t="s">
        <v>272</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1:29" s="104" customFormat="1" ht="19.899999999999999" customHeight="1" x14ac:dyDescent="0.2">
      <c r="A50" s="458" t="s">
        <v>340</v>
      </c>
      <c r="B50" s="458" t="s">
        <v>341</v>
      </c>
      <c r="C50" s="457"/>
      <c r="D50" s="457"/>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row>
    <row r="51" spans="1:29" ht="19.899999999999999" customHeight="1" x14ac:dyDescent="0.15">
      <c r="A51" s="458" t="s">
        <v>342</v>
      </c>
      <c r="B51" s="458" t="s">
        <v>343</v>
      </c>
      <c r="C51" s="459"/>
      <c r="D51" s="459"/>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row>
    <row r="52" spans="1:29"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2" customHeight="1" x14ac:dyDescent="0.15">
      <c r="B55" s="11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x14ac:dyDescent="0.1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row>
  </sheetData>
  <sheetProtection formatCells="0" insertColumns="0" insertRows="0" selectLockedCells="1"/>
  <mergeCells count="99">
    <mergeCell ref="Y1:Y3"/>
    <mergeCell ref="Z1:AB3"/>
    <mergeCell ref="A3:M3"/>
    <mergeCell ref="A5:A7"/>
    <mergeCell ref="B5:D7"/>
    <mergeCell ref="E5:E7"/>
    <mergeCell ref="F5:F7"/>
    <mergeCell ref="Z5:AB7"/>
    <mergeCell ref="Y5:Y7"/>
    <mergeCell ref="V5:V7"/>
    <mergeCell ref="W5:W7"/>
    <mergeCell ref="R5:U5"/>
    <mergeCell ref="X5:X7"/>
    <mergeCell ref="P6:P7"/>
    <mergeCell ref="B8:D8"/>
    <mergeCell ref="Z8:AB8"/>
    <mergeCell ref="B9:D9"/>
    <mergeCell ref="Z9:AB9"/>
    <mergeCell ref="K6:N6"/>
    <mergeCell ref="O6:O7"/>
    <mergeCell ref="Q6:Q7"/>
    <mergeCell ref="R6:T6"/>
    <mergeCell ref="U6:U7"/>
    <mergeCell ref="G5:G7"/>
    <mergeCell ref="H5:H7"/>
    <mergeCell ref="I5:I7"/>
    <mergeCell ref="J5:J7"/>
    <mergeCell ref="K5:Q5"/>
    <mergeCell ref="B10:D10"/>
    <mergeCell ref="Z10:AB10"/>
    <mergeCell ref="B11:D11"/>
    <mergeCell ref="Z11:AB11"/>
    <mergeCell ref="B12:D12"/>
    <mergeCell ref="Z12:AB12"/>
    <mergeCell ref="B13:D13"/>
    <mergeCell ref="Z13:AB13"/>
    <mergeCell ref="B14:D14"/>
    <mergeCell ref="Z14:AB14"/>
    <mergeCell ref="B15:D15"/>
    <mergeCell ref="Z15:AB15"/>
    <mergeCell ref="B16:D16"/>
    <mergeCell ref="Z16:AB16"/>
    <mergeCell ref="B17:D17"/>
    <mergeCell ref="Z17:AB17"/>
    <mergeCell ref="B18:D18"/>
    <mergeCell ref="Z18:AB18"/>
    <mergeCell ref="B19:D19"/>
    <mergeCell ref="Z19:AB19"/>
    <mergeCell ref="B20:D20"/>
    <mergeCell ref="Z20:AB20"/>
    <mergeCell ref="B21:D21"/>
    <mergeCell ref="Z21:AB21"/>
    <mergeCell ref="B22:D22"/>
    <mergeCell ref="Z22:AB22"/>
    <mergeCell ref="B23:D23"/>
    <mergeCell ref="Z23:AB23"/>
    <mergeCell ref="B24:D24"/>
    <mergeCell ref="Z24:AB24"/>
    <mergeCell ref="B25:D25"/>
    <mergeCell ref="Z25:AB25"/>
    <mergeCell ref="B26:D26"/>
    <mergeCell ref="Z26:AB26"/>
    <mergeCell ref="B27:D27"/>
    <mergeCell ref="Z27:AB27"/>
    <mergeCell ref="B28:D28"/>
    <mergeCell ref="Z28:AB28"/>
    <mergeCell ref="B29:D29"/>
    <mergeCell ref="Z29:AB29"/>
    <mergeCell ref="B30:D30"/>
    <mergeCell ref="Z30:AB30"/>
    <mergeCell ref="B31:D31"/>
    <mergeCell ref="Z31:AB31"/>
    <mergeCell ref="B32:D32"/>
    <mergeCell ref="Z32:AB32"/>
    <mergeCell ref="B33:D33"/>
    <mergeCell ref="Z33:AB33"/>
    <mergeCell ref="B34:D34"/>
    <mergeCell ref="Z34:AB34"/>
    <mergeCell ref="B35:D35"/>
    <mergeCell ref="Z35:AB35"/>
    <mergeCell ref="B36:D36"/>
    <mergeCell ref="Z36:AB36"/>
    <mergeCell ref="B37:D37"/>
    <mergeCell ref="Z37:AB37"/>
    <mergeCell ref="B38:J38"/>
    <mergeCell ref="Z38:AB38"/>
    <mergeCell ref="A39:U39"/>
    <mergeCell ref="Y39:Y40"/>
    <mergeCell ref="Z39:AB40"/>
    <mergeCell ref="A40:U40"/>
    <mergeCell ref="B46:U46"/>
    <mergeCell ref="B47:AC47"/>
    <mergeCell ref="A41:U41"/>
    <mergeCell ref="Y41:Y42"/>
    <mergeCell ref="Z41:AB42"/>
    <mergeCell ref="B42:U42"/>
    <mergeCell ref="B45:U45"/>
    <mergeCell ref="B44:T44"/>
    <mergeCell ref="B43:U43"/>
  </mergeCells>
  <phoneticPr fontId="4"/>
  <conditionalFormatting sqref="B8:O38 Y8:AB38 Q8:W38">
    <cfRule type="containsBlanks" dxfId="8" priority="3">
      <formula>LEN(TRIM(B8))=0</formula>
    </cfRule>
  </conditionalFormatting>
  <conditionalFormatting sqref="X8:X38">
    <cfRule type="containsBlanks" dxfId="7" priority="2">
      <formula>LEN(TRIM(X8))=0</formula>
    </cfRule>
  </conditionalFormatting>
  <conditionalFormatting sqref="P8:P38">
    <cfRule type="containsBlanks" dxfId="6" priority="1">
      <formula>LEN(TRIM(P8))=0</formula>
    </cfRule>
  </conditionalFormatting>
  <dataValidations count="6">
    <dataValidation type="custom" allowBlank="1" showInputMessage="1" showErrorMessage="1" sqref="AC65537:AC65556 AC131073:AC131092 AC196609:AC196628 AC262145:AC262164 AC327681:AC327700 AC393217:AC393236 AC458753:AC458772 AC524289:AC524308 AC589825:AC589844 AC655361:AC655380 AC720897:AC720916 AC786433:AC786452 AC851969:AC851988 AC917505:AC917524 AC983041:AC983060 WVA983041:WWB983060 VRM983041:VSN983060 WBI983041:WCJ983060 IO65537:JP65556 SK65537:TL65556 ACG65537:ADH65556 AMC65537:AND65556 AVY65537:AWZ65556 BFU65537:BGV65556 BPQ65537:BQR65556 BZM65537:CAN65556 CJI65537:CKJ65556 CTE65537:CUF65556 DDA65537:DEB65556 DMW65537:DNX65556 DWS65537:DXT65556 EGO65537:EHP65556 EQK65537:ERL65556 FAG65537:FBH65556 FKC65537:FLD65556 FTY65537:FUZ65556 GDU65537:GEV65556 GNQ65537:GOR65556 GXM65537:GYN65556 HHI65537:HIJ65556 HRE65537:HSF65556 IBA65537:ICB65556 IKW65537:ILX65556 IUS65537:IVT65556 JEO65537:JFP65556 JOK65537:JPL65556 JYG65537:JZH65556 KIC65537:KJD65556 KRY65537:KSZ65556 LBU65537:LCV65556 LLQ65537:LMR65556 LVM65537:LWN65556 MFI65537:MGJ65556 MPE65537:MQF65556 MZA65537:NAB65556 NIW65537:NJX65556 NSS65537:NTT65556 OCO65537:ODP65556 OMK65537:ONL65556 OWG65537:OXH65556 PGC65537:PHD65556 PPY65537:PQZ65556 PZU65537:QAV65556 QJQ65537:QKR65556 QTM65537:QUN65556 RDI65537:REJ65556 RNE65537:ROF65556 RXA65537:RYB65556 SGW65537:SHX65556 SQS65537:SRT65556 TAO65537:TBP65556 TKK65537:TLL65556 TUG65537:TVH65556 UEC65537:UFD65556 UNY65537:UOZ65556 UXU65537:UYV65556 VHQ65537:VIR65556 VRM65537:VSN65556 WBI65537:WCJ65556 WLE65537:WMF65556 WVA65537:WWB65556 IO131073:JP131092 SK131073:TL131092 ACG131073:ADH131092 AMC131073:AND131092 AVY131073:AWZ131092 BFU131073:BGV131092 BPQ131073:BQR131092 BZM131073:CAN131092 CJI131073:CKJ131092 CTE131073:CUF131092 DDA131073:DEB131092 DMW131073:DNX131092 DWS131073:DXT131092 EGO131073:EHP131092 EQK131073:ERL131092 FAG131073:FBH131092 FKC131073:FLD131092 FTY131073:FUZ131092 GDU131073:GEV131092 GNQ131073:GOR131092 GXM131073:GYN131092 HHI131073:HIJ131092 HRE131073:HSF131092 IBA131073:ICB131092 IKW131073:ILX131092 IUS131073:IVT131092 JEO131073:JFP131092 JOK131073:JPL131092 JYG131073:JZH131092 KIC131073:KJD131092 KRY131073:KSZ131092 LBU131073:LCV131092 LLQ131073:LMR131092 LVM131073:LWN131092 MFI131073:MGJ131092 MPE131073:MQF131092 MZA131073:NAB131092 NIW131073:NJX131092 NSS131073:NTT131092 OCO131073:ODP131092 OMK131073:ONL131092 OWG131073:OXH131092 PGC131073:PHD131092 PPY131073:PQZ131092 PZU131073:QAV131092 QJQ131073:QKR131092 QTM131073:QUN131092 RDI131073:REJ131092 RNE131073:ROF131092 RXA131073:RYB131092 SGW131073:SHX131092 SQS131073:SRT131092 TAO131073:TBP131092 TKK131073:TLL131092 TUG131073:TVH131092 UEC131073:UFD131092 UNY131073:UOZ131092 UXU131073:UYV131092 VHQ131073:VIR131092 VRM131073:VSN131092 WBI131073:WCJ131092 WLE131073:WMF131092 WVA131073:WWB131092 IO196609:JP196628 SK196609:TL196628 ACG196609:ADH196628 AMC196609:AND196628 AVY196609:AWZ196628 BFU196609:BGV196628 BPQ196609:BQR196628 BZM196609:CAN196628 CJI196609:CKJ196628 CTE196609:CUF196628 DDA196609:DEB196628 DMW196609:DNX196628 DWS196609:DXT196628 EGO196609:EHP196628 EQK196609:ERL196628 FAG196609:FBH196628 FKC196609:FLD196628 FTY196609:FUZ196628 GDU196609:GEV196628 GNQ196609:GOR196628 GXM196609:GYN196628 HHI196609:HIJ196628 HRE196609:HSF196628 IBA196609:ICB196628 IKW196609:ILX196628 IUS196609:IVT196628 JEO196609:JFP196628 JOK196609:JPL196628 JYG196609:JZH196628 KIC196609:KJD196628 KRY196609:KSZ196628 LBU196609:LCV196628 LLQ196609:LMR196628 LVM196609:LWN196628 MFI196609:MGJ196628 MPE196609:MQF196628 MZA196609:NAB196628 NIW196609:NJX196628 NSS196609:NTT196628 OCO196609:ODP196628 OMK196609:ONL196628 OWG196609:OXH196628 PGC196609:PHD196628 PPY196609:PQZ196628 PZU196609:QAV196628 QJQ196609:QKR196628 QTM196609:QUN196628 RDI196609:REJ196628 RNE196609:ROF196628 RXA196609:RYB196628 SGW196609:SHX196628 SQS196609:SRT196628 TAO196609:TBP196628 TKK196609:TLL196628 TUG196609:TVH196628 UEC196609:UFD196628 UNY196609:UOZ196628 UXU196609:UYV196628 VHQ196609:VIR196628 VRM196609:VSN196628 WBI196609:WCJ196628 WLE196609:WMF196628 WVA196609:WWB196628 IO262145:JP262164 SK262145:TL262164 ACG262145:ADH262164 AMC262145:AND262164 AVY262145:AWZ262164 BFU262145:BGV262164 BPQ262145:BQR262164 BZM262145:CAN262164 CJI262145:CKJ262164 CTE262145:CUF262164 DDA262145:DEB262164 DMW262145:DNX262164 DWS262145:DXT262164 EGO262145:EHP262164 EQK262145:ERL262164 FAG262145:FBH262164 FKC262145:FLD262164 FTY262145:FUZ262164 GDU262145:GEV262164 GNQ262145:GOR262164 GXM262145:GYN262164 HHI262145:HIJ262164 HRE262145:HSF262164 IBA262145:ICB262164 IKW262145:ILX262164 IUS262145:IVT262164 JEO262145:JFP262164 JOK262145:JPL262164 JYG262145:JZH262164 KIC262145:KJD262164 KRY262145:KSZ262164 LBU262145:LCV262164 LLQ262145:LMR262164 LVM262145:LWN262164 MFI262145:MGJ262164 MPE262145:MQF262164 MZA262145:NAB262164 NIW262145:NJX262164 NSS262145:NTT262164 OCO262145:ODP262164 OMK262145:ONL262164 OWG262145:OXH262164 PGC262145:PHD262164 PPY262145:PQZ262164 PZU262145:QAV262164 QJQ262145:QKR262164 QTM262145:QUN262164 RDI262145:REJ262164 RNE262145:ROF262164 RXA262145:RYB262164 SGW262145:SHX262164 SQS262145:SRT262164 TAO262145:TBP262164 TKK262145:TLL262164 TUG262145:TVH262164 UEC262145:UFD262164 UNY262145:UOZ262164 UXU262145:UYV262164 VHQ262145:VIR262164 VRM262145:VSN262164 WBI262145:WCJ262164 WLE262145:WMF262164 WVA262145:WWB262164 IO327681:JP327700 SK327681:TL327700 ACG327681:ADH327700 AMC327681:AND327700 AVY327681:AWZ327700 BFU327681:BGV327700 BPQ327681:BQR327700 BZM327681:CAN327700 CJI327681:CKJ327700 CTE327681:CUF327700 DDA327681:DEB327700 DMW327681:DNX327700 DWS327681:DXT327700 EGO327681:EHP327700 EQK327681:ERL327700 FAG327681:FBH327700 FKC327681:FLD327700 FTY327681:FUZ327700 GDU327681:GEV327700 GNQ327681:GOR327700 GXM327681:GYN327700 HHI327681:HIJ327700 HRE327681:HSF327700 IBA327681:ICB327700 IKW327681:ILX327700 IUS327681:IVT327700 JEO327681:JFP327700 JOK327681:JPL327700 JYG327681:JZH327700 KIC327681:KJD327700 KRY327681:KSZ327700 LBU327681:LCV327700 LLQ327681:LMR327700 LVM327681:LWN327700 MFI327681:MGJ327700 MPE327681:MQF327700 MZA327681:NAB327700 NIW327681:NJX327700 NSS327681:NTT327700 OCO327681:ODP327700 OMK327681:ONL327700 OWG327681:OXH327700 PGC327681:PHD327700 PPY327681:PQZ327700 PZU327681:QAV327700 QJQ327681:QKR327700 QTM327681:QUN327700 RDI327681:REJ327700 RNE327681:ROF327700 RXA327681:RYB327700 SGW327681:SHX327700 SQS327681:SRT327700 TAO327681:TBP327700 TKK327681:TLL327700 TUG327681:TVH327700 UEC327681:UFD327700 UNY327681:UOZ327700 UXU327681:UYV327700 VHQ327681:VIR327700 VRM327681:VSN327700 WBI327681:WCJ327700 WLE327681:WMF327700 WVA327681:WWB327700 IO393217:JP393236 SK393217:TL393236 ACG393217:ADH393236 AMC393217:AND393236 AVY393217:AWZ393236 BFU393217:BGV393236 BPQ393217:BQR393236 BZM393217:CAN393236 CJI393217:CKJ393236 CTE393217:CUF393236 DDA393217:DEB393236 DMW393217:DNX393236 DWS393217:DXT393236 EGO393217:EHP393236 EQK393217:ERL393236 FAG393217:FBH393236 FKC393217:FLD393236 FTY393217:FUZ393236 GDU393217:GEV393236 GNQ393217:GOR393236 GXM393217:GYN393236 HHI393217:HIJ393236 HRE393217:HSF393236 IBA393217:ICB393236 IKW393217:ILX393236 IUS393217:IVT393236 JEO393217:JFP393236 JOK393217:JPL393236 JYG393217:JZH393236 KIC393217:KJD393236 KRY393217:KSZ393236 LBU393217:LCV393236 LLQ393217:LMR393236 LVM393217:LWN393236 MFI393217:MGJ393236 MPE393217:MQF393236 MZA393217:NAB393236 NIW393217:NJX393236 NSS393217:NTT393236 OCO393217:ODP393236 OMK393217:ONL393236 OWG393217:OXH393236 PGC393217:PHD393236 PPY393217:PQZ393236 PZU393217:QAV393236 QJQ393217:QKR393236 QTM393217:QUN393236 RDI393217:REJ393236 RNE393217:ROF393236 RXA393217:RYB393236 SGW393217:SHX393236 SQS393217:SRT393236 TAO393217:TBP393236 TKK393217:TLL393236 TUG393217:TVH393236 UEC393217:UFD393236 UNY393217:UOZ393236 UXU393217:UYV393236 VHQ393217:VIR393236 VRM393217:VSN393236 WBI393217:WCJ393236 WLE393217:WMF393236 WVA393217:WWB393236 IO458753:JP458772 SK458753:TL458772 ACG458753:ADH458772 AMC458753:AND458772 AVY458753:AWZ458772 BFU458753:BGV458772 BPQ458753:BQR458772 BZM458753:CAN458772 CJI458753:CKJ458772 CTE458753:CUF458772 DDA458753:DEB458772 DMW458753:DNX458772 DWS458753:DXT458772 EGO458753:EHP458772 EQK458753:ERL458772 FAG458753:FBH458772 FKC458753:FLD458772 FTY458753:FUZ458772 GDU458753:GEV458772 GNQ458753:GOR458772 GXM458753:GYN458772 HHI458753:HIJ458772 HRE458753:HSF458772 IBA458753:ICB458772 IKW458753:ILX458772 IUS458753:IVT458772 JEO458753:JFP458772 JOK458753:JPL458772 JYG458753:JZH458772 KIC458753:KJD458772 KRY458753:KSZ458772 LBU458753:LCV458772 LLQ458753:LMR458772 LVM458753:LWN458772 MFI458753:MGJ458772 MPE458753:MQF458772 MZA458753:NAB458772 NIW458753:NJX458772 NSS458753:NTT458772 OCO458753:ODP458772 OMK458753:ONL458772 OWG458753:OXH458772 PGC458753:PHD458772 PPY458753:PQZ458772 PZU458753:QAV458772 QJQ458753:QKR458772 QTM458753:QUN458772 RDI458753:REJ458772 RNE458753:ROF458772 RXA458753:RYB458772 SGW458753:SHX458772 SQS458753:SRT458772 TAO458753:TBP458772 TKK458753:TLL458772 TUG458753:TVH458772 UEC458753:UFD458772 UNY458753:UOZ458772 UXU458753:UYV458772 VHQ458753:VIR458772 VRM458753:VSN458772 WBI458753:WCJ458772 WLE458753:WMF458772 WVA458753:WWB458772 IO524289:JP524308 SK524289:TL524308 ACG524289:ADH524308 AMC524289:AND524308 AVY524289:AWZ524308 BFU524289:BGV524308 BPQ524289:BQR524308 BZM524289:CAN524308 CJI524289:CKJ524308 CTE524289:CUF524308 DDA524289:DEB524308 DMW524289:DNX524308 DWS524289:DXT524308 EGO524289:EHP524308 EQK524289:ERL524308 FAG524289:FBH524308 FKC524289:FLD524308 FTY524289:FUZ524308 GDU524289:GEV524308 GNQ524289:GOR524308 GXM524289:GYN524308 HHI524289:HIJ524308 HRE524289:HSF524308 IBA524289:ICB524308 IKW524289:ILX524308 IUS524289:IVT524308 JEO524289:JFP524308 JOK524289:JPL524308 JYG524289:JZH524308 KIC524289:KJD524308 KRY524289:KSZ524308 LBU524289:LCV524308 LLQ524289:LMR524308 LVM524289:LWN524308 MFI524289:MGJ524308 MPE524289:MQF524308 MZA524289:NAB524308 NIW524289:NJX524308 NSS524289:NTT524308 OCO524289:ODP524308 OMK524289:ONL524308 OWG524289:OXH524308 PGC524289:PHD524308 PPY524289:PQZ524308 PZU524289:QAV524308 QJQ524289:QKR524308 QTM524289:QUN524308 RDI524289:REJ524308 RNE524289:ROF524308 RXA524289:RYB524308 SGW524289:SHX524308 SQS524289:SRT524308 TAO524289:TBP524308 TKK524289:TLL524308 TUG524289:TVH524308 UEC524289:UFD524308 UNY524289:UOZ524308 UXU524289:UYV524308 VHQ524289:VIR524308 VRM524289:VSN524308 WBI524289:WCJ524308 WLE524289:WMF524308 WVA524289:WWB524308 IO589825:JP589844 SK589825:TL589844 ACG589825:ADH589844 AMC589825:AND589844 AVY589825:AWZ589844 BFU589825:BGV589844 BPQ589825:BQR589844 BZM589825:CAN589844 CJI589825:CKJ589844 CTE589825:CUF589844 DDA589825:DEB589844 DMW589825:DNX589844 DWS589825:DXT589844 EGO589825:EHP589844 EQK589825:ERL589844 FAG589825:FBH589844 FKC589825:FLD589844 FTY589825:FUZ589844 GDU589825:GEV589844 GNQ589825:GOR589844 GXM589825:GYN589844 HHI589825:HIJ589844 HRE589825:HSF589844 IBA589825:ICB589844 IKW589825:ILX589844 IUS589825:IVT589844 JEO589825:JFP589844 JOK589825:JPL589844 JYG589825:JZH589844 KIC589825:KJD589844 KRY589825:KSZ589844 LBU589825:LCV589844 LLQ589825:LMR589844 LVM589825:LWN589844 MFI589825:MGJ589844 MPE589825:MQF589844 MZA589825:NAB589844 NIW589825:NJX589844 NSS589825:NTT589844 OCO589825:ODP589844 OMK589825:ONL589844 OWG589825:OXH589844 PGC589825:PHD589844 PPY589825:PQZ589844 PZU589825:QAV589844 QJQ589825:QKR589844 QTM589825:QUN589844 RDI589825:REJ589844 RNE589825:ROF589844 RXA589825:RYB589844 SGW589825:SHX589844 SQS589825:SRT589844 TAO589825:TBP589844 TKK589825:TLL589844 TUG589825:TVH589844 UEC589825:UFD589844 UNY589825:UOZ589844 UXU589825:UYV589844 VHQ589825:VIR589844 VRM589825:VSN589844 WBI589825:WCJ589844 WLE589825:WMF589844 WVA589825:WWB589844 IO655361:JP655380 SK655361:TL655380 ACG655361:ADH655380 AMC655361:AND655380 AVY655361:AWZ655380 BFU655361:BGV655380 BPQ655361:BQR655380 BZM655361:CAN655380 CJI655361:CKJ655380 CTE655361:CUF655380 DDA655361:DEB655380 DMW655361:DNX655380 DWS655361:DXT655380 EGO655361:EHP655380 EQK655361:ERL655380 FAG655361:FBH655380 FKC655361:FLD655380 FTY655361:FUZ655380 GDU655361:GEV655380 GNQ655361:GOR655380 GXM655361:GYN655380 HHI655361:HIJ655380 HRE655361:HSF655380 IBA655361:ICB655380 IKW655361:ILX655380 IUS655361:IVT655380 JEO655361:JFP655380 JOK655361:JPL655380 JYG655361:JZH655380 KIC655361:KJD655380 KRY655361:KSZ655380 LBU655361:LCV655380 LLQ655361:LMR655380 LVM655361:LWN655380 MFI655361:MGJ655380 MPE655361:MQF655380 MZA655361:NAB655380 NIW655361:NJX655380 NSS655361:NTT655380 OCO655361:ODP655380 OMK655361:ONL655380 OWG655361:OXH655380 PGC655361:PHD655380 PPY655361:PQZ655380 PZU655361:QAV655380 QJQ655361:QKR655380 QTM655361:QUN655380 RDI655361:REJ655380 RNE655361:ROF655380 RXA655361:RYB655380 SGW655361:SHX655380 SQS655361:SRT655380 TAO655361:TBP655380 TKK655361:TLL655380 TUG655361:TVH655380 UEC655361:UFD655380 UNY655361:UOZ655380 UXU655361:UYV655380 VHQ655361:VIR655380 VRM655361:VSN655380 WBI655361:WCJ655380 WLE655361:WMF655380 WVA655361:WWB655380 IO720897:JP720916 SK720897:TL720916 ACG720897:ADH720916 AMC720897:AND720916 AVY720897:AWZ720916 BFU720897:BGV720916 BPQ720897:BQR720916 BZM720897:CAN720916 CJI720897:CKJ720916 CTE720897:CUF720916 DDA720897:DEB720916 DMW720897:DNX720916 DWS720897:DXT720916 EGO720897:EHP720916 EQK720897:ERL720916 FAG720897:FBH720916 FKC720897:FLD720916 FTY720897:FUZ720916 GDU720897:GEV720916 GNQ720897:GOR720916 GXM720897:GYN720916 HHI720897:HIJ720916 HRE720897:HSF720916 IBA720897:ICB720916 IKW720897:ILX720916 IUS720897:IVT720916 JEO720897:JFP720916 JOK720897:JPL720916 JYG720897:JZH720916 KIC720897:KJD720916 KRY720897:KSZ720916 LBU720897:LCV720916 LLQ720897:LMR720916 LVM720897:LWN720916 MFI720897:MGJ720916 MPE720897:MQF720916 MZA720897:NAB720916 NIW720897:NJX720916 NSS720897:NTT720916 OCO720897:ODP720916 OMK720897:ONL720916 OWG720897:OXH720916 PGC720897:PHD720916 PPY720897:PQZ720916 PZU720897:QAV720916 QJQ720897:QKR720916 QTM720897:QUN720916 RDI720897:REJ720916 RNE720897:ROF720916 RXA720897:RYB720916 SGW720897:SHX720916 SQS720897:SRT720916 TAO720897:TBP720916 TKK720897:TLL720916 TUG720897:TVH720916 UEC720897:UFD720916 UNY720897:UOZ720916 UXU720897:UYV720916 VHQ720897:VIR720916 VRM720897:VSN720916 WBI720897:WCJ720916 WLE720897:WMF720916 WVA720897:WWB720916 IO786433:JP786452 SK786433:TL786452 ACG786433:ADH786452 AMC786433:AND786452 AVY786433:AWZ786452 BFU786433:BGV786452 BPQ786433:BQR786452 BZM786433:CAN786452 CJI786433:CKJ786452 CTE786433:CUF786452 DDA786433:DEB786452 DMW786433:DNX786452 DWS786433:DXT786452 EGO786433:EHP786452 EQK786433:ERL786452 FAG786433:FBH786452 FKC786433:FLD786452 FTY786433:FUZ786452 GDU786433:GEV786452 GNQ786433:GOR786452 GXM786433:GYN786452 HHI786433:HIJ786452 HRE786433:HSF786452 IBA786433:ICB786452 IKW786433:ILX786452 IUS786433:IVT786452 JEO786433:JFP786452 JOK786433:JPL786452 JYG786433:JZH786452 KIC786433:KJD786452 KRY786433:KSZ786452 LBU786433:LCV786452 LLQ786433:LMR786452 LVM786433:LWN786452 MFI786433:MGJ786452 MPE786433:MQF786452 MZA786433:NAB786452 NIW786433:NJX786452 NSS786433:NTT786452 OCO786433:ODP786452 OMK786433:ONL786452 OWG786433:OXH786452 PGC786433:PHD786452 PPY786433:PQZ786452 PZU786433:QAV786452 QJQ786433:QKR786452 QTM786433:QUN786452 RDI786433:REJ786452 RNE786433:ROF786452 RXA786433:RYB786452 SGW786433:SHX786452 SQS786433:SRT786452 TAO786433:TBP786452 TKK786433:TLL786452 TUG786433:TVH786452 UEC786433:UFD786452 UNY786433:UOZ786452 UXU786433:UYV786452 VHQ786433:VIR786452 VRM786433:VSN786452 WBI786433:WCJ786452 WLE786433:WMF786452 WVA786433:WWB786452 IO851969:JP851988 SK851969:TL851988 ACG851969:ADH851988 AMC851969:AND851988 AVY851969:AWZ851988 BFU851969:BGV851988 BPQ851969:BQR851988 BZM851969:CAN851988 CJI851969:CKJ851988 CTE851969:CUF851988 DDA851969:DEB851988 DMW851969:DNX851988 DWS851969:DXT851988 EGO851969:EHP851988 EQK851969:ERL851988 FAG851969:FBH851988 FKC851969:FLD851988 FTY851969:FUZ851988 GDU851969:GEV851988 GNQ851969:GOR851988 GXM851969:GYN851988 HHI851969:HIJ851988 HRE851969:HSF851988 IBA851969:ICB851988 IKW851969:ILX851988 IUS851969:IVT851988 JEO851969:JFP851988 JOK851969:JPL851988 JYG851969:JZH851988 KIC851969:KJD851988 KRY851969:KSZ851988 LBU851969:LCV851988 LLQ851969:LMR851988 LVM851969:LWN851988 MFI851969:MGJ851988 MPE851969:MQF851988 MZA851969:NAB851988 NIW851969:NJX851988 NSS851969:NTT851988 OCO851969:ODP851988 OMK851969:ONL851988 OWG851969:OXH851988 PGC851969:PHD851988 PPY851969:PQZ851988 PZU851969:QAV851988 QJQ851969:QKR851988 QTM851969:QUN851988 RDI851969:REJ851988 RNE851969:ROF851988 RXA851969:RYB851988 SGW851969:SHX851988 SQS851969:SRT851988 TAO851969:TBP851988 TKK851969:TLL851988 TUG851969:TVH851988 UEC851969:UFD851988 UNY851969:UOZ851988 UXU851969:UYV851988 VHQ851969:VIR851988 VRM851969:VSN851988 WBI851969:WCJ851988 WLE851969:WMF851988 WVA851969:WWB851988 IO917505:JP917524 SK917505:TL917524 ACG917505:ADH917524 AMC917505:AND917524 AVY917505:AWZ917524 BFU917505:BGV917524 BPQ917505:BQR917524 BZM917505:CAN917524 CJI917505:CKJ917524 CTE917505:CUF917524 DDA917505:DEB917524 DMW917505:DNX917524 DWS917505:DXT917524 EGO917505:EHP917524 EQK917505:ERL917524 FAG917505:FBH917524 FKC917505:FLD917524 FTY917505:FUZ917524 GDU917505:GEV917524 GNQ917505:GOR917524 GXM917505:GYN917524 HHI917505:HIJ917524 HRE917505:HSF917524 IBA917505:ICB917524 IKW917505:ILX917524 IUS917505:IVT917524 JEO917505:JFP917524 JOK917505:JPL917524 JYG917505:JZH917524 KIC917505:KJD917524 KRY917505:KSZ917524 LBU917505:LCV917524 LLQ917505:LMR917524 LVM917505:LWN917524 MFI917505:MGJ917524 MPE917505:MQF917524 MZA917505:NAB917524 NIW917505:NJX917524 NSS917505:NTT917524 OCO917505:ODP917524 OMK917505:ONL917524 OWG917505:OXH917524 PGC917505:PHD917524 PPY917505:PQZ917524 PZU917505:QAV917524 QJQ917505:QKR917524 QTM917505:QUN917524 RDI917505:REJ917524 RNE917505:ROF917524 RXA917505:RYB917524 SGW917505:SHX917524 SQS917505:SRT917524 TAO917505:TBP917524 TKK917505:TLL917524 TUG917505:TVH917524 UEC917505:UFD917524 UNY917505:UOZ917524 UXU917505:UYV917524 VHQ917505:VIR917524 VRM917505:VSN917524 WBI917505:WCJ917524 WLE917505:WMF917524 WVA917505:WWB917524 IO983041:JP983060 SK983041:TL983060 ACG983041:ADH983060 AMC983041:AND983060 AVY983041:AWZ983060 BFU983041:BGV983060 BPQ983041:BQR983060 BZM983041:CAN983060 CJI983041:CKJ983060 CTE983041:CUF983060 DDA983041:DEB983060 DMW983041:DNX983060 DWS983041:DXT983060 EGO983041:EHP983060 EQK983041:ERL983060 FAG983041:FBH983060 FKC983041:FLD983060 FTY983041:FUZ983060 GDU983041:GEV983060 GNQ983041:GOR983060 GXM983041:GYN983060 HHI983041:HIJ983060 HRE983041:HSF983060 IBA983041:ICB983060 IKW983041:ILX983060 IUS983041:IVT983060 JEO983041:JFP983060 JOK983041:JPL983060 JYG983041:JZH983060 KIC983041:KJD983060 KRY983041:KSZ983060 LBU983041:LCV983060 LLQ983041:LMR983060 LVM983041:LWN983060 MFI983041:MGJ983060 MPE983041:MQF983060 MZA983041:NAB983060 NIW983041:NJX983060 NSS983041:NTT983060 OCO983041:ODP983060 OMK983041:ONL983060 OWG983041:OXH983060 PGC983041:PHD983060 PPY983041:PQZ983060 PZU983041:QAV983060 QJQ983041:QKR983060 QTM983041:QUN983060 RDI983041:REJ983060 RNE983041:ROF983060 RXA983041:RYB983060 SGW983041:SHX983060 SQS983041:SRT983060 TAO983041:TBP983060 TKK983041:TLL983060 TUG983041:TVH983060 UEC983041:UFD983060 UNY983041:UOZ983060 UXU983041:UYV983060 VHQ983041:VIR983060 WLE983041:WMF983060 AC8:AC42 SK8:TL42 ACG8:ADH42 AMC8:AND42 AVY8:AWZ42 BFU8:BGV42 BPQ8:BQR42 BZM8:CAN42 CJI8:CKJ42 CTE8:CUF42 DDA8:DEB42 DMW8:DNX42 DWS8:DXT42 EGO8:EHP42 EQK8:ERL42 FAG8:FBH42 FKC8:FLD42 FTY8:FUZ42 GDU8:GEV42 GNQ8:GOR42 GXM8:GYN42 HHI8:HIJ42 HRE8:HSF42 IBA8:ICB42 IKW8:ILX42 IUS8:IVT42 JEO8:JFP42 JOK8:JPL42 JYG8:JZH42 KIC8:KJD42 KRY8:KSZ42 LBU8:LCV42 LLQ8:LMR42 LVM8:LWN42 MFI8:MGJ42 MPE8:MQF42 MZA8:NAB42 NIW8:NJX42 NSS8:NTT42 OCO8:ODP42 OMK8:ONL42 OWG8:OXH42 PGC8:PHD42 PPY8:PQZ42 PZU8:QAV42 QJQ8:QKR42 QTM8:QUN42 RDI8:REJ42 RNE8:ROF42 RXA8:RYB42 SGW8:SHX42 SQS8:SRT42 TAO8:TBP42 TKK8:TLL42 TUG8:TVH42 UEC8:UFD42 UNY8:UOZ42 UXU8:UYV42 VHQ8:VIR42 VRM8:VSN42 WBI8:WCJ42 WLE8:WMF42 WVA8:WWB42 IO8:JP42 K65538:AB65557 K131074:AB131093 K196610:AB196629 K262146:AB262165 K327682:AB327701 K393218:AB393237 K458754:AB458773 K524290:AB524309 K589826:AB589845 K655362:AB655381 K720898:AB720917 K786434:AB786453 K851970:AB851989 K917506:AB917525 K983042:AB983061">
      <formula1>IF(#REF!="×","")</formula1>
    </dataValidation>
    <dataValidation type="list" allowBlank="1" showInputMessage="1" showErrorMessage="1" sqref="WUW983041:WUW983060 I65538:I65557 IK65537:IK65556 SG65537:SG65556 ACC65537:ACC65556 ALY65537:ALY65556 AVU65537:AVU65556 BFQ65537:BFQ65556 BPM65537:BPM65556 BZI65537:BZI65556 CJE65537:CJE65556 CTA65537:CTA65556 DCW65537:DCW65556 DMS65537:DMS65556 DWO65537:DWO65556 EGK65537:EGK65556 EQG65537:EQG65556 FAC65537:FAC65556 FJY65537:FJY65556 FTU65537:FTU65556 GDQ65537:GDQ65556 GNM65537:GNM65556 GXI65537:GXI65556 HHE65537:HHE65556 HRA65537:HRA65556 IAW65537:IAW65556 IKS65537:IKS65556 IUO65537:IUO65556 JEK65537:JEK65556 JOG65537:JOG65556 JYC65537:JYC65556 KHY65537:KHY65556 KRU65537:KRU65556 LBQ65537:LBQ65556 LLM65537:LLM65556 LVI65537:LVI65556 MFE65537:MFE65556 MPA65537:MPA65556 MYW65537:MYW65556 NIS65537:NIS65556 NSO65537:NSO65556 OCK65537:OCK65556 OMG65537:OMG65556 OWC65537:OWC65556 PFY65537:PFY65556 PPU65537:PPU65556 PZQ65537:PZQ65556 QJM65537:QJM65556 QTI65537:QTI65556 RDE65537:RDE65556 RNA65537:RNA65556 RWW65537:RWW65556 SGS65537:SGS65556 SQO65537:SQO65556 TAK65537:TAK65556 TKG65537:TKG65556 TUC65537:TUC65556 UDY65537:UDY65556 UNU65537:UNU65556 UXQ65537:UXQ65556 VHM65537:VHM65556 VRI65537:VRI65556 WBE65537:WBE65556 WLA65537:WLA65556 WUW65537:WUW65556 I131074:I131093 IK131073:IK131092 SG131073:SG131092 ACC131073:ACC131092 ALY131073:ALY131092 AVU131073:AVU131092 BFQ131073:BFQ131092 BPM131073:BPM131092 BZI131073:BZI131092 CJE131073:CJE131092 CTA131073:CTA131092 DCW131073:DCW131092 DMS131073:DMS131092 DWO131073:DWO131092 EGK131073:EGK131092 EQG131073:EQG131092 FAC131073:FAC131092 FJY131073:FJY131092 FTU131073:FTU131092 GDQ131073:GDQ131092 GNM131073:GNM131092 GXI131073:GXI131092 HHE131073:HHE131092 HRA131073:HRA131092 IAW131073:IAW131092 IKS131073:IKS131092 IUO131073:IUO131092 JEK131073:JEK131092 JOG131073:JOG131092 JYC131073:JYC131092 KHY131073:KHY131092 KRU131073:KRU131092 LBQ131073:LBQ131092 LLM131073:LLM131092 LVI131073:LVI131092 MFE131073:MFE131092 MPA131073:MPA131092 MYW131073:MYW131092 NIS131073:NIS131092 NSO131073:NSO131092 OCK131073:OCK131092 OMG131073:OMG131092 OWC131073:OWC131092 PFY131073:PFY131092 PPU131073:PPU131092 PZQ131073:PZQ131092 QJM131073:QJM131092 QTI131073:QTI131092 RDE131073:RDE131092 RNA131073:RNA131092 RWW131073:RWW131092 SGS131073:SGS131092 SQO131073:SQO131092 TAK131073:TAK131092 TKG131073:TKG131092 TUC131073:TUC131092 UDY131073:UDY131092 UNU131073:UNU131092 UXQ131073:UXQ131092 VHM131073:VHM131092 VRI131073:VRI131092 WBE131073:WBE131092 WLA131073:WLA131092 WUW131073:WUW131092 I196610:I196629 IK196609:IK196628 SG196609:SG196628 ACC196609:ACC196628 ALY196609:ALY196628 AVU196609:AVU196628 BFQ196609:BFQ196628 BPM196609:BPM196628 BZI196609:BZI196628 CJE196609:CJE196628 CTA196609:CTA196628 DCW196609:DCW196628 DMS196609:DMS196628 DWO196609:DWO196628 EGK196609:EGK196628 EQG196609:EQG196628 FAC196609:FAC196628 FJY196609:FJY196628 FTU196609:FTU196628 GDQ196609:GDQ196628 GNM196609:GNM196628 GXI196609:GXI196628 HHE196609:HHE196628 HRA196609:HRA196628 IAW196609:IAW196628 IKS196609:IKS196628 IUO196609:IUO196628 JEK196609:JEK196628 JOG196609:JOG196628 JYC196609:JYC196628 KHY196609:KHY196628 KRU196609:KRU196628 LBQ196609:LBQ196628 LLM196609:LLM196628 LVI196609:LVI196628 MFE196609:MFE196628 MPA196609:MPA196628 MYW196609:MYW196628 NIS196609:NIS196628 NSO196609:NSO196628 OCK196609:OCK196628 OMG196609:OMG196628 OWC196609:OWC196628 PFY196609:PFY196628 PPU196609:PPU196628 PZQ196609:PZQ196628 QJM196609:QJM196628 QTI196609:QTI196628 RDE196609:RDE196628 RNA196609:RNA196628 RWW196609:RWW196628 SGS196609:SGS196628 SQO196609:SQO196628 TAK196609:TAK196628 TKG196609:TKG196628 TUC196609:TUC196628 UDY196609:UDY196628 UNU196609:UNU196628 UXQ196609:UXQ196628 VHM196609:VHM196628 VRI196609:VRI196628 WBE196609:WBE196628 WLA196609:WLA196628 WUW196609:WUW196628 I262146:I262165 IK262145:IK262164 SG262145:SG262164 ACC262145:ACC262164 ALY262145:ALY262164 AVU262145:AVU262164 BFQ262145:BFQ262164 BPM262145:BPM262164 BZI262145:BZI262164 CJE262145:CJE262164 CTA262145:CTA262164 DCW262145:DCW262164 DMS262145:DMS262164 DWO262145:DWO262164 EGK262145:EGK262164 EQG262145:EQG262164 FAC262145:FAC262164 FJY262145:FJY262164 FTU262145:FTU262164 GDQ262145:GDQ262164 GNM262145:GNM262164 GXI262145:GXI262164 HHE262145:HHE262164 HRA262145:HRA262164 IAW262145:IAW262164 IKS262145:IKS262164 IUO262145:IUO262164 JEK262145:JEK262164 JOG262145:JOG262164 JYC262145:JYC262164 KHY262145:KHY262164 KRU262145:KRU262164 LBQ262145:LBQ262164 LLM262145:LLM262164 LVI262145:LVI262164 MFE262145:MFE262164 MPA262145:MPA262164 MYW262145:MYW262164 NIS262145:NIS262164 NSO262145:NSO262164 OCK262145:OCK262164 OMG262145:OMG262164 OWC262145:OWC262164 PFY262145:PFY262164 PPU262145:PPU262164 PZQ262145:PZQ262164 QJM262145:QJM262164 QTI262145:QTI262164 RDE262145:RDE262164 RNA262145:RNA262164 RWW262145:RWW262164 SGS262145:SGS262164 SQO262145:SQO262164 TAK262145:TAK262164 TKG262145:TKG262164 TUC262145:TUC262164 UDY262145:UDY262164 UNU262145:UNU262164 UXQ262145:UXQ262164 VHM262145:VHM262164 VRI262145:VRI262164 WBE262145:WBE262164 WLA262145:WLA262164 WUW262145:WUW262164 I327682:I327701 IK327681:IK327700 SG327681:SG327700 ACC327681:ACC327700 ALY327681:ALY327700 AVU327681:AVU327700 BFQ327681:BFQ327700 BPM327681:BPM327700 BZI327681:BZI327700 CJE327681:CJE327700 CTA327681:CTA327700 DCW327681:DCW327700 DMS327681:DMS327700 DWO327681:DWO327700 EGK327681:EGK327700 EQG327681:EQG327700 FAC327681:FAC327700 FJY327681:FJY327700 FTU327681:FTU327700 GDQ327681:GDQ327700 GNM327681:GNM327700 GXI327681:GXI327700 HHE327681:HHE327700 HRA327681:HRA327700 IAW327681:IAW327700 IKS327681:IKS327700 IUO327681:IUO327700 JEK327681:JEK327700 JOG327681:JOG327700 JYC327681:JYC327700 KHY327681:KHY327700 KRU327681:KRU327700 LBQ327681:LBQ327700 LLM327681:LLM327700 LVI327681:LVI327700 MFE327681:MFE327700 MPA327681:MPA327700 MYW327681:MYW327700 NIS327681:NIS327700 NSO327681:NSO327700 OCK327681:OCK327700 OMG327681:OMG327700 OWC327681:OWC327700 PFY327681:PFY327700 PPU327681:PPU327700 PZQ327681:PZQ327700 QJM327681:QJM327700 QTI327681:QTI327700 RDE327681:RDE327700 RNA327681:RNA327700 RWW327681:RWW327700 SGS327681:SGS327700 SQO327681:SQO327700 TAK327681:TAK327700 TKG327681:TKG327700 TUC327681:TUC327700 UDY327681:UDY327700 UNU327681:UNU327700 UXQ327681:UXQ327700 VHM327681:VHM327700 VRI327681:VRI327700 WBE327681:WBE327700 WLA327681:WLA327700 WUW327681:WUW327700 I393218:I393237 IK393217:IK393236 SG393217:SG393236 ACC393217:ACC393236 ALY393217:ALY393236 AVU393217:AVU393236 BFQ393217:BFQ393236 BPM393217:BPM393236 BZI393217:BZI393236 CJE393217:CJE393236 CTA393217:CTA393236 DCW393217:DCW393236 DMS393217:DMS393236 DWO393217:DWO393236 EGK393217:EGK393236 EQG393217:EQG393236 FAC393217:FAC393236 FJY393217:FJY393236 FTU393217:FTU393236 GDQ393217:GDQ393236 GNM393217:GNM393236 GXI393217:GXI393236 HHE393217:HHE393236 HRA393217:HRA393236 IAW393217:IAW393236 IKS393217:IKS393236 IUO393217:IUO393236 JEK393217:JEK393236 JOG393217:JOG393236 JYC393217:JYC393236 KHY393217:KHY393236 KRU393217:KRU393236 LBQ393217:LBQ393236 LLM393217:LLM393236 LVI393217:LVI393236 MFE393217:MFE393236 MPA393217:MPA393236 MYW393217:MYW393236 NIS393217:NIS393236 NSO393217:NSO393236 OCK393217:OCK393236 OMG393217:OMG393236 OWC393217:OWC393236 PFY393217:PFY393236 PPU393217:PPU393236 PZQ393217:PZQ393236 QJM393217:QJM393236 QTI393217:QTI393236 RDE393217:RDE393236 RNA393217:RNA393236 RWW393217:RWW393236 SGS393217:SGS393236 SQO393217:SQO393236 TAK393217:TAK393236 TKG393217:TKG393236 TUC393217:TUC393236 UDY393217:UDY393236 UNU393217:UNU393236 UXQ393217:UXQ393236 VHM393217:VHM393236 VRI393217:VRI393236 WBE393217:WBE393236 WLA393217:WLA393236 WUW393217:WUW393236 I458754:I458773 IK458753:IK458772 SG458753:SG458772 ACC458753:ACC458772 ALY458753:ALY458772 AVU458753:AVU458772 BFQ458753:BFQ458772 BPM458753:BPM458772 BZI458753:BZI458772 CJE458753:CJE458772 CTA458753:CTA458772 DCW458753:DCW458772 DMS458753:DMS458772 DWO458753:DWO458772 EGK458753:EGK458772 EQG458753:EQG458772 FAC458753:FAC458772 FJY458753:FJY458772 FTU458753:FTU458772 GDQ458753:GDQ458772 GNM458753:GNM458772 GXI458753:GXI458772 HHE458753:HHE458772 HRA458753:HRA458772 IAW458753:IAW458772 IKS458753:IKS458772 IUO458753:IUO458772 JEK458753:JEK458772 JOG458753:JOG458772 JYC458753:JYC458772 KHY458753:KHY458772 KRU458753:KRU458772 LBQ458753:LBQ458772 LLM458753:LLM458772 LVI458753:LVI458772 MFE458753:MFE458772 MPA458753:MPA458772 MYW458753:MYW458772 NIS458753:NIS458772 NSO458753:NSO458772 OCK458753:OCK458772 OMG458753:OMG458772 OWC458753:OWC458772 PFY458753:PFY458772 PPU458753:PPU458772 PZQ458753:PZQ458772 QJM458753:QJM458772 QTI458753:QTI458772 RDE458753:RDE458772 RNA458753:RNA458772 RWW458753:RWW458772 SGS458753:SGS458772 SQO458753:SQO458772 TAK458753:TAK458772 TKG458753:TKG458772 TUC458753:TUC458772 UDY458753:UDY458772 UNU458753:UNU458772 UXQ458753:UXQ458772 VHM458753:VHM458772 VRI458753:VRI458772 WBE458753:WBE458772 WLA458753:WLA458772 WUW458753:WUW458772 I524290:I524309 IK524289:IK524308 SG524289:SG524308 ACC524289:ACC524308 ALY524289:ALY524308 AVU524289:AVU524308 BFQ524289:BFQ524308 BPM524289:BPM524308 BZI524289:BZI524308 CJE524289:CJE524308 CTA524289:CTA524308 DCW524289:DCW524308 DMS524289:DMS524308 DWO524289:DWO524308 EGK524289:EGK524308 EQG524289:EQG524308 FAC524289:FAC524308 FJY524289:FJY524308 FTU524289:FTU524308 GDQ524289:GDQ524308 GNM524289:GNM524308 GXI524289:GXI524308 HHE524289:HHE524308 HRA524289:HRA524308 IAW524289:IAW524308 IKS524289:IKS524308 IUO524289:IUO524308 JEK524289:JEK524308 JOG524289:JOG524308 JYC524289:JYC524308 KHY524289:KHY524308 KRU524289:KRU524308 LBQ524289:LBQ524308 LLM524289:LLM524308 LVI524289:LVI524308 MFE524289:MFE524308 MPA524289:MPA524308 MYW524289:MYW524308 NIS524289:NIS524308 NSO524289:NSO524308 OCK524289:OCK524308 OMG524289:OMG524308 OWC524289:OWC524308 PFY524289:PFY524308 PPU524289:PPU524308 PZQ524289:PZQ524308 QJM524289:QJM524308 QTI524289:QTI524308 RDE524289:RDE524308 RNA524289:RNA524308 RWW524289:RWW524308 SGS524289:SGS524308 SQO524289:SQO524308 TAK524289:TAK524308 TKG524289:TKG524308 TUC524289:TUC524308 UDY524289:UDY524308 UNU524289:UNU524308 UXQ524289:UXQ524308 VHM524289:VHM524308 VRI524289:VRI524308 WBE524289:WBE524308 WLA524289:WLA524308 WUW524289:WUW524308 I589826:I589845 IK589825:IK589844 SG589825:SG589844 ACC589825:ACC589844 ALY589825:ALY589844 AVU589825:AVU589844 BFQ589825:BFQ589844 BPM589825:BPM589844 BZI589825:BZI589844 CJE589825:CJE589844 CTA589825:CTA589844 DCW589825:DCW589844 DMS589825:DMS589844 DWO589825:DWO589844 EGK589825:EGK589844 EQG589825:EQG589844 FAC589825:FAC589844 FJY589825:FJY589844 FTU589825:FTU589844 GDQ589825:GDQ589844 GNM589825:GNM589844 GXI589825:GXI589844 HHE589825:HHE589844 HRA589825:HRA589844 IAW589825:IAW589844 IKS589825:IKS589844 IUO589825:IUO589844 JEK589825:JEK589844 JOG589825:JOG589844 JYC589825:JYC589844 KHY589825:KHY589844 KRU589825:KRU589844 LBQ589825:LBQ589844 LLM589825:LLM589844 LVI589825:LVI589844 MFE589825:MFE589844 MPA589825:MPA589844 MYW589825:MYW589844 NIS589825:NIS589844 NSO589825:NSO589844 OCK589825:OCK589844 OMG589825:OMG589844 OWC589825:OWC589844 PFY589825:PFY589844 PPU589825:PPU589844 PZQ589825:PZQ589844 QJM589825:QJM589844 QTI589825:QTI589844 RDE589825:RDE589844 RNA589825:RNA589844 RWW589825:RWW589844 SGS589825:SGS589844 SQO589825:SQO589844 TAK589825:TAK589844 TKG589825:TKG589844 TUC589825:TUC589844 UDY589825:UDY589844 UNU589825:UNU589844 UXQ589825:UXQ589844 VHM589825:VHM589844 VRI589825:VRI589844 WBE589825:WBE589844 WLA589825:WLA589844 WUW589825:WUW589844 I655362:I655381 IK655361:IK655380 SG655361:SG655380 ACC655361:ACC655380 ALY655361:ALY655380 AVU655361:AVU655380 BFQ655361:BFQ655380 BPM655361:BPM655380 BZI655361:BZI655380 CJE655361:CJE655380 CTA655361:CTA655380 DCW655361:DCW655380 DMS655361:DMS655380 DWO655361:DWO655380 EGK655361:EGK655380 EQG655361:EQG655380 FAC655361:FAC655380 FJY655361:FJY655380 FTU655361:FTU655380 GDQ655361:GDQ655380 GNM655361:GNM655380 GXI655361:GXI655380 HHE655361:HHE655380 HRA655361:HRA655380 IAW655361:IAW655380 IKS655361:IKS655380 IUO655361:IUO655380 JEK655361:JEK655380 JOG655361:JOG655380 JYC655361:JYC655380 KHY655361:KHY655380 KRU655361:KRU655380 LBQ655361:LBQ655380 LLM655361:LLM655380 LVI655361:LVI655380 MFE655361:MFE655380 MPA655361:MPA655380 MYW655361:MYW655380 NIS655361:NIS655380 NSO655361:NSO655380 OCK655361:OCK655380 OMG655361:OMG655380 OWC655361:OWC655380 PFY655361:PFY655380 PPU655361:PPU655380 PZQ655361:PZQ655380 QJM655361:QJM655380 QTI655361:QTI655380 RDE655361:RDE655380 RNA655361:RNA655380 RWW655361:RWW655380 SGS655361:SGS655380 SQO655361:SQO655380 TAK655361:TAK655380 TKG655361:TKG655380 TUC655361:TUC655380 UDY655361:UDY655380 UNU655361:UNU655380 UXQ655361:UXQ655380 VHM655361:VHM655380 VRI655361:VRI655380 WBE655361:WBE655380 WLA655361:WLA655380 WUW655361:WUW655380 I720898:I720917 IK720897:IK720916 SG720897:SG720916 ACC720897:ACC720916 ALY720897:ALY720916 AVU720897:AVU720916 BFQ720897:BFQ720916 BPM720897:BPM720916 BZI720897:BZI720916 CJE720897:CJE720916 CTA720897:CTA720916 DCW720897:DCW720916 DMS720897:DMS720916 DWO720897:DWO720916 EGK720897:EGK720916 EQG720897:EQG720916 FAC720897:FAC720916 FJY720897:FJY720916 FTU720897:FTU720916 GDQ720897:GDQ720916 GNM720897:GNM720916 GXI720897:GXI720916 HHE720897:HHE720916 HRA720897:HRA720916 IAW720897:IAW720916 IKS720897:IKS720916 IUO720897:IUO720916 JEK720897:JEK720916 JOG720897:JOG720916 JYC720897:JYC720916 KHY720897:KHY720916 KRU720897:KRU720916 LBQ720897:LBQ720916 LLM720897:LLM720916 LVI720897:LVI720916 MFE720897:MFE720916 MPA720897:MPA720916 MYW720897:MYW720916 NIS720897:NIS720916 NSO720897:NSO720916 OCK720897:OCK720916 OMG720897:OMG720916 OWC720897:OWC720916 PFY720897:PFY720916 PPU720897:PPU720916 PZQ720897:PZQ720916 QJM720897:QJM720916 QTI720897:QTI720916 RDE720897:RDE720916 RNA720897:RNA720916 RWW720897:RWW720916 SGS720897:SGS720916 SQO720897:SQO720916 TAK720897:TAK720916 TKG720897:TKG720916 TUC720897:TUC720916 UDY720897:UDY720916 UNU720897:UNU720916 UXQ720897:UXQ720916 VHM720897:VHM720916 VRI720897:VRI720916 WBE720897:WBE720916 WLA720897:WLA720916 WUW720897:WUW720916 I786434:I786453 IK786433:IK786452 SG786433:SG786452 ACC786433:ACC786452 ALY786433:ALY786452 AVU786433:AVU786452 BFQ786433:BFQ786452 BPM786433:BPM786452 BZI786433:BZI786452 CJE786433:CJE786452 CTA786433:CTA786452 DCW786433:DCW786452 DMS786433:DMS786452 DWO786433:DWO786452 EGK786433:EGK786452 EQG786433:EQG786452 FAC786433:FAC786452 FJY786433:FJY786452 FTU786433:FTU786452 GDQ786433:GDQ786452 GNM786433:GNM786452 GXI786433:GXI786452 HHE786433:HHE786452 HRA786433:HRA786452 IAW786433:IAW786452 IKS786433:IKS786452 IUO786433:IUO786452 JEK786433:JEK786452 JOG786433:JOG786452 JYC786433:JYC786452 KHY786433:KHY786452 KRU786433:KRU786452 LBQ786433:LBQ786452 LLM786433:LLM786452 LVI786433:LVI786452 MFE786433:MFE786452 MPA786433:MPA786452 MYW786433:MYW786452 NIS786433:NIS786452 NSO786433:NSO786452 OCK786433:OCK786452 OMG786433:OMG786452 OWC786433:OWC786452 PFY786433:PFY786452 PPU786433:PPU786452 PZQ786433:PZQ786452 QJM786433:QJM786452 QTI786433:QTI786452 RDE786433:RDE786452 RNA786433:RNA786452 RWW786433:RWW786452 SGS786433:SGS786452 SQO786433:SQO786452 TAK786433:TAK786452 TKG786433:TKG786452 TUC786433:TUC786452 UDY786433:UDY786452 UNU786433:UNU786452 UXQ786433:UXQ786452 VHM786433:VHM786452 VRI786433:VRI786452 WBE786433:WBE786452 WLA786433:WLA786452 WUW786433:WUW786452 I851970:I851989 IK851969:IK851988 SG851969:SG851988 ACC851969:ACC851988 ALY851969:ALY851988 AVU851969:AVU851988 BFQ851969:BFQ851988 BPM851969:BPM851988 BZI851969:BZI851988 CJE851969:CJE851988 CTA851969:CTA851988 DCW851969:DCW851988 DMS851969:DMS851988 DWO851969:DWO851988 EGK851969:EGK851988 EQG851969:EQG851988 FAC851969:FAC851988 FJY851969:FJY851988 FTU851969:FTU851988 GDQ851969:GDQ851988 GNM851969:GNM851988 GXI851969:GXI851988 HHE851969:HHE851988 HRA851969:HRA851988 IAW851969:IAW851988 IKS851969:IKS851988 IUO851969:IUO851988 JEK851969:JEK851988 JOG851969:JOG851988 JYC851969:JYC851988 KHY851969:KHY851988 KRU851969:KRU851988 LBQ851969:LBQ851988 LLM851969:LLM851988 LVI851969:LVI851988 MFE851969:MFE851988 MPA851969:MPA851988 MYW851969:MYW851988 NIS851969:NIS851988 NSO851969:NSO851988 OCK851969:OCK851988 OMG851969:OMG851988 OWC851969:OWC851988 PFY851969:PFY851988 PPU851969:PPU851988 PZQ851969:PZQ851988 QJM851969:QJM851988 QTI851969:QTI851988 RDE851969:RDE851988 RNA851969:RNA851988 RWW851969:RWW851988 SGS851969:SGS851988 SQO851969:SQO851988 TAK851969:TAK851988 TKG851969:TKG851988 TUC851969:TUC851988 UDY851969:UDY851988 UNU851969:UNU851988 UXQ851969:UXQ851988 VHM851969:VHM851988 VRI851969:VRI851988 WBE851969:WBE851988 WLA851969:WLA851988 WUW851969:WUW851988 I917506:I917525 IK917505:IK917524 SG917505:SG917524 ACC917505:ACC917524 ALY917505:ALY917524 AVU917505:AVU917524 BFQ917505:BFQ917524 BPM917505:BPM917524 BZI917505:BZI917524 CJE917505:CJE917524 CTA917505:CTA917524 DCW917505:DCW917524 DMS917505:DMS917524 DWO917505:DWO917524 EGK917505:EGK917524 EQG917505:EQG917524 FAC917505:FAC917524 FJY917505:FJY917524 FTU917505:FTU917524 GDQ917505:GDQ917524 GNM917505:GNM917524 GXI917505:GXI917524 HHE917505:HHE917524 HRA917505:HRA917524 IAW917505:IAW917524 IKS917505:IKS917524 IUO917505:IUO917524 JEK917505:JEK917524 JOG917505:JOG917524 JYC917505:JYC917524 KHY917505:KHY917524 KRU917505:KRU917524 LBQ917505:LBQ917524 LLM917505:LLM917524 LVI917505:LVI917524 MFE917505:MFE917524 MPA917505:MPA917524 MYW917505:MYW917524 NIS917505:NIS917524 NSO917505:NSO917524 OCK917505:OCK917524 OMG917505:OMG917524 OWC917505:OWC917524 PFY917505:PFY917524 PPU917505:PPU917524 PZQ917505:PZQ917524 QJM917505:QJM917524 QTI917505:QTI917524 RDE917505:RDE917524 RNA917505:RNA917524 RWW917505:RWW917524 SGS917505:SGS917524 SQO917505:SQO917524 TAK917505:TAK917524 TKG917505:TKG917524 TUC917505:TUC917524 UDY917505:UDY917524 UNU917505:UNU917524 UXQ917505:UXQ917524 VHM917505:VHM917524 VRI917505:VRI917524 WBE917505:WBE917524 WLA917505:WLA917524 WUW917505:WUW917524 I983042:I983061 IK983041:IK983060 SG983041:SG983060 ACC983041:ACC983060 ALY983041:ALY983060 AVU983041:AVU983060 BFQ983041:BFQ983060 BPM983041:BPM983060 BZI983041:BZI983060 CJE983041:CJE983060 CTA983041:CTA983060 DCW983041:DCW983060 DMS983041:DMS983060 DWO983041:DWO983060 EGK983041:EGK983060 EQG983041:EQG983060 FAC983041:FAC983060 FJY983041:FJY983060 FTU983041:FTU983060 GDQ983041:GDQ983060 GNM983041:GNM983060 GXI983041:GXI983060 HHE983041:HHE983060 HRA983041:HRA983060 IAW983041:IAW983060 IKS983041:IKS983060 IUO983041:IUO983060 JEK983041:JEK983060 JOG983041:JOG983060 JYC983041:JYC983060 KHY983041:KHY983060 KRU983041:KRU983060 LBQ983041:LBQ983060 LLM983041:LLM983060 LVI983041:LVI983060 MFE983041:MFE983060 MPA983041:MPA983060 MYW983041:MYW983060 NIS983041:NIS983060 NSO983041:NSO983060 OCK983041:OCK983060 OMG983041:OMG983060 OWC983041:OWC983060 PFY983041:PFY983060 PPU983041:PPU983060 PZQ983041:PZQ983060 QJM983041:QJM983060 QTI983041:QTI983060 RDE983041:RDE983060 RNA983041:RNA983060 RWW983041:RWW983060 SGS983041:SGS983060 SQO983041:SQO983060 TAK983041:TAK983060 TKG983041:TKG983060 TUC983041:TUC983060 UDY983041:UDY983060 UNU983041:UNU983060 UXQ983041:UXQ983060 VHM983041:VHM983060 VRI983041:VRI983060 WBE983041:WBE983060 WLA983041:WLA983060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WLA8:WLA42 WUW8:WUW42">
      <formula1>"教育・保育従事者,教育・保育従事者以外"</formula1>
    </dataValidation>
    <dataValidation type="list" allowBlank="1" showInputMessage="1" showErrorMessage="1" sqref="WUV983041:WUV983060 H65538:H65557 IJ65537:IJ65556 SF65537:SF65556 ACB65537:ACB65556 ALX65537:ALX65556 AVT65537:AVT65556 BFP65537:BFP65556 BPL65537:BPL65556 BZH65537:BZH65556 CJD65537:CJD65556 CSZ65537:CSZ65556 DCV65537:DCV65556 DMR65537:DMR65556 DWN65537:DWN65556 EGJ65537:EGJ65556 EQF65537:EQF65556 FAB65537:FAB65556 FJX65537:FJX65556 FTT65537:FTT65556 GDP65537:GDP65556 GNL65537:GNL65556 GXH65537:GXH65556 HHD65537:HHD65556 HQZ65537:HQZ65556 IAV65537:IAV65556 IKR65537:IKR65556 IUN65537:IUN65556 JEJ65537:JEJ65556 JOF65537:JOF65556 JYB65537:JYB65556 KHX65537:KHX65556 KRT65537:KRT65556 LBP65537:LBP65556 LLL65537:LLL65556 LVH65537:LVH65556 MFD65537:MFD65556 MOZ65537:MOZ65556 MYV65537:MYV65556 NIR65537:NIR65556 NSN65537:NSN65556 OCJ65537:OCJ65556 OMF65537:OMF65556 OWB65537:OWB65556 PFX65537:PFX65556 PPT65537:PPT65556 PZP65537:PZP65556 QJL65537:QJL65556 QTH65537:QTH65556 RDD65537:RDD65556 RMZ65537:RMZ65556 RWV65537:RWV65556 SGR65537:SGR65556 SQN65537:SQN65556 TAJ65537:TAJ65556 TKF65537:TKF65556 TUB65537:TUB65556 UDX65537:UDX65556 UNT65537:UNT65556 UXP65537:UXP65556 VHL65537:VHL65556 VRH65537:VRH65556 WBD65537:WBD65556 WKZ65537:WKZ65556 WUV65537:WUV65556 H131074:H131093 IJ131073:IJ131092 SF131073:SF131092 ACB131073:ACB131092 ALX131073:ALX131092 AVT131073:AVT131092 BFP131073:BFP131092 BPL131073:BPL131092 BZH131073:BZH131092 CJD131073:CJD131092 CSZ131073:CSZ131092 DCV131073:DCV131092 DMR131073:DMR131092 DWN131073:DWN131092 EGJ131073:EGJ131092 EQF131073:EQF131092 FAB131073:FAB131092 FJX131073:FJX131092 FTT131073:FTT131092 GDP131073:GDP131092 GNL131073:GNL131092 GXH131073:GXH131092 HHD131073:HHD131092 HQZ131073:HQZ131092 IAV131073:IAV131092 IKR131073:IKR131092 IUN131073:IUN131092 JEJ131073:JEJ131092 JOF131073:JOF131092 JYB131073:JYB131092 KHX131073:KHX131092 KRT131073:KRT131092 LBP131073:LBP131092 LLL131073:LLL131092 LVH131073:LVH131092 MFD131073:MFD131092 MOZ131073:MOZ131092 MYV131073:MYV131092 NIR131073:NIR131092 NSN131073:NSN131092 OCJ131073:OCJ131092 OMF131073:OMF131092 OWB131073:OWB131092 PFX131073:PFX131092 PPT131073:PPT131092 PZP131073:PZP131092 QJL131073:QJL131092 QTH131073:QTH131092 RDD131073:RDD131092 RMZ131073:RMZ131092 RWV131073:RWV131092 SGR131073:SGR131092 SQN131073:SQN131092 TAJ131073:TAJ131092 TKF131073:TKF131092 TUB131073:TUB131092 UDX131073:UDX131092 UNT131073:UNT131092 UXP131073:UXP131092 VHL131073:VHL131092 VRH131073:VRH131092 WBD131073:WBD131092 WKZ131073:WKZ131092 WUV131073:WUV131092 H196610:H196629 IJ196609:IJ196628 SF196609:SF196628 ACB196609:ACB196628 ALX196609:ALX196628 AVT196609:AVT196628 BFP196609:BFP196628 BPL196609:BPL196628 BZH196609:BZH196628 CJD196609:CJD196628 CSZ196609:CSZ196628 DCV196609:DCV196628 DMR196609:DMR196628 DWN196609:DWN196628 EGJ196609:EGJ196628 EQF196609:EQF196628 FAB196609:FAB196628 FJX196609:FJX196628 FTT196609:FTT196628 GDP196609:GDP196628 GNL196609:GNL196628 GXH196609:GXH196628 HHD196609:HHD196628 HQZ196609:HQZ196628 IAV196609:IAV196628 IKR196609:IKR196628 IUN196609:IUN196628 JEJ196609:JEJ196628 JOF196609:JOF196628 JYB196609:JYB196628 KHX196609:KHX196628 KRT196609:KRT196628 LBP196609:LBP196628 LLL196609:LLL196628 LVH196609:LVH196628 MFD196609:MFD196628 MOZ196609:MOZ196628 MYV196609:MYV196628 NIR196609:NIR196628 NSN196609:NSN196628 OCJ196609:OCJ196628 OMF196609:OMF196628 OWB196609:OWB196628 PFX196609:PFX196628 PPT196609:PPT196628 PZP196609:PZP196628 QJL196609:QJL196628 QTH196609:QTH196628 RDD196609:RDD196628 RMZ196609:RMZ196628 RWV196609:RWV196628 SGR196609:SGR196628 SQN196609:SQN196628 TAJ196609:TAJ196628 TKF196609:TKF196628 TUB196609:TUB196628 UDX196609:UDX196628 UNT196609:UNT196628 UXP196609:UXP196628 VHL196609:VHL196628 VRH196609:VRH196628 WBD196609:WBD196628 WKZ196609:WKZ196628 WUV196609:WUV196628 H262146:H262165 IJ262145:IJ262164 SF262145:SF262164 ACB262145:ACB262164 ALX262145:ALX262164 AVT262145:AVT262164 BFP262145:BFP262164 BPL262145:BPL262164 BZH262145:BZH262164 CJD262145:CJD262164 CSZ262145:CSZ262164 DCV262145:DCV262164 DMR262145:DMR262164 DWN262145:DWN262164 EGJ262145:EGJ262164 EQF262145:EQF262164 FAB262145:FAB262164 FJX262145:FJX262164 FTT262145:FTT262164 GDP262145:GDP262164 GNL262145:GNL262164 GXH262145:GXH262164 HHD262145:HHD262164 HQZ262145:HQZ262164 IAV262145:IAV262164 IKR262145:IKR262164 IUN262145:IUN262164 JEJ262145:JEJ262164 JOF262145:JOF262164 JYB262145:JYB262164 KHX262145:KHX262164 KRT262145:KRT262164 LBP262145:LBP262164 LLL262145:LLL262164 LVH262145:LVH262164 MFD262145:MFD262164 MOZ262145:MOZ262164 MYV262145:MYV262164 NIR262145:NIR262164 NSN262145:NSN262164 OCJ262145:OCJ262164 OMF262145:OMF262164 OWB262145:OWB262164 PFX262145:PFX262164 PPT262145:PPT262164 PZP262145:PZP262164 QJL262145:QJL262164 QTH262145:QTH262164 RDD262145:RDD262164 RMZ262145:RMZ262164 RWV262145:RWV262164 SGR262145:SGR262164 SQN262145:SQN262164 TAJ262145:TAJ262164 TKF262145:TKF262164 TUB262145:TUB262164 UDX262145:UDX262164 UNT262145:UNT262164 UXP262145:UXP262164 VHL262145:VHL262164 VRH262145:VRH262164 WBD262145:WBD262164 WKZ262145:WKZ262164 WUV262145:WUV262164 H327682:H327701 IJ327681:IJ327700 SF327681:SF327700 ACB327681:ACB327700 ALX327681:ALX327700 AVT327681:AVT327700 BFP327681:BFP327700 BPL327681:BPL327700 BZH327681:BZH327700 CJD327681:CJD327700 CSZ327681:CSZ327700 DCV327681:DCV327700 DMR327681:DMR327700 DWN327681:DWN327700 EGJ327681:EGJ327700 EQF327681:EQF327700 FAB327681:FAB327700 FJX327681:FJX327700 FTT327681:FTT327700 GDP327681:GDP327700 GNL327681:GNL327700 GXH327681:GXH327700 HHD327681:HHD327700 HQZ327681:HQZ327700 IAV327681:IAV327700 IKR327681:IKR327700 IUN327681:IUN327700 JEJ327681:JEJ327700 JOF327681:JOF327700 JYB327681:JYB327700 KHX327681:KHX327700 KRT327681:KRT327700 LBP327681:LBP327700 LLL327681:LLL327700 LVH327681:LVH327700 MFD327681:MFD327700 MOZ327681:MOZ327700 MYV327681:MYV327700 NIR327681:NIR327700 NSN327681:NSN327700 OCJ327681:OCJ327700 OMF327681:OMF327700 OWB327681:OWB327700 PFX327681:PFX327700 PPT327681:PPT327700 PZP327681:PZP327700 QJL327681:QJL327700 QTH327681:QTH327700 RDD327681:RDD327700 RMZ327681:RMZ327700 RWV327681:RWV327700 SGR327681:SGR327700 SQN327681:SQN327700 TAJ327681:TAJ327700 TKF327681:TKF327700 TUB327681:TUB327700 UDX327681:UDX327700 UNT327681:UNT327700 UXP327681:UXP327700 VHL327681:VHL327700 VRH327681:VRH327700 WBD327681:WBD327700 WKZ327681:WKZ327700 WUV327681:WUV327700 H393218:H393237 IJ393217:IJ393236 SF393217:SF393236 ACB393217:ACB393236 ALX393217:ALX393236 AVT393217:AVT393236 BFP393217:BFP393236 BPL393217:BPL393236 BZH393217:BZH393236 CJD393217:CJD393236 CSZ393217:CSZ393236 DCV393217:DCV393236 DMR393217:DMR393236 DWN393217:DWN393236 EGJ393217:EGJ393236 EQF393217:EQF393236 FAB393217:FAB393236 FJX393217:FJX393236 FTT393217:FTT393236 GDP393217:GDP393236 GNL393217:GNL393236 GXH393217:GXH393236 HHD393217:HHD393236 HQZ393217:HQZ393236 IAV393217:IAV393236 IKR393217:IKR393236 IUN393217:IUN393236 JEJ393217:JEJ393236 JOF393217:JOF393236 JYB393217:JYB393236 KHX393217:KHX393236 KRT393217:KRT393236 LBP393217:LBP393236 LLL393217:LLL393236 LVH393217:LVH393236 MFD393217:MFD393236 MOZ393217:MOZ393236 MYV393217:MYV393236 NIR393217:NIR393236 NSN393217:NSN393236 OCJ393217:OCJ393236 OMF393217:OMF393236 OWB393217:OWB393236 PFX393217:PFX393236 PPT393217:PPT393236 PZP393217:PZP393236 QJL393217:QJL393236 QTH393217:QTH393236 RDD393217:RDD393236 RMZ393217:RMZ393236 RWV393217:RWV393236 SGR393217:SGR393236 SQN393217:SQN393236 TAJ393217:TAJ393236 TKF393217:TKF393236 TUB393217:TUB393236 UDX393217:UDX393236 UNT393217:UNT393236 UXP393217:UXP393236 VHL393217:VHL393236 VRH393217:VRH393236 WBD393217:WBD393236 WKZ393217:WKZ393236 WUV393217:WUV393236 H458754:H458773 IJ458753:IJ458772 SF458753:SF458772 ACB458753:ACB458772 ALX458753:ALX458772 AVT458753:AVT458772 BFP458753:BFP458772 BPL458753:BPL458772 BZH458753:BZH458772 CJD458753:CJD458772 CSZ458753:CSZ458772 DCV458753:DCV458772 DMR458753:DMR458772 DWN458753:DWN458772 EGJ458753:EGJ458772 EQF458753:EQF458772 FAB458753:FAB458772 FJX458753:FJX458772 FTT458753:FTT458772 GDP458753:GDP458772 GNL458753:GNL458772 GXH458753:GXH458772 HHD458753:HHD458772 HQZ458753:HQZ458772 IAV458753:IAV458772 IKR458753:IKR458772 IUN458753:IUN458772 JEJ458753:JEJ458772 JOF458753:JOF458772 JYB458753:JYB458772 KHX458753:KHX458772 KRT458753:KRT458772 LBP458753:LBP458772 LLL458753:LLL458772 LVH458753:LVH458772 MFD458753:MFD458772 MOZ458753:MOZ458772 MYV458753:MYV458772 NIR458753:NIR458772 NSN458753:NSN458772 OCJ458753:OCJ458772 OMF458753:OMF458772 OWB458753:OWB458772 PFX458753:PFX458772 PPT458753:PPT458772 PZP458753:PZP458772 QJL458753:QJL458772 QTH458753:QTH458772 RDD458753:RDD458772 RMZ458753:RMZ458772 RWV458753:RWV458772 SGR458753:SGR458772 SQN458753:SQN458772 TAJ458753:TAJ458772 TKF458753:TKF458772 TUB458753:TUB458772 UDX458753:UDX458772 UNT458753:UNT458772 UXP458753:UXP458772 VHL458753:VHL458772 VRH458753:VRH458772 WBD458753:WBD458772 WKZ458753:WKZ458772 WUV458753:WUV458772 H524290:H524309 IJ524289:IJ524308 SF524289:SF524308 ACB524289:ACB524308 ALX524289:ALX524308 AVT524289:AVT524308 BFP524289:BFP524308 BPL524289:BPL524308 BZH524289:BZH524308 CJD524289:CJD524308 CSZ524289:CSZ524308 DCV524289:DCV524308 DMR524289:DMR524308 DWN524289:DWN524308 EGJ524289:EGJ524308 EQF524289:EQF524308 FAB524289:FAB524308 FJX524289:FJX524308 FTT524289:FTT524308 GDP524289:GDP524308 GNL524289:GNL524308 GXH524289:GXH524308 HHD524289:HHD524308 HQZ524289:HQZ524308 IAV524289:IAV524308 IKR524289:IKR524308 IUN524289:IUN524308 JEJ524289:JEJ524308 JOF524289:JOF524308 JYB524289:JYB524308 KHX524289:KHX524308 KRT524289:KRT524308 LBP524289:LBP524308 LLL524289:LLL524308 LVH524289:LVH524308 MFD524289:MFD524308 MOZ524289:MOZ524308 MYV524289:MYV524308 NIR524289:NIR524308 NSN524289:NSN524308 OCJ524289:OCJ524308 OMF524289:OMF524308 OWB524289:OWB524308 PFX524289:PFX524308 PPT524289:PPT524308 PZP524289:PZP524308 QJL524289:QJL524308 QTH524289:QTH524308 RDD524289:RDD524308 RMZ524289:RMZ524308 RWV524289:RWV524308 SGR524289:SGR524308 SQN524289:SQN524308 TAJ524289:TAJ524308 TKF524289:TKF524308 TUB524289:TUB524308 UDX524289:UDX524308 UNT524289:UNT524308 UXP524289:UXP524308 VHL524289:VHL524308 VRH524289:VRH524308 WBD524289:WBD524308 WKZ524289:WKZ524308 WUV524289:WUV524308 H589826:H589845 IJ589825:IJ589844 SF589825:SF589844 ACB589825:ACB589844 ALX589825:ALX589844 AVT589825:AVT589844 BFP589825:BFP589844 BPL589825:BPL589844 BZH589825:BZH589844 CJD589825:CJD589844 CSZ589825:CSZ589844 DCV589825:DCV589844 DMR589825:DMR589844 DWN589825:DWN589844 EGJ589825:EGJ589844 EQF589825:EQF589844 FAB589825:FAB589844 FJX589825:FJX589844 FTT589825:FTT589844 GDP589825:GDP589844 GNL589825:GNL589844 GXH589825:GXH589844 HHD589825:HHD589844 HQZ589825:HQZ589844 IAV589825:IAV589844 IKR589825:IKR589844 IUN589825:IUN589844 JEJ589825:JEJ589844 JOF589825:JOF589844 JYB589825:JYB589844 KHX589825:KHX589844 KRT589825:KRT589844 LBP589825:LBP589844 LLL589825:LLL589844 LVH589825:LVH589844 MFD589825:MFD589844 MOZ589825:MOZ589844 MYV589825:MYV589844 NIR589825:NIR589844 NSN589825:NSN589844 OCJ589825:OCJ589844 OMF589825:OMF589844 OWB589825:OWB589844 PFX589825:PFX589844 PPT589825:PPT589844 PZP589825:PZP589844 QJL589825:QJL589844 QTH589825:QTH589844 RDD589825:RDD589844 RMZ589825:RMZ589844 RWV589825:RWV589844 SGR589825:SGR589844 SQN589825:SQN589844 TAJ589825:TAJ589844 TKF589825:TKF589844 TUB589825:TUB589844 UDX589825:UDX589844 UNT589825:UNT589844 UXP589825:UXP589844 VHL589825:VHL589844 VRH589825:VRH589844 WBD589825:WBD589844 WKZ589825:WKZ589844 WUV589825:WUV589844 H655362:H655381 IJ655361:IJ655380 SF655361:SF655380 ACB655361:ACB655380 ALX655361:ALX655380 AVT655361:AVT655380 BFP655361:BFP655380 BPL655361:BPL655380 BZH655361:BZH655380 CJD655361:CJD655380 CSZ655361:CSZ655380 DCV655361:DCV655380 DMR655361:DMR655380 DWN655361:DWN655380 EGJ655361:EGJ655380 EQF655361:EQF655380 FAB655361:FAB655380 FJX655361:FJX655380 FTT655361:FTT655380 GDP655361:GDP655380 GNL655361:GNL655380 GXH655361:GXH655380 HHD655361:HHD655380 HQZ655361:HQZ655380 IAV655361:IAV655380 IKR655361:IKR655380 IUN655361:IUN655380 JEJ655361:JEJ655380 JOF655361:JOF655380 JYB655361:JYB655380 KHX655361:KHX655380 KRT655361:KRT655380 LBP655361:LBP655380 LLL655361:LLL655380 LVH655361:LVH655380 MFD655361:MFD655380 MOZ655361:MOZ655380 MYV655361:MYV655380 NIR655361:NIR655380 NSN655361:NSN655380 OCJ655361:OCJ655380 OMF655361:OMF655380 OWB655361:OWB655380 PFX655361:PFX655380 PPT655361:PPT655380 PZP655361:PZP655380 QJL655361:QJL655380 QTH655361:QTH655380 RDD655361:RDD655380 RMZ655361:RMZ655380 RWV655361:RWV655380 SGR655361:SGR655380 SQN655361:SQN655380 TAJ655361:TAJ655380 TKF655361:TKF655380 TUB655361:TUB655380 UDX655361:UDX655380 UNT655361:UNT655380 UXP655361:UXP655380 VHL655361:VHL655380 VRH655361:VRH655380 WBD655361:WBD655380 WKZ655361:WKZ655380 WUV655361:WUV655380 H720898:H720917 IJ720897:IJ720916 SF720897:SF720916 ACB720897:ACB720916 ALX720897:ALX720916 AVT720897:AVT720916 BFP720897:BFP720916 BPL720897:BPL720916 BZH720897:BZH720916 CJD720897:CJD720916 CSZ720897:CSZ720916 DCV720897:DCV720916 DMR720897:DMR720916 DWN720897:DWN720916 EGJ720897:EGJ720916 EQF720897:EQF720916 FAB720897:FAB720916 FJX720897:FJX720916 FTT720897:FTT720916 GDP720897:GDP720916 GNL720897:GNL720916 GXH720897:GXH720916 HHD720897:HHD720916 HQZ720897:HQZ720916 IAV720897:IAV720916 IKR720897:IKR720916 IUN720897:IUN720916 JEJ720897:JEJ720916 JOF720897:JOF720916 JYB720897:JYB720916 KHX720897:KHX720916 KRT720897:KRT720916 LBP720897:LBP720916 LLL720897:LLL720916 LVH720897:LVH720916 MFD720897:MFD720916 MOZ720897:MOZ720916 MYV720897:MYV720916 NIR720897:NIR720916 NSN720897:NSN720916 OCJ720897:OCJ720916 OMF720897:OMF720916 OWB720897:OWB720916 PFX720897:PFX720916 PPT720897:PPT720916 PZP720897:PZP720916 QJL720897:QJL720916 QTH720897:QTH720916 RDD720897:RDD720916 RMZ720897:RMZ720916 RWV720897:RWV720916 SGR720897:SGR720916 SQN720897:SQN720916 TAJ720897:TAJ720916 TKF720897:TKF720916 TUB720897:TUB720916 UDX720897:UDX720916 UNT720897:UNT720916 UXP720897:UXP720916 VHL720897:VHL720916 VRH720897:VRH720916 WBD720897:WBD720916 WKZ720897:WKZ720916 WUV720897:WUV720916 H786434:H786453 IJ786433:IJ786452 SF786433:SF786452 ACB786433:ACB786452 ALX786433:ALX786452 AVT786433:AVT786452 BFP786433:BFP786452 BPL786433:BPL786452 BZH786433:BZH786452 CJD786433:CJD786452 CSZ786433:CSZ786452 DCV786433:DCV786452 DMR786433:DMR786452 DWN786433:DWN786452 EGJ786433:EGJ786452 EQF786433:EQF786452 FAB786433:FAB786452 FJX786433:FJX786452 FTT786433:FTT786452 GDP786433:GDP786452 GNL786433:GNL786452 GXH786433:GXH786452 HHD786433:HHD786452 HQZ786433:HQZ786452 IAV786433:IAV786452 IKR786433:IKR786452 IUN786433:IUN786452 JEJ786433:JEJ786452 JOF786433:JOF786452 JYB786433:JYB786452 KHX786433:KHX786452 KRT786433:KRT786452 LBP786433:LBP786452 LLL786433:LLL786452 LVH786433:LVH786452 MFD786433:MFD786452 MOZ786433:MOZ786452 MYV786433:MYV786452 NIR786433:NIR786452 NSN786433:NSN786452 OCJ786433:OCJ786452 OMF786433:OMF786452 OWB786433:OWB786452 PFX786433:PFX786452 PPT786433:PPT786452 PZP786433:PZP786452 QJL786433:QJL786452 QTH786433:QTH786452 RDD786433:RDD786452 RMZ786433:RMZ786452 RWV786433:RWV786452 SGR786433:SGR786452 SQN786433:SQN786452 TAJ786433:TAJ786452 TKF786433:TKF786452 TUB786433:TUB786452 UDX786433:UDX786452 UNT786433:UNT786452 UXP786433:UXP786452 VHL786433:VHL786452 VRH786433:VRH786452 WBD786433:WBD786452 WKZ786433:WKZ786452 WUV786433:WUV786452 H851970:H851989 IJ851969:IJ851988 SF851969:SF851988 ACB851969:ACB851988 ALX851969:ALX851988 AVT851969:AVT851988 BFP851969:BFP851988 BPL851969:BPL851988 BZH851969:BZH851988 CJD851969:CJD851988 CSZ851969:CSZ851988 DCV851969:DCV851988 DMR851969:DMR851988 DWN851969:DWN851988 EGJ851969:EGJ851988 EQF851969:EQF851988 FAB851969:FAB851988 FJX851969:FJX851988 FTT851969:FTT851988 GDP851969:GDP851988 GNL851969:GNL851988 GXH851969:GXH851988 HHD851969:HHD851988 HQZ851969:HQZ851988 IAV851969:IAV851988 IKR851969:IKR851988 IUN851969:IUN851988 JEJ851969:JEJ851988 JOF851969:JOF851988 JYB851969:JYB851988 KHX851969:KHX851988 KRT851969:KRT851988 LBP851969:LBP851988 LLL851969:LLL851988 LVH851969:LVH851988 MFD851969:MFD851988 MOZ851969:MOZ851988 MYV851969:MYV851988 NIR851969:NIR851988 NSN851969:NSN851988 OCJ851969:OCJ851988 OMF851969:OMF851988 OWB851969:OWB851988 PFX851969:PFX851988 PPT851969:PPT851988 PZP851969:PZP851988 QJL851969:QJL851988 QTH851969:QTH851988 RDD851969:RDD851988 RMZ851969:RMZ851988 RWV851969:RWV851988 SGR851969:SGR851988 SQN851969:SQN851988 TAJ851969:TAJ851988 TKF851969:TKF851988 TUB851969:TUB851988 UDX851969:UDX851988 UNT851969:UNT851988 UXP851969:UXP851988 VHL851969:VHL851988 VRH851969:VRH851988 WBD851969:WBD851988 WKZ851969:WKZ851988 WUV851969:WUV851988 H917506:H917525 IJ917505:IJ917524 SF917505:SF917524 ACB917505:ACB917524 ALX917505:ALX917524 AVT917505:AVT917524 BFP917505:BFP917524 BPL917505:BPL917524 BZH917505:BZH917524 CJD917505:CJD917524 CSZ917505:CSZ917524 DCV917505:DCV917524 DMR917505:DMR917524 DWN917505:DWN917524 EGJ917505:EGJ917524 EQF917505:EQF917524 FAB917505:FAB917524 FJX917505:FJX917524 FTT917505:FTT917524 GDP917505:GDP917524 GNL917505:GNL917524 GXH917505:GXH917524 HHD917505:HHD917524 HQZ917505:HQZ917524 IAV917505:IAV917524 IKR917505:IKR917524 IUN917505:IUN917524 JEJ917505:JEJ917524 JOF917505:JOF917524 JYB917505:JYB917524 KHX917505:KHX917524 KRT917505:KRT917524 LBP917505:LBP917524 LLL917505:LLL917524 LVH917505:LVH917524 MFD917505:MFD917524 MOZ917505:MOZ917524 MYV917505:MYV917524 NIR917505:NIR917524 NSN917505:NSN917524 OCJ917505:OCJ917524 OMF917505:OMF917524 OWB917505:OWB917524 PFX917505:PFX917524 PPT917505:PPT917524 PZP917505:PZP917524 QJL917505:QJL917524 QTH917505:QTH917524 RDD917505:RDD917524 RMZ917505:RMZ917524 RWV917505:RWV917524 SGR917505:SGR917524 SQN917505:SQN917524 TAJ917505:TAJ917524 TKF917505:TKF917524 TUB917505:TUB917524 UDX917505:UDX917524 UNT917505:UNT917524 UXP917505:UXP917524 VHL917505:VHL917524 VRH917505:VRH917524 WBD917505:WBD917524 WKZ917505:WKZ917524 WUV917505:WUV917524 H983042:H983061 IJ983041:IJ983060 SF983041:SF983060 ACB983041:ACB983060 ALX983041:ALX983060 AVT983041:AVT983060 BFP983041:BFP983060 BPL983041:BPL983060 BZH983041:BZH983060 CJD983041:CJD983060 CSZ983041:CSZ983060 DCV983041:DCV983060 DMR983041:DMR983060 DWN983041:DWN983060 EGJ983041:EGJ983060 EQF983041:EQF983060 FAB983041:FAB983060 FJX983041:FJX983060 FTT983041:FTT983060 GDP983041:GDP983060 GNL983041:GNL983060 GXH983041:GXH983060 HHD983041:HHD983060 HQZ983041:HQZ983060 IAV983041:IAV983060 IKR983041:IKR983060 IUN983041:IUN983060 JEJ983041:JEJ983060 JOF983041:JOF983060 JYB983041:JYB983060 KHX983041:KHX983060 KRT983041:KRT983060 LBP983041:LBP983060 LLL983041:LLL983060 LVH983041:LVH983060 MFD983041:MFD983060 MOZ983041:MOZ983060 MYV983041:MYV983060 NIR983041:NIR983060 NSN983041:NSN983060 OCJ983041:OCJ983060 OMF983041:OMF983060 OWB983041:OWB983060 PFX983041:PFX983060 PPT983041:PPT983060 PZP983041:PZP983060 QJL983041:QJL983060 QTH983041:QTH983060 RDD983041:RDD983060 RMZ983041:RMZ983060 RWV983041:RWV983060 SGR983041:SGR983060 SQN983041:SQN983060 TAJ983041:TAJ983060 TKF983041:TKF983060 TUB983041:TUB983060 UDX983041:UDX983060 UNT983041:UNT983060 UXP983041:UXP983060 VHL983041:VHL983060 VRH983041:VRH983060 WBD983041:WBD983060 WKZ983041:WKZ983060 WUV8:WUV42 WKZ8:WKZ42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H8:H37">
      <formula1>"常勤,非常勤"</formula1>
    </dataValidation>
    <dataValidation type="list" showInputMessage="1" showErrorMessage="1" prompt="空白にする時は、「Delete」キーを押してください。" sqref="WUX983041:WUX983060 IL65537:IL65556 SH65537:SH65556 ACD65537:ACD65556 ALZ65537:ALZ65556 AVV65537:AVV65556 BFR65537:BFR65556 BPN65537:BPN65556 BZJ65537:BZJ65556 CJF65537:CJF65556 CTB65537:CTB65556 DCX65537:DCX65556 DMT65537:DMT65556 DWP65537:DWP65556 EGL65537:EGL65556 EQH65537:EQH65556 FAD65537:FAD65556 FJZ65537:FJZ65556 FTV65537:FTV65556 GDR65537:GDR65556 GNN65537:GNN65556 GXJ65537:GXJ65556 HHF65537:HHF65556 HRB65537:HRB65556 IAX65537:IAX65556 IKT65537:IKT65556 IUP65537:IUP65556 JEL65537:JEL65556 JOH65537:JOH65556 JYD65537:JYD65556 KHZ65537:KHZ65556 KRV65537:KRV65556 LBR65537:LBR65556 LLN65537:LLN65556 LVJ65537:LVJ65556 MFF65537:MFF65556 MPB65537:MPB65556 MYX65537:MYX65556 NIT65537:NIT65556 NSP65537:NSP65556 OCL65537:OCL65556 OMH65537:OMH65556 OWD65537:OWD65556 PFZ65537:PFZ65556 PPV65537:PPV65556 PZR65537:PZR65556 QJN65537:QJN65556 QTJ65537:QTJ65556 RDF65537:RDF65556 RNB65537:RNB65556 RWX65537:RWX65556 SGT65537:SGT65556 SQP65537:SQP65556 TAL65537:TAL65556 TKH65537:TKH65556 TUD65537:TUD65556 UDZ65537:UDZ65556 UNV65537:UNV65556 UXR65537:UXR65556 VHN65537:VHN65556 VRJ65537:VRJ65556 WBF65537:WBF65556 WLB65537:WLB65556 WUX65537:WUX65556 IL131073:IL131092 SH131073:SH131092 ACD131073:ACD131092 ALZ131073:ALZ131092 AVV131073:AVV131092 BFR131073:BFR131092 BPN131073:BPN131092 BZJ131073:BZJ131092 CJF131073:CJF131092 CTB131073:CTB131092 DCX131073:DCX131092 DMT131073:DMT131092 DWP131073:DWP131092 EGL131073:EGL131092 EQH131073:EQH131092 FAD131073:FAD131092 FJZ131073:FJZ131092 FTV131073:FTV131092 GDR131073:GDR131092 GNN131073:GNN131092 GXJ131073:GXJ131092 HHF131073:HHF131092 HRB131073:HRB131092 IAX131073:IAX131092 IKT131073:IKT131092 IUP131073:IUP131092 JEL131073:JEL131092 JOH131073:JOH131092 JYD131073:JYD131092 KHZ131073:KHZ131092 KRV131073:KRV131092 LBR131073:LBR131092 LLN131073:LLN131092 LVJ131073:LVJ131092 MFF131073:MFF131092 MPB131073:MPB131092 MYX131073:MYX131092 NIT131073:NIT131092 NSP131073:NSP131092 OCL131073:OCL131092 OMH131073:OMH131092 OWD131073:OWD131092 PFZ131073:PFZ131092 PPV131073:PPV131092 PZR131073:PZR131092 QJN131073:QJN131092 QTJ131073:QTJ131092 RDF131073:RDF131092 RNB131073:RNB131092 RWX131073:RWX131092 SGT131073:SGT131092 SQP131073:SQP131092 TAL131073:TAL131092 TKH131073:TKH131092 TUD131073:TUD131092 UDZ131073:UDZ131092 UNV131073:UNV131092 UXR131073:UXR131092 VHN131073:VHN131092 VRJ131073:VRJ131092 WBF131073:WBF131092 WLB131073:WLB131092 WUX131073:WUX131092 IL196609:IL196628 SH196609:SH196628 ACD196609:ACD196628 ALZ196609:ALZ196628 AVV196609:AVV196628 BFR196609:BFR196628 BPN196609:BPN196628 BZJ196609:BZJ196628 CJF196609:CJF196628 CTB196609:CTB196628 DCX196609:DCX196628 DMT196609:DMT196628 DWP196609:DWP196628 EGL196609:EGL196628 EQH196609:EQH196628 FAD196609:FAD196628 FJZ196609:FJZ196628 FTV196609:FTV196628 GDR196609:GDR196628 GNN196609:GNN196628 GXJ196609:GXJ196628 HHF196609:HHF196628 HRB196609:HRB196628 IAX196609:IAX196628 IKT196609:IKT196628 IUP196609:IUP196628 JEL196609:JEL196628 JOH196609:JOH196628 JYD196609:JYD196628 KHZ196609:KHZ196628 KRV196609:KRV196628 LBR196609:LBR196628 LLN196609:LLN196628 LVJ196609:LVJ196628 MFF196609:MFF196628 MPB196609:MPB196628 MYX196609:MYX196628 NIT196609:NIT196628 NSP196609:NSP196628 OCL196609:OCL196628 OMH196609:OMH196628 OWD196609:OWD196628 PFZ196609:PFZ196628 PPV196609:PPV196628 PZR196609:PZR196628 QJN196609:QJN196628 QTJ196609:QTJ196628 RDF196609:RDF196628 RNB196609:RNB196628 RWX196609:RWX196628 SGT196609:SGT196628 SQP196609:SQP196628 TAL196609:TAL196628 TKH196609:TKH196628 TUD196609:TUD196628 UDZ196609:UDZ196628 UNV196609:UNV196628 UXR196609:UXR196628 VHN196609:VHN196628 VRJ196609:VRJ196628 WBF196609:WBF196628 WLB196609:WLB196628 WUX196609:WUX196628 IL262145:IL262164 SH262145:SH262164 ACD262145:ACD262164 ALZ262145:ALZ262164 AVV262145:AVV262164 BFR262145:BFR262164 BPN262145:BPN262164 BZJ262145:BZJ262164 CJF262145:CJF262164 CTB262145:CTB262164 DCX262145:DCX262164 DMT262145:DMT262164 DWP262145:DWP262164 EGL262145:EGL262164 EQH262145:EQH262164 FAD262145:FAD262164 FJZ262145:FJZ262164 FTV262145:FTV262164 GDR262145:GDR262164 GNN262145:GNN262164 GXJ262145:GXJ262164 HHF262145:HHF262164 HRB262145:HRB262164 IAX262145:IAX262164 IKT262145:IKT262164 IUP262145:IUP262164 JEL262145:JEL262164 JOH262145:JOH262164 JYD262145:JYD262164 KHZ262145:KHZ262164 KRV262145:KRV262164 LBR262145:LBR262164 LLN262145:LLN262164 LVJ262145:LVJ262164 MFF262145:MFF262164 MPB262145:MPB262164 MYX262145:MYX262164 NIT262145:NIT262164 NSP262145:NSP262164 OCL262145:OCL262164 OMH262145:OMH262164 OWD262145:OWD262164 PFZ262145:PFZ262164 PPV262145:PPV262164 PZR262145:PZR262164 QJN262145:QJN262164 QTJ262145:QTJ262164 RDF262145:RDF262164 RNB262145:RNB262164 RWX262145:RWX262164 SGT262145:SGT262164 SQP262145:SQP262164 TAL262145:TAL262164 TKH262145:TKH262164 TUD262145:TUD262164 UDZ262145:UDZ262164 UNV262145:UNV262164 UXR262145:UXR262164 VHN262145:VHN262164 VRJ262145:VRJ262164 WBF262145:WBF262164 WLB262145:WLB262164 WUX262145:WUX262164 IL327681:IL327700 SH327681:SH327700 ACD327681:ACD327700 ALZ327681:ALZ327700 AVV327681:AVV327700 BFR327681:BFR327700 BPN327681:BPN327700 BZJ327681:BZJ327700 CJF327681:CJF327700 CTB327681:CTB327700 DCX327681:DCX327700 DMT327681:DMT327700 DWP327681:DWP327700 EGL327681:EGL327700 EQH327681:EQH327700 FAD327681:FAD327700 FJZ327681:FJZ327700 FTV327681:FTV327700 GDR327681:GDR327700 GNN327681:GNN327700 GXJ327681:GXJ327700 HHF327681:HHF327700 HRB327681:HRB327700 IAX327681:IAX327700 IKT327681:IKT327700 IUP327681:IUP327700 JEL327681:JEL327700 JOH327681:JOH327700 JYD327681:JYD327700 KHZ327681:KHZ327700 KRV327681:KRV327700 LBR327681:LBR327700 LLN327681:LLN327700 LVJ327681:LVJ327700 MFF327681:MFF327700 MPB327681:MPB327700 MYX327681:MYX327700 NIT327681:NIT327700 NSP327681:NSP327700 OCL327681:OCL327700 OMH327681:OMH327700 OWD327681:OWD327700 PFZ327681:PFZ327700 PPV327681:PPV327700 PZR327681:PZR327700 QJN327681:QJN327700 QTJ327681:QTJ327700 RDF327681:RDF327700 RNB327681:RNB327700 RWX327681:RWX327700 SGT327681:SGT327700 SQP327681:SQP327700 TAL327681:TAL327700 TKH327681:TKH327700 TUD327681:TUD327700 UDZ327681:UDZ327700 UNV327681:UNV327700 UXR327681:UXR327700 VHN327681:VHN327700 VRJ327681:VRJ327700 WBF327681:WBF327700 WLB327681:WLB327700 WUX327681:WUX327700 IL393217:IL393236 SH393217:SH393236 ACD393217:ACD393236 ALZ393217:ALZ393236 AVV393217:AVV393236 BFR393217:BFR393236 BPN393217:BPN393236 BZJ393217:BZJ393236 CJF393217:CJF393236 CTB393217:CTB393236 DCX393217:DCX393236 DMT393217:DMT393236 DWP393217:DWP393236 EGL393217:EGL393236 EQH393217:EQH393236 FAD393217:FAD393236 FJZ393217:FJZ393236 FTV393217:FTV393236 GDR393217:GDR393236 GNN393217:GNN393236 GXJ393217:GXJ393236 HHF393217:HHF393236 HRB393217:HRB393236 IAX393217:IAX393236 IKT393217:IKT393236 IUP393217:IUP393236 JEL393217:JEL393236 JOH393217:JOH393236 JYD393217:JYD393236 KHZ393217:KHZ393236 KRV393217:KRV393236 LBR393217:LBR393236 LLN393217:LLN393236 LVJ393217:LVJ393236 MFF393217:MFF393236 MPB393217:MPB393236 MYX393217:MYX393236 NIT393217:NIT393236 NSP393217:NSP393236 OCL393217:OCL393236 OMH393217:OMH393236 OWD393217:OWD393236 PFZ393217:PFZ393236 PPV393217:PPV393236 PZR393217:PZR393236 QJN393217:QJN393236 QTJ393217:QTJ393236 RDF393217:RDF393236 RNB393217:RNB393236 RWX393217:RWX393236 SGT393217:SGT393236 SQP393217:SQP393236 TAL393217:TAL393236 TKH393217:TKH393236 TUD393217:TUD393236 UDZ393217:UDZ393236 UNV393217:UNV393236 UXR393217:UXR393236 VHN393217:VHN393236 VRJ393217:VRJ393236 WBF393217:WBF393236 WLB393217:WLB393236 WUX393217:WUX393236 IL458753:IL458772 SH458753:SH458772 ACD458753:ACD458772 ALZ458753:ALZ458772 AVV458753:AVV458772 BFR458753:BFR458772 BPN458753:BPN458772 BZJ458753:BZJ458772 CJF458753:CJF458772 CTB458753:CTB458772 DCX458753:DCX458772 DMT458753:DMT458772 DWP458753:DWP458772 EGL458753:EGL458772 EQH458753:EQH458772 FAD458753:FAD458772 FJZ458753:FJZ458772 FTV458753:FTV458772 GDR458753:GDR458772 GNN458753:GNN458772 GXJ458753:GXJ458772 HHF458753:HHF458772 HRB458753:HRB458772 IAX458753:IAX458772 IKT458753:IKT458772 IUP458753:IUP458772 JEL458753:JEL458772 JOH458753:JOH458772 JYD458753:JYD458772 KHZ458753:KHZ458772 KRV458753:KRV458772 LBR458753:LBR458772 LLN458753:LLN458772 LVJ458753:LVJ458772 MFF458753:MFF458772 MPB458753:MPB458772 MYX458753:MYX458772 NIT458753:NIT458772 NSP458753:NSP458772 OCL458753:OCL458772 OMH458753:OMH458772 OWD458753:OWD458772 PFZ458753:PFZ458772 PPV458753:PPV458772 PZR458753:PZR458772 QJN458753:QJN458772 QTJ458753:QTJ458772 RDF458753:RDF458772 RNB458753:RNB458772 RWX458753:RWX458772 SGT458753:SGT458772 SQP458753:SQP458772 TAL458753:TAL458772 TKH458753:TKH458772 TUD458753:TUD458772 UDZ458753:UDZ458772 UNV458753:UNV458772 UXR458753:UXR458772 VHN458753:VHN458772 VRJ458753:VRJ458772 WBF458753:WBF458772 WLB458753:WLB458772 WUX458753:WUX458772 IL524289:IL524308 SH524289:SH524308 ACD524289:ACD524308 ALZ524289:ALZ524308 AVV524289:AVV524308 BFR524289:BFR524308 BPN524289:BPN524308 BZJ524289:BZJ524308 CJF524289:CJF524308 CTB524289:CTB524308 DCX524289:DCX524308 DMT524289:DMT524308 DWP524289:DWP524308 EGL524289:EGL524308 EQH524289:EQH524308 FAD524289:FAD524308 FJZ524289:FJZ524308 FTV524289:FTV524308 GDR524289:GDR524308 GNN524289:GNN524308 GXJ524289:GXJ524308 HHF524289:HHF524308 HRB524289:HRB524308 IAX524289:IAX524308 IKT524289:IKT524308 IUP524289:IUP524308 JEL524289:JEL524308 JOH524289:JOH524308 JYD524289:JYD524308 KHZ524289:KHZ524308 KRV524289:KRV524308 LBR524289:LBR524308 LLN524289:LLN524308 LVJ524289:LVJ524308 MFF524289:MFF524308 MPB524289:MPB524308 MYX524289:MYX524308 NIT524289:NIT524308 NSP524289:NSP524308 OCL524289:OCL524308 OMH524289:OMH524308 OWD524289:OWD524308 PFZ524289:PFZ524308 PPV524289:PPV524308 PZR524289:PZR524308 QJN524289:QJN524308 QTJ524289:QTJ524308 RDF524289:RDF524308 RNB524289:RNB524308 RWX524289:RWX524308 SGT524289:SGT524308 SQP524289:SQP524308 TAL524289:TAL524308 TKH524289:TKH524308 TUD524289:TUD524308 UDZ524289:UDZ524308 UNV524289:UNV524308 UXR524289:UXR524308 VHN524289:VHN524308 VRJ524289:VRJ524308 WBF524289:WBF524308 WLB524289:WLB524308 WUX524289:WUX524308 IL589825:IL589844 SH589825:SH589844 ACD589825:ACD589844 ALZ589825:ALZ589844 AVV589825:AVV589844 BFR589825:BFR589844 BPN589825:BPN589844 BZJ589825:BZJ589844 CJF589825:CJF589844 CTB589825:CTB589844 DCX589825:DCX589844 DMT589825:DMT589844 DWP589825:DWP589844 EGL589825:EGL589844 EQH589825:EQH589844 FAD589825:FAD589844 FJZ589825:FJZ589844 FTV589825:FTV589844 GDR589825:GDR589844 GNN589825:GNN589844 GXJ589825:GXJ589844 HHF589825:HHF589844 HRB589825:HRB589844 IAX589825:IAX589844 IKT589825:IKT589844 IUP589825:IUP589844 JEL589825:JEL589844 JOH589825:JOH589844 JYD589825:JYD589844 KHZ589825:KHZ589844 KRV589825:KRV589844 LBR589825:LBR589844 LLN589825:LLN589844 LVJ589825:LVJ589844 MFF589825:MFF589844 MPB589825:MPB589844 MYX589825:MYX589844 NIT589825:NIT589844 NSP589825:NSP589844 OCL589825:OCL589844 OMH589825:OMH589844 OWD589825:OWD589844 PFZ589825:PFZ589844 PPV589825:PPV589844 PZR589825:PZR589844 QJN589825:QJN589844 QTJ589825:QTJ589844 RDF589825:RDF589844 RNB589825:RNB589844 RWX589825:RWX589844 SGT589825:SGT589844 SQP589825:SQP589844 TAL589825:TAL589844 TKH589825:TKH589844 TUD589825:TUD589844 UDZ589825:UDZ589844 UNV589825:UNV589844 UXR589825:UXR589844 VHN589825:VHN589844 VRJ589825:VRJ589844 WBF589825:WBF589844 WLB589825:WLB589844 WUX589825:WUX589844 IL655361:IL655380 SH655361:SH655380 ACD655361:ACD655380 ALZ655361:ALZ655380 AVV655361:AVV655380 BFR655361:BFR655380 BPN655361:BPN655380 BZJ655361:BZJ655380 CJF655361:CJF655380 CTB655361:CTB655380 DCX655361:DCX655380 DMT655361:DMT655380 DWP655361:DWP655380 EGL655361:EGL655380 EQH655361:EQH655380 FAD655361:FAD655380 FJZ655361:FJZ655380 FTV655361:FTV655380 GDR655361:GDR655380 GNN655361:GNN655380 GXJ655361:GXJ655380 HHF655361:HHF655380 HRB655361:HRB655380 IAX655361:IAX655380 IKT655361:IKT655380 IUP655361:IUP655380 JEL655361:JEL655380 JOH655361:JOH655380 JYD655361:JYD655380 KHZ655361:KHZ655380 KRV655361:KRV655380 LBR655361:LBR655380 LLN655361:LLN655380 LVJ655361:LVJ655380 MFF655361:MFF655380 MPB655361:MPB655380 MYX655361:MYX655380 NIT655361:NIT655380 NSP655361:NSP655380 OCL655361:OCL655380 OMH655361:OMH655380 OWD655361:OWD655380 PFZ655361:PFZ655380 PPV655361:PPV655380 PZR655361:PZR655380 QJN655361:QJN655380 QTJ655361:QTJ655380 RDF655361:RDF655380 RNB655361:RNB655380 RWX655361:RWX655380 SGT655361:SGT655380 SQP655361:SQP655380 TAL655361:TAL655380 TKH655361:TKH655380 TUD655361:TUD655380 UDZ655361:UDZ655380 UNV655361:UNV655380 UXR655361:UXR655380 VHN655361:VHN655380 VRJ655361:VRJ655380 WBF655361:WBF655380 WLB655361:WLB655380 WUX655361:WUX655380 IL720897:IL720916 SH720897:SH720916 ACD720897:ACD720916 ALZ720897:ALZ720916 AVV720897:AVV720916 BFR720897:BFR720916 BPN720897:BPN720916 BZJ720897:BZJ720916 CJF720897:CJF720916 CTB720897:CTB720916 DCX720897:DCX720916 DMT720897:DMT720916 DWP720897:DWP720916 EGL720897:EGL720916 EQH720897:EQH720916 FAD720897:FAD720916 FJZ720897:FJZ720916 FTV720897:FTV720916 GDR720897:GDR720916 GNN720897:GNN720916 GXJ720897:GXJ720916 HHF720897:HHF720916 HRB720897:HRB720916 IAX720897:IAX720916 IKT720897:IKT720916 IUP720897:IUP720916 JEL720897:JEL720916 JOH720897:JOH720916 JYD720897:JYD720916 KHZ720897:KHZ720916 KRV720897:KRV720916 LBR720897:LBR720916 LLN720897:LLN720916 LVJ720897:LVJ720916 MFF720897:MFF720916 MPB720897:MPB720916 MYX720897:MYX720916 NIT720897:NIT720916 NSP720897:NSP720916 OCL720897:OCL720916 OMH720897:OMH720916 OWD720897:OWD720916 PFZ720897:PFZ720916 PPV720897:PPV720916 PZR720897:PZR720916 QJN720897:QJN720916 QTJ720897:QTJ720916 RDF720897:RDF720916 RNB720897:RNB720916 RWX720897:RWX720916 SGT720897:SGT720916 SQP720897:SQP720916 TAL720897:TAL720916 TKH720897:TKH720916 TUD720897:TUD720916 UDZ720897:UDZ720916 UNV720897:UNV720916 UXR720897:UXR720916 VHN720897:VHN720916 VRJ720897:VRJ720916 WBF720897:WBF720916 WLB720897:WLB720916 WUX720897:WUX720916 IL786433:IL786452 SH786433:SH786452 ACD786433:ACD786452 ALZ786433:ALZ786452 AVV786433:AVV786452 BFR786433:BFR786452 BPN786433:BPN786452 BZJ786433:BZJ786452 CJF786433:CJF786452 CTB786433:CTB786452 DCX786433:DCX786452 DMT786433:DMT786452 DWP786433:DWP786452 EGL786433:EGL786452 EQH786433:EQH786452 FAD786433:FAD786452 FJZ786433:FJZ786452 FTV786433:FTV786452 GDR786433:GDR786452 GNN786433:GNN786452 GXJ786433:GXJ786452 HHF786433:HHF786452 HRB786433:HRB786452 IAX786433:IAX786452 IKT786433:IKT786452 IUP786433:IUP786452 JEL786433:JEL786452 JOH786433:JOH786452 JYD786433:JYD786452 KHZ786433:KHZ786452 KRV786433:KRV786452 LBR786433:LBR786452 LLN786433:LLN786452 LVJ786433:LVJ786452 MFF786433:MFF786452 MPB786433:MPB786452 MYX786433:MYX786452 NIT786433:NIT786452 NSP786433:NSP786452 OCL786433:OCL786452 OMH786433:OMH786452 OWD786433:OWD786452 PFZ786433:PFZ786452 PPV786433:PPV786452 PZR786433:PZR786452 QJN786433:QJN786452 QTJ786433:QTJ786452 RDF786433:RDF786452 RNB786433:RNB786452 RWX786433:RWX786452 SGT786433:SGT786452 SQP786433:SQP786452 TAL786433:TAL786452 TKH786433:TKH786452 TUD786433:TUD786452 UDZ786433:UDZ786452 UNV786433:UNV786452 UXR786433:UXR786452 VHN786433:VHN786452 VRJ786433:VRJ786452 WBF786433:WBF786452 WLB786433:WLB786452 WUX786433:WUX786452 IL851969:IL851988 SH851969:SH851988 ACD851969:ACD851988 ALZ851969:ALZ851988 AVV851969:AVV851988 BFR851969:BFR851988 BPN851969:BPN851988 BZJ851969:BZJ851988 CJF851969:CJF851988 CTB851969:CTB851988 DCX851969:DCX851988 DMT851969:DMT851988 DWP851969:DWP851988 EGL851969:EGL851988 EQH851969:EQH851988 FAD851969:FAD851988 FJZ851969:FJZ851988 FTV851969:FTV851988 GDR851969:GDR851988 GNN851969:GNN851988 GXJ851969:GXJ851988 HHF851969:HHF851988 HRB851969:HRB851988 IAX851969:IAX851988 IKT851969:IKT851988 IUP851969:IUP851988 JEL851969:JEL851988 JOH851969:JOH851988 JYD851969:JYD851988 KHZ851969:KHZ851988 KRV851969:KRV851988 LBR851969:LBR851988 LLN851969:LLN851988 LVJ851969:LVJ851988 MFF851969:MFF851988 MPB851969:MPB851988 MYX851969:MYX851988 NIT851969:NIT851988 NSP851969:NSP851988 OCL851969:OCL851988 OMH851969:OMH851988 OWD851969:OWD851988 PFZ851969:PFZ851988 PPV851969:PPV851988 PZR851969:PZR851988 QJN851969:QJN851988 QTJ851969:QTJ851988 RDF851969:RDF851988 RNB851969:RNB851988 RWX851969:RWX851988 SGT851969:SGT851988 SQP851969:SQP851988 TAL851969:TAL851988 TKH851969:TKH851988 TUD851969:TUD851988 UDZ851969:UDZ851988 UNV851969:UNV851988 UXR851969:UXR851988 VHN851969:VHN851988 VRJ851969:VRJ851988 WBF851969:WBF851988 WLB851969:WLB851988 WUX851969:WUX851988 IL917505:IL917524 SH917505:SH917524 ACD917505:ACD917524 ALZ917505:ALZ917524 AVV917505:AVV917524 BFR917505:BFR917524 BPN917505:BPN917524 BZJ917505:BZJ917524 CJF917505:CJF917524 CTB917505:CTB917524 DCX917505:DCX917524 DMT917505:DMT917524 DWP917505:DWP917524 EGL917505:EGL917524 EQH917505:EQH917524 FAD917505:FAD917524 FJZ917505:FJZ917524 FTV917505:FTV917524 GDR917505:GDR917524 GNN917505:GNN917524 GXJ917505:GXJ917524 HHF917505:HHF917524 HRB917505:HRB917524 IAX917505:IAX917524 IKT917505:IKT917524 IUP917505:IUP917524 JEL917505:JEL917524 JOH917505:JOH917524 JYD917505:JYD917524 KHZ917505:KHZ917524 KRV917505:KRV917524 LBR917505:LBR917524 LLN917505:LLN917524 LVJ917505:LVJ917524 MFF917505:MFF917524 MPB917505:MPB917524 MYX917505:MYX917524 NIT917505:NIT917524 NSP917505:NSP917524 OCL917505:OCL917524 OMH917505:OMH917524 OWD917505:OWD917524 PFZ917505:PFZ917524 PPV917505:PPV917524 PZR917505:PZR917524 QJN917505:QJN917524 QTJ917505:QTJ917524 RDF917505:RDF917524 RNB917505:RNB917524 RWX917505:RWX917524 SGT917505:SGT917524 SQP917505:SQP917524 TAL917505:TAL917524 TKH917505:TKH917524 TUD917505:TUD917524 UDZ917505:UDZ917524 UNV917505:UNV917524 UXR917505:UXR917524 VHN917505:VHN917524 VRJ917505:VRJ917524 WBF917505:WBF917524 WLB917505:WLB917524 WUX917505:WUX917524 IL983041:IL983060 SH983041:SH983060 ACD983041:ACD983060 ALZ983041:ALZ983060 AVV983041:AVV983060 BFR983041:BFR983060 BPN983041:BPN983060 BZJ983041:BZJ983060 CJF983041:CJF983060 CTB983041:CTB983060 DCX983041:DCX983060 DMT983041:DMT983060 DWP983041:DWP983060 EGL983041:EGL983060 EQH983041:EQH983060 FAD983041:FAD983060 FJZ983041:FJZ983060 FTV983041:FTV983060 GDR983041:GDR983060 GNN983041:GNN983060 GXJ983041:GXJ983060 HHF983041:HHF983060 HRB983041:HRB983060 IAX983041:IAX983060 IKT983041:IKT983060 IUP983041:IUP983060 JEL983041:JEL983060 JOH983041:JOH983060 JYD983041:JYD983060 KHZ983041:KHZ983060 KRV983041:KRV983060 LBR983041:LBR983060 LLN983041:LLN983060 LVJ983041:LVJ983060 MFF983041:MFF983060 MPB983041:MPB983060 MYX983041:MYX983060 NIT983041:NIT983060 NSP983041:NSP983060 OCL983041:OCL983060 OMH983041:OMH983060 OWD983041:OWD983060 PFZ983041:PFZ983060 PPV983041:PPV983060 PZR983041:PZR983060 QJN983041:QJN983060 QTJ983041:QTJ983060 RDF983041:RDF983060 RNB983041:RNB983060 RWX983041:RWX983060 SGT983041:SGT983060 SQP983041:SQP983060 TAL983041:TAL983060 TKH983041:TKH983060 TUD983041:TUD983060 UDZ983041:UDZ983060 UNV983041:UNV983060 UXR983041:UXR983060 VHN983041:VHN983060 VRJ983041:VRJ983060 WBF983041:WBF983060 WLB983041:WLB983060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formula1>",×"</formula1>
    </dataValidation>
    <dataValidation type="list" allowBlank="1" showInputMessage="1" showErrorMessage="1" sqref="WUZ983041:WUZ983060 WUZ8:WUZ42 WLD8:WLD42 WBH8:WBH42 VRL8:VRL42 VHP8:VHP42 UXT8:UXT42 UNX8:UNX42 UEB8:UEB42 TUF8:TUF42 TKJ8:TKJ42 TAN8:TAN42 SQR8:SQR42 SGV8:SGV42 RWZ8:RWZ42 RND8:RND42 RDH8:RDH42 QTL8:QTL42 QJP8:QJP42 PZT8:PZT42 PPX8:PPX42 PGB8:PGB42 OWF8:OWF42 OMJ8:OMJ42 OCN8:OCN42 NSR8:NSR42 NIV8:NIV42 MYZ8:MYZ42 MPD8:MPD42 MFH8:MFH42 LVL8:LVL42 LLP8:LLP42 LBT8:LBT42 KRX8:KRX42 KIB8:KIB42 JYF8:JYF42 JOJ8:JOJ42 JEN8:JEN42 IUR8:IUR42 IKV8:IKV42 IAZ8:IAZ42 HRD8:HRD42 HHH8:HHH42 GXL8:GXL42 GNP8:GNP42 GDT8:GDT42 FTX8:FTX42 FKB8:FKB42 FAF8:FAF42 EQJ8:EQJ42 EGN8:EGN42 DWR8:DWR42 DMV8:DMV42 DCZ8:DCZ42 CTD8:CTD42 CJH8:CJH42 BZL8:BZL42 BPP8:BPP42 BFT8:BFT42 AVX8:AVX42 AMB8:AMB42 ACF8:ACF42 SJ8:SJ42 IN8:IN42 WLD983041:WLD983060 WBH983041:WBH983060 VRL983041:VRL983060 VHP983041:VHP983060 UXT983041:UXT983060 UNX983041:UNX983060 UEB983041:UEB983060 TUF983041:TUF983060 TKJ983041:TKJ983060 TAN983041:TAN983060 SQR983041:SQR983060 SGV983041:SGV983060 RWZ983041:RWZ983060 RND983041:RND983060 RDH983041:RDH983060 QTL983041:QTL983060 QJP983041:QJP983060 PZT983041:PZT983060 PPX983041:PPX983060 PGB983041:PGB983060 OWF983041:OWF983060 OMJ983041:OMJ983060 OCN983041:OCN983060 NSR983041:NSR983060 NIV983041:NIV983060 MYZ983041:MYZ983060 MPD983041:MPD983060 MFH983041:MFH983060 LVL983041:LVL983060 LLP983041:LLP983060 LBT983041:LBT983060 KRX983041:KRX983060 KIB983041:KIB983060 JYF983041:JYF983060 JOJ983041:JOJ983060 JEN983041:JEN983060 IUR983041:IUR983060 IKV983041:IKV983060 IAZ983041:IAZ983060 HRD983041:HRD983060 HHH983041:HHH983060 GXL983041:GXL983060 GNP983041:GNP983060 GDT983041:GDT983060 FTX983041:FTX983060 FKB983041:FKB983060 FAF983041:FAF983060 EQJ983041:EQJ983060 EGN983041:EGN983060 DWR983041:DWR983060 DMV983041:DMV983060 DCZ983041:DCZ983060 CTD983041:CTD983060 CJH983041:CJH983060 BZL983041:BZL983060 BPP983041:BPP983060 BFT983041:BFT983060 AVX983041:AVX983060 AMB983041:AMB983060 ACF983041:ACF983060 SJ983041:SJ983060 IN983041:IN983060 WUZ917505:WUZ917524 WLD917505:WLD917524 WBH917505:WBH917524 VRL917505:VRL917524 VHP917505:VHP917524 UXT917505:UXT917524 UNX917505:UNX917524 UEB917505:UEB917524 TUF917505:TUF917524 TKJ917505:TKJ917524 TAN917505:TAN917524 SQR917505:SQR917524 SGV917505:SGV917524 RWZ917505:RWZ917524 RND917505:RND917524 RDH917505:RDH917524 QTL917505:QTL917524 QJP917505:QJP917524 PZT917505:PZT917524 PPX917505:PPX917524 PGB917505:PGB917524 OWF917505:OWF917524 OMJ917505:OMJ917524 OCN917505:OCN917524 NSR917505:NSR917524 NIV917505:NIV917524 MYZ917505:MYZ917524 MPD917505:MPD917524 MFH917505:MFH917524 LVL917505:LVL917524 LLP917505:LLP917524 LBT917505:LBT917524 KRX917505:KRX917524 KIB917505:KIB917524 JYF917505:JYF917524 JOJ917505:JOJ917524 JEN917505:JEN917524 IUR917505:IUR917524 IKV917505:IKV917524 IAZ917505:IAZ917524 HRD917505:HRD917524 HHH917505:HHH917524 GXL917505:GXL917524 GNP917505:GNP917524 GDT917505:GDT917524 FTX917505:FTX917524 FKB917505:FKB917524 FAF917505:FAF917524 EQJ917505:EQJ917524 EGN917505:EGN917524 DWR917505:DWR917524 DMV917505:DMV917524 DCZ917505:DCZ917524 CTD917505:CTD917524 CJH917505:CJH917524 BZL917505:BZL917524 BPP917505:BPP917524 BFT917505:BFT917524 AVX917505:AVX917524 AMB917505:AMB917524 ACF917505:ACF917524 SJ917505:SJ917524 IN917505:IN917524 WUZ851969:WUZ851988 WLD851969:WLD851988 WBH851969:WBH851988 VRL851969:VRL851988 VHP851969:VHP851988 UXT851969:UXT851988 UNX851969:UNX851988 UEB851969:UEB851988 TUF851969:TUF851988 TKJ851969:TKJ851988 TAN851969:TAN851988 SQR851969:SQR851988 SGV851969:SGV851988 RWZ851969:RWZ851988 RND851969:RND851988 RDH851969:RDH851988 QTL851969:QTL851988 QJP851969:QJP851988 PZT851969:PZT851988 PPX851969:PPX851988 PGB851969:PGB851988 OWF851969:OWF851988 OMJ851969:OMJ851988 OCN851969:OCN851988 NSR851969:NSR851988 NIV851969:NIV851988 MYZ851969:MYZ851988 MPD851969:MPD851988 MFH851969:MFH851988 LVL851969:LVL851988 LLP851969:LLP851988 LBT851969:LBT851988 KRX851969:KRX851988 KIB851969:KIB851988 JYF851969:JYF851988 JOJ851969:JOJ851988 JEN851969:JEN851988 IUR851969:IUR851988 IKV851969:IKV851988 IAZ851969:IAZ851988 HRD851969:HRD851988 HHH851969:HHH851988 GXL851969:GXL851988 GNP851969:GNP851988 GDT851969:GDT851988 FTX851969:FTX851988 FKB851969:FKB851988 FAF851969:FAF851988 EQJ851969:EQJ851988 EGN851969:EGN851988 DWR851969:DWR851988 DMV851969:DMV851988 DCZ851969:DCZ851988 CTD851969:CTD851988 CJH851969:CJH851988 BZL851969:BZL851988 BPP851969:BPP851988 BFT851969:BFT851988 AVX851969:AVX851988 AMB851969:AMB851988 ACF851969:ACF851988 SJ851969:SJ851988 IN851969:IN851988 WUZ786433:WUZ786452 WLD786433:WLD786452 WBH786433:WBH786452 VRL786433:VRL786452 VHP786433:VHP786452 UXT786433:UXT786452 UNX786433:UNX786452 UEB786433:UEB786452 TUF786433:TUF786452 TKJ786433:TKJ786452 TAN786433:TAN786452 SQR786433:SQR786452 SGV786433:SGV786452 RWZ786433:RWZ786452 RND786433:RND786452 RDH786433:RDH786452 QTL786433:QTL786452 QJP786433:QJP786452 PZT786433:PZT786452 PPX786433:PPX786452 PGB786433:PGB786452 OWF786433:OWF786452 OMJ786433:OMJ786452 OCN786433:OCN786452 NSR786433:NSR786452 NIV786433:NIV786452 MYZ786433:MYZ786452 MPD786433:MPD786452 MFH786433:MFH786452 LVL786433:LVL786452 LLP786433:LLP786452 LBT786433:LBT786452 KRX786433:KRX786452 KIB786433:KIB786452 JYF786433:JYF786452 JOJ786433:JOJ786452 JEN786433:JEN786452 IUR786433:IUR786452 IKV786433:IKV786452 IAZ786433:IAZ786452 HRD786433:HRD786452 HHH786433:HHH786452 GXL786433:GXL786452 GNP786433:GNP786452 GDT786433:GDT786452 FTX786433:FTX786452 FKB786433:FKB786452 FAF786433:FAF786452 EQJ786433:EQJ786452 EGN786433:EGN786452 DWR786433:DWR786452 DMV786433:DMV786452 DCZ786433:DCZ786452 CTD786433:CTD786452 CJH786433:CJH786452 BZL786433:BZL786452 BPP786433:BPP786452 BFT786433:BFT786452 AVX786433:AVX786452 AMB786433:AMB786452 ACF786433:ACF786452 SJ786433:SJ786452 IN786433:IN786452 WUZ720897:WUZ720916 WLD720897:WLD720916 WBH720897:WBH720916 VRL720897:VRL720916 VHP720897:VHP720916 UXT720897:UXT720916 UNX720897:UNX720916 UEB720897:UEB720916 TUF720897:TUF720916 TKJ720897:TKJ720916 TAN720897:TAN720916 SQR720897:SQR720916 SGV720897:SGV720916 RWZ720897:RWZ720916 RND720897:RND720916 RDH720897:RDH720916 QTL720897:QTL720916 QJP720897:QJP720916 PZT720897:PZT720916 PPX720897:PPX720916 PGB720897:PGB720916 OWF720897:OWF720916 OMJ720897:OMJ720916 OCN720897:OCN720916 NSR720897:NSR720916 NIV720897:NIV720916 MYZ720897:MYZ720916 MPD720897:MPD720916 MFH720897:MFH720916 LVL720897:LVL720916 LLP720897:LLP720916 LBT720897:LBT720916 KRX720897:KRX720916 KIB720897:KIB720916 JYF720897:JYF720916 JOJ720897:JOJ720916 JEN720897:JEN720916 IUR720897:IUR720916 IKV720897:IKV720916 IAZ720897:IAZ720916 HRD720897:HRD720916 HHH720897:HHH720916 GXL720897:GXL720916 GNP720897:GNP720916 GDT720897:GDT720916 FTX720897:FTX720916 FKB720897:FKB720916 FAF720897:FAF720916 EQJ720897:EQJ720916 EGN720897:EGN720916 DWR720897:DWR720916 DMV720897:DMV720916 DCZ720897:DCZ720916 CTD720897:CTD720916 CJH720897:CJH720916 BZL720897:BZL720916 BPP720897:BPP720916 BFT720897:BFT720916 AVX720897:AVX720916 AMB720897:AMB720916 ACF720897:ACF720916 SJ720897:SJ720916 IN720897:IN720916 WUZ655361:WUZ655380 WLD655361:WLD655380 WBH655361:WBH655380 VRL655361:VRL655380 VHP655361:VHP655380 UXT655361:UXT655380 UNX655361:UNX655380 UEB655361:UEB655380 TUF655361:TUF655380 TKJ655361:TKJ655380 TAN655361:TAN655380 SQR655361:SQR655380 SGV655361:SGV655380 RWZ655361:RWZ655380 RND655361:RND655380 RDH655361:RDH655380 QTL655361:QTL655380 QJP655361:QJP655380 PZT655361:PZT655380 PPX655361:PPX655380 PGB655361:PGB655380 OWF655361:OWF655380 OMJ655361:OMJ655380 OCN655361:OCN655380 NSR655361:NSR655380 NIV655361:NIV655380 MYZ655361:MYZ655380 MPD655361:MPD655380 MFH655361:MFH655380 LVL655361:LVL655380 LLP655361:LLP655380 LBT655361:LBT655380 KRX655361:KRX655380 KIB655361:KIB655380 JYF655361:JYF655380 JOJ655361:JOJ655380 JEN655361:JEN655380 IUR655361:IUR655380 IKV655361:IKV655380 IAZ655361:IAZ655380 HRD655361:HRD655380 HHH655361:HHH655380 GXL655361:GXL655380 GNP655361:GNP655380 GDT655361:GDT655380 FTX655361:FTX655380 FKB655361:FKB655380 FAF655361:FAF655380 EQJ655361:EQJ655380 EGN655361:EGN655380 DWR655361:DWR655380 DMV655361:DMV655380 DCZ655361:DCZ655380 CTD655361:CTD655380 CJH655361:CJH655380 BZL655361:BZL655380 BPP655361:BPP655380 BFT655361:BFT655380 AVX655361:AVX655380 AMB655361:AMB655380 ACF655361:ACF655380 SJ655361:SJ655380 IN655361:IN655380 WUZ589825:WUZ589844 WLD589825:WLD589844 WBH589825:WBH589844 VRL589825:VRL589844 VHP589825:VHP589844 UXT589825:UXT589844 UNX589825:UNX589844 UEB589825:UEB589844 TUF589825:TUF589844 TKJ589825:TKJ589844 TAN589825:TAN589844 SQR589825:SQR589844 SGV589825:SGV589844 RWZ589825:RWZ589844 RND589825:RND589844 RDH589825:RDH589844 QTL589825:QTL589844 QJP589825:QJP589844 PZT589825:PZT589844 PPX589825:PPX589844 PGB589825:PGB589844 OWF589825:OWF589844 OMJ589825:OMJ589844 OCN589825:OCN589844 NSR589825:NSR589844 NIV589825:NIV589844 MYZ589825:MYZ589844 MPD589825:MPD589844 MFH589825:MFH589844 LVL589825:LVL589844 LLP589825:LLP589844 LBT589825:LBT589844 KRX589825:KRX589844 KIB589825:KIB589844 JYF589825:JYF589844 JOJ589825:JOJ589844 JEN589825:JEN589844 IUR589825:IUR589844 IKV589825:IKV589844 IAZ589825:IAZ589844 HRD589825:HRD589844 HHH589825:HHH589844 GXL589825:GXL589844 GNP589825:GNP589844 GDT589825:GDT589844 FTX589825:FTX589844 FKB589825:FKB589844 FAF589825:FAF589844 EQJ589825:EQJ589844 EGN589825:EGN589844 DWR589825:DWR589844 DMV589825:DMV589844 DCZ589825:DCZ589844 CTD589825:CTD589844 CJH589825:CJH589844 BZL589825:BZL589844 BPP589825:BPP589844 BFT589825:BFT589844 AVX589825:AVX589844 AMB589825:AMB589844 ACF589825:ACF589844 SJ589825:SJ589844 IN589825:IN589844 WUZ524289:WUZ524308 WLD524289:WLD524308 WBH524289:WBH524308 VRL524289:VRL524308 VHP524289:VHP524308 UXT524289:UXT524308 UNX524289:UNX524308 UEB524289:UEB524308 TUF524289:TUF524308 TKJ524289:TKJ524308 TAN524289:TAN524308 SQR524289:SQR524308 SGV524289:SGV524308 RWZ524289:RWZ524308 RND524289:RND524308 RDH524289:RDH524308 QTL524289:QTL524308 QJP524289:QJP524308 PZT524289:PZT524308 PPX524289:PPX524308 PGB524289:PGB524308 OWF524289:OWF524308 OMJ524289:OMJ524308 OCN524289:OCN524308 NSR524289:NSR524308 NIV524289:NIV524308 MYZ524289:MYZ524308 MPD524289:MPD524308 MFH524289:MFH524308 LVL524289:LVL524308 LLP524289:LLP524308 LBT524289:LBT524308 KRX524289:KRX524308 KIB524289:KIB524308 JYF524289:JYF524308 JOJ524289:JOJ524308 JEN524289:JEN524308 IUR524289:IUR524308 IKV524289:IKV524308 IAZ524289:IAZ524308 HRD524289:HRD524308 HHH524289:HHH524308 GXL524289:GXL524308 GNP524289:GNP524308 GDT524289:GDT524308 FTX524289:FTX524308 FKB524289:FKB524308 FAF524289:FAF524308 EQJ524289:EQJ524308 EGN524289:EGN524308 DWR524289:DWR524308 DMV524289:DMV524308 DCZ524289:DCZ524308 CTD524289:CTD524308 CJH524289:CJH524308 BZL524289:BZL524308 BPP524289:BPP524308 BFT524289:BFT524308 AVX524289:AVX524308 AMB524289:AMB524308 ACF524289:ACF524308 SJ524289:SJ524308 IN524289:IN524308 WUZ458753:WUZ458772 WLD458753:WLD458772 WBH458753:WBH458772 VRL458753:VRL458772 VHP458753:VHP458772 UXT458753:UXT458772 UNX458753:UNX458772 UEB458753:UEB458772 TUF458753:TUF458772 TKJ458753:TKJ458772 TAN458753:TAN458772 SQR458753:SQR458772 SGV458753:SGV458772 RWZ458753:RWZ458772 RND458753:RND458772 RDH458753:RDH458772 QTL458753:QTL458772 QJP458753:QJP458772 PZT458753:PZT458772 PPX458753:PPX458772 PGB458753:PGB458772 OWF458753:OWF458772 OMJ458753:OMJ458772 OCN458753:OCN458772 NSR458753:NSR458772 NIV458753:NIV458772 MYZ458753:MYZ458772 MPD458753:MPD458772 MFH458753:MFH458772 LVL458753:LVL458772 LLP458753:LLP458772 LBT458753:LBT458772 KRX458753:KRX458772 KIB458753:KIB458772 JYF458753:JYF458772 JOJ458753:JOJ458772 JEN458753:JEN458772 IUR458753:IUR458772 IKV458753:IKV458772 IAZ458753:IAZ458772 HRD458753:HRD458772 HHH458753:HHH458772 GXL458753:GXL458772 GNP458753:GNP458772 GDT458753:GDT458772 FTX458753:FTX458772 FKB458753:FKB458772 FAF458753:FAF458772 EQJ458753:EQJ458772 EGN458753:EGN458772 DWR458753:DWR458772 DMV458753:DMV458772 DCZ458753:DCZ458772 CTD458753:CTD458772 CJH458753:CJH458772 BZL458753:BZL458772 BPP458753:BPP458772 BFT458753:BFT458772 AVX458753:AVX458772 AMB458753:AMB458772 ACF458753:ACF458772 SJ458753:SJ458772 IN458753:IN458772 WUZ393217:WUZ393236 WLD393217:WLD393236 WBH393217:WBH393236 VRL393217:VRL393236 VHP393217:VHP393236 UXT393217:UXT393236 UNX393217:UNX393236 UEB393217:UEB393236 TUF393217:TUF393236 TKJ393217:TKJ393236 TAN393217:TAN393236 SQR393217:SQR393236 SGV393217:SGV393236 RWZ393217:RWZ393236 RND393217:RND393236 RDH393217:RDH393236 QTL393217:QTL393236 QJP393217:QJP393236 PZT393217:PZT393236 PPX393217:PPX393236 PGB393217:PGB393236 OWF393217:OWF393236 OMJ393217:OMJ393236 OCN393217:OCN393236 NSR393217:NSR393236 NIV393217:NIV393236 MYZ393217:MYZ393236 MPD393217:MPD393236 MFH393217:MFH393236 LVL393217:LVL393236 LLP393217:LLP393236 LBT393217:LBT393236 KRX393217:KRX393236 KIB393217:KIB393236 JYF393217:JYF393236 JOJ393217:JOJ393236 JEN393217:JEN393236 IUR393217:IUR393236 IKV393217:IKV393236 IAZ393217:IAZ393236 HRD393217:HRD393236 HHH393217:HHH393236 GXL393217:GXL393236 GNP393217:GNP393236 GDT393217:GDT393236 FTX393217:FTX393236 FKB393217:FKB393236 FAF393217:FAF393236 EQJ393217:EQJ393236 EGN393217:EGN393236 DWR393217:DWR393236 DMV393217:DMV393236 DCZ393217:DCZ393236 CTD393217:CTD393236 CJH393217:CJH393236 BZL393217:BZL393236 BPP393217:BPP393236 BFT393217:BFT393236 AVX393217:AVX393236 AMB393217:AMB393236 ACF393217:ACF393236 SJ393217:SJ393236 IN393217:IN393236 WUZ327681:WUZ327700 WLD327681:WLD327700 WBH327681:WBH327700 VRL327681:VRL327700 VHP327681:VHP327700 UXT327681:UXT327700 UNX327681:UNX327700 UEB327681:UEB327700 TUF327681:TUF327700 TKJ327681:TKJ327700 TAN327681:TAN327700 SQR327681:SQR327700 SGV327681:SGV327700 RWZ327681:RWZ327700 RND327681:RND327700 RDH327681:RDH327700 QTL327681:QTL327700 QJP327681:QJP327700 PZT327681:PZT327700 PPX327681:PPX327700 PGB327681:PGB327700 OWF327681:OWF327700 OMJ327681:OMJ327700 OCN327681:OCN327700 NSR327681:NSR327700 NIV327681:NIV327700 MYZ327681:MYZ327700 MPD327681:MPD327700 MFH327681:MFH327700 LVL327681:LVL327700 LLP327681:LLP327700 LBT327681:LBT327700 KRX327681:KRX327700 KIB327681:KIB327700 JYF327681:JYF327700 JOJ327681:JOJ327700 JEN327681:JEN327700 IUR327681:IUR327700 IKV327681:IKV327700 IAZ327681:IAZ327700 HRD327681:HRD327700 HHH327681:HHH327700 GXL327681:GXL327700 GNP327681:GNP327700 GDT327681:GDT327700 FTX327681:FTX327700 FKB327681:FKB327700 FAF327681:FAF327700 EQJ327681:EQJ327700 EGN327681:EGN327700 DWR327681:DWR327700 DMV327681:DMV327700 DCZ327681:DCZ327700 CTD327681:CTD327700 CJH327681:CJH327700 BZL327681:BZL327700 BPP327681:BPP327700 BFT327681:BFT327700 AVX327681:AVX327700 AMB327681:AMB327700 ACF327681:ACF327700 SJ327681:SJ327700 IN327681:IN327700 WUZ262145:WUZ262164 WLD262145:WLD262164 WBH262145:WBH262164 VRL262145:VRL262164 VHP262145:VHP262164 UXT262145:UXT262164 UNX262145:UNX262164 UEB262145:UEB262164 TUF262145:TUF262164 TKJ262145:TKJ262164 TAN262145:TAN262164 SQR262145:SQR262164 SGV262145:SGV262164 RWZ262145:RWZ262164 RND262145:RND262164 RDH262145:RDH262164 QTL262145:QTL262164 QJP262145:QJP262164 PZT262145:PZT262164 PPX262145:PPX262164 PGB262145:PGB262164 OWF262145:OWF262164 OMJ262145:OMJ262164 OCN262145:OCN262164 NSR262145:NSR262164 NIV262145:NIV262164 MYZ262145:MYZ262164 MPD262145:MPD262164 MFH262145:MFH262164 LVL262145:LVL262164 LLP262145:LLP262164 LBT262145:LBT262164 KRX262145:KRX262164 KIB262145:KIB262164 JYF262145:JYF262164 JOJ262145:JOJ262164 JEN262145:JEN262164 IUR262145:IUR262164 IKV262145:IKV262164 IAZ262145:IAZ262164 HRD262145:HRD262164 HHH262145:HHH262164 GXL262145:GXL262164 GNP262145:GNP262164 GDT262145:GDT262164 FTX262145:FTX262164 FKB262145:FKB262164 FAF262145:FAF262164 EQJ262145:EQJ262164 EGN262145:EGN262164 DWR262145:DWR262164 DMV262145:DMV262164 DCZ262145:DCZ262164 CTD262145:CTD262164 CJH262145:CJH262164 BZL262145:BZL262164 BPP262145:BPP262164 BFT262145:BFT262164 AVX262145:AVX262164 AMB262145:AMB262164 ACF262145:ACF262164 SJ262145:SJ262164 IN262145:IN262164 WUZ196609:WUZ196628 WLD196609:WLD196628 WBH196609:WBH196628 VRL196609:VRL196628 VHP196609:VHP196628 UXT196609:UXT196628 UNX196609:UNX196628 UEB196609:UEB196628 TUF196609:TUF196628 TKJ196609:TKJ196628 TAN196609:TAN196628 SQR196609:SQR196628 SGV196609:SGV196628 RWZ196609:RWZ196628 RND196609:RND196628 RDH196609:RDH196628 QTL196609:QTL196628 QJP196609:QJP196628 PZT196609:PZT196628 PPX196609:PPX196628 PGB196609:PGB196628 OWF196609:OWF196628 OMJ196609:OMJ196628 OCN196609:OCN196628 NSR196609:NSR196628 NIV196609:NIV196628 MYZ196609:MYZ196628 MPD196609:MPD196628 MFH196609:MFH196628 LVL196609:LVL196628 LLP196609:LLP196628 LBT196609:LBT196628 KRX196609:KRX196628 KIB196609:KIB196628 JYF196609:JYF196628 JOJ196609:JOJ196628 JEN196609:JEN196628 IUR196609:IUR196628 IKV196609:IKV196628 IAZ196609:IAZ196628 HRD196609:HRD196628 HHH196609:HHH196628 GXL196609:GXL196628 GNP196609:GNP196628 GDT196609:GDT196628 FTX196609:FTX196628 FKB196609:FKB196628 FAF196609:FAF196628 EQJ196609:EQJ196628 EGN196609:EGN196628 DWR196609:DWR196628 DMV196609:DMV196628 DCZ196609:DCZ196628 CTD196609:CTD196628 CJH196609:CJH196628 BZL196609:BZL196628 BPP196609:BPP196628 BFT196609:BFT196628 AVX196609:AVX196628 AMB196609:AMB196628 ACF196609:ACF196628 SJ196609:SJ196628 IN196609:IN196628 WUZ131073:WUZ131092 WLD131073:WLD131092 WBH131073:WBH131092 VRL131073:VRL131092 VHP131073:VHP131092 UXT131073:UXT131092 UNX131073:UNX131092 UEB131073:UEB131092 TUF131073:TUF131092 TKJ131073:TKJ131092 TAN131073:TAN131092 SQR131073:SQR131092 SGV131073:SGV131092 RWZ131073:RWZ131092 RND131073:RND131092 RDH131073:RDH131092 QTL131073:QTL131092 QJP131073:QJP131092 PZT131073:PZT131092 PPX131073:PPX131092 PGB131073:PGB131092 OWF131073:OWF131092 OMJ131073:OMJ131092 OCN131073:OCN131092 NSR131073:NSR131092 NIV131073:NIV131092 MYZ131073:MYZ131092 MPD131073:MPD131092 MFH131073:MFH131092 LVL131073:LVL131092 LLP131073:LLP131092 LBT131073:LBT131092 KRX131073:KRX131092 KIB131073:KIB131092 JYF131073:JYF131092 JOJ131073:JOJ131092 JEN131073:JEN131092 IUR131073:IUR131092 IKV131073:IKV131092 IAZ131073:IAZ131092 HRD131073:HRD131092 HHH131073:HHH131092 GXL131073:GXL131092 GNP131073:GNP131092 GDT131073:GDT131092 FTX131073:FTX131092 FKB131073:FKB131092 FAF131073:FAF131092 EQJ131073:EQJ131092 EGN131073:EGN131092 DWR131073:DWR131092 DMV131073:DMV131092 DCZ131073:DCZ131092 CTD131073:CTD131092 CJH131073:CJH131092 BZL131073:BZL131092 BPP131073:BPP131092 BFT131073:BFT131092 AVX131073:AVX131092 AMB131073:AMB131092 ACF131073:ACF131092 SJ131073:SJ131092 IN131073:IN131092 WUZ65537:WUZ65556 WLD65537:WLD65556 WBH65537:WBH65556 VRL65537:VRL65556 VHP65537:VHP65556 UXT65537:UXT65556 UNX65537:UNX65556 UEB65537:UEB65556 TUF65537:TUF65556 TKJ65537:TKJ65556 TAN65537:TAN65556 SQR65537:SQR65556 SGV65537:SGV65556 RWZ65537:RWZ65556 RND65537:RND65556 RDH65537:RDH65556 QTL65537:QTL65556 QJP65537:QJP65556 PZT65537:PZT65556 PPX65537:PPX65556 PGB65537:PGB65556 OWF65537:OWF65556 OMJ65537:OMJ65556 OCN65537:OCN65556 NSR65537:NSR65556 NIV65537:NIV65556 MYZ65537:MYZ65556 MPD65537:MPD65556 MFH65537:MFH65556 LVL65537:LVL65556 LLP65537:LLP65556 LBT65537:LBT65556 KRX65537:KRX65556 KIB65537:KIB65556 JYF65537:JYF65556 JOJ65537:JOJ65556 JEN65537:JEN65556 IUR65537:IUR65556 IKV65537:IKV65556 IAZ65537:IAZ65556 HRD65537:HRD65556 HHH65537:HHH65556 GXL65537:GXL65556 GNP65537:GNP65556 GDT65537:GDT65556 FTX65537:FTX65556 FKB65537:FKB65556 FAF65537:FAF65556 EQJ65537:EQJ65556 EGN65537:EGN65556 DWR65537:DWR65556 DMV65537:DMV65556 DCZ65537:DCZ65556 CTD65537:CTD65556 CJH65537:CJH65556 BZL65537:BZL65556 BPP65537:BPP65556 BFT65537:BFT65556 AVX65537:AVX65556 AMB65537:AMB65556 ACF65537:ACF65556 SJ65537:SJ65556 IN65537:IN65556">
      <formula1>$B$54:$B$55</formula1>
    </dataValidation>
    <dataValidation type="list" showErrorMessage="1" sqref="E8:E14 J8:J14">
      <formula1>"○,×"</formula1>
    </dataValidation>
  </dataValidations>
  <printOptions horizontalCentered="1"/>
  <pageMargins left="0.78740157480314965" right="0.78740157480314965" top="0.59055118110236227" bottom="0.59055118110236227" header="0.51181102362204722" footer="0.51181102362204722"/>
  <pageSetup paperSize="9" scale="3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1" ma:contentTypeDescription="新しいドキュメントを作成します。" ma:contentTypeScope="" ma:versionID="9a3cd46daafcc39fd860f9064d5b7a8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3e2763f1dceb3069ab9f3f4ec2b4a1b3"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documentManagement>
</p:properties>
</file>

<file path=customXml/itemProps1.xml><?xml version="1.0" encoding="utf-8"?>
<ds:datastoreItem xmlns:ds="http://schemas.openxmlformats.org/officeDocument/2006/customXml" ds:itemID="{576A3F99-845F-48FE-A8B0-B2EB4DE1C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17C904-477B-4C48-9782-17CCC5BE70A7}">
  <ds:schemaRefs>
    <ds:schemaRef ds:uri="http://schemas.microsoft.com/sharepoint/v3/contenttype/forms"/>
  </ds:schemaRefs>
</ds:datastoreItem>
</file>

<file path=customXml/itemProps3.xml><?xml version="1.0" encoding="utf-8"?>
<ds:datastoreItem xmlns:ds="http://schemas.openxmlformats.org/officeDocument/2006/customXml" ds:itemID="{5882AB0E-5754-4B29-9143-6F2B33EFFC29}">
  <ds:schemaRefs>
    <ds:schemaRef ds:uri="http://schemas.microsoft.com/office/2006/metadata/properties"/>
    <ds:schemaRef ds:uri="http://purl.org/dc/terms/"/>
    <ds:schemaRef ds:uri="7f1e29f5-1aa2-4ed7-a4c5-0f459278da93"/>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e02656ad-25e1-4290-9c54-4f92fcdcad2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【様式１】加算率</vt:lpstr>
      <vt:lpstr>【様式２】ｷｬﾘｱﾊﾟｽ要件</vt:lpstr>
      <vt:lpstr>【様式３】加算人数認定</vt:lpstr>
      <vt:lpstr>【様式４】加算人数認定（加算Ⅲ）(R5)</vt:lpstr>
      <vt:lpstr>【様式５】計画書Ⅰ</vt:lpstr>
      <vt:lpstr>【様式５別添１】賃金改善明細書（職員別） </vt:lpstr>
      <vt:lpstr>【様式５別添２】一覧表</vt:lpstr>
      <vt:lpstr>【様式６】実績報告書Ⅰ</vt:lpstr>
      <vt:lpstr>【様式６別添１】賃金改善明細書（職員別）</vt:lpstr>
      <vt:lpstr>【様式６別添２】一覧表</vt:lpstr>
      <vt:lpstr>【様式７】計画書Ⅱ</vt:lpstr>
      <vt:lpstr>【様式７別添１】内訳書</vt:lpstr>
      <vt:lpstr>【様式７別添２】一覧表</vt:lpstr>
      <vt:lpstr>【様式８】実績報告書Ⅱ</vt:lpstr>
      <vt:lpstr>【様式８別添１】内訳書</vt:lpstr>
      <vt:lpstr>【様式８別添２】一覧表</vt:lpstr>
      <vt:lpstr>【様式９】計画書Ⅲ（R5）</vt:lpstr>
      <vt:lpstr>【様式９別添１】賃金改善明細書（職員別）</vt:lpstr>
      <vt:lpstr>【様式９別添２】一覧表（R5）</vt:lpstr>
      <vt:lpstr>【様式10】実績報告書(R5)</vt:lpstr>
      <vt:lpstr>【様式10別添１】賃金改善明細書（職員別）</vt:lpstr>
      <vt:lpstr>【様式10別添２】配分変更一覧表(R5)</vt:lpstr>
      <vt:lpstr>【様式１】加算率!Print_Area</vt:lpstr>
      <vt:lpstr>'【様式10】実績報告書(R5)'!Print_Area</vt:lpstr>
      <vt:lpstr>'【様式10別添１】賃金改善明細書（職員別）'!Print_Area</vt:lpstr>
      <vt:lpstr>'【様式10別添２】配分変更一覧表(R5)'!Print_Area</vt:lpstr>
      <vt:lpstr>【様式２】ｷｬﾘｱﾊﾟｽ要件!Print_Area</vt:lpstr>
      <vt:lpstr>【様式３】加算人数認定!Print_Area</vt:lpstr>
      <vt:lpstr>'【様式４】加算人数認定（加算Ⅲ）(R5)'!Print_Area</vt:lpstr>
      <vt:lpstr>【様式５】計画書Ⅰ!Print_Area</vt:lpstr>
      <vt:lpstr>'【様式５別添１】賃金改善明細書（職員別） '!Print_Area</vt:lpstr>
      <vt:lpstr>【様式５別添２】一覧表!Print_Area</vt:lpstr>
      <vt:lpstr>【様式６】実績報告書Ⅰ!Print_Area</vt:lpstr>
      <vt:lpstr>'【様式６別添１】賃金改善明細書（職員別）'!Print_Area</vt:lpstr>
      <vt:lpstr>【様式６別添２】一覧表!Print_Area</vt:lpstr>
      <vt:lpstr>【様式７】計画書Ⅱ!Print_Area</vt:lpstr>
      <vt:lpstr>【様式７別添１】内訳書!Print_Area</vt:lpstr>
      <vt:lpstr>【様式７別添２】一覧表!Print_Area</vt:lpstr>
      <vt:lpstr>【様式８】実績報告書Ⅱ!Print_Area</vt:lpstr>
      <vt:lpstr>【様式８別添１】内訳書!Print_Area</vt:lpstr>
      <vt:lpstr>【様式８別添２】一覧表!Print_Area</vt:lpstr>
      <vt:lpstr>'【様式９】計画書Ⅲ（R5）'!Print_Area</vt:lpstr>
      <vt:lpstr>'【様式９別添１】賃金改善明細書（職員別）'!Print_Area</vt:lpstr>
      <vt:lpstr>'【様式９別添２】一覧表（R5）'!Print_Area</vt:lpstr>
      <vt:lpstr>'【様式５別添１】賃金改善明細書（職員別） '!Print_Titles</vt:lpstr>
      <vt:lpstr>'【様式６別添１】賃金改善明細書（職員別）'!Print_Titles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2023-06-06T04:10:14Z</dcterms:created>
  <dcterms:modified xsi:type="dcterms:W3CDTF">2024-10-07T01:22:07Z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15714600</vt:r8>
  </property>
  <property fmtid="{D5CDD505-2E9C-101B-9397-08002B2CF9AE}" pid="3" name="MediaServiceImageTags">
    <vt:lpwstr/>
  </property>
  <property fmtid="{D5CDD505-2E9C-101B-9397-08002B2CF9AE}" pid="4" name="ContentTypeId">
    <vt:lpwstr>0x010100A2349EC1B8497D47AF2D8CE59E582157</vt:lpwstr>
  </property>
</Properties>
</file>