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50\Desktop\"/>
    </mc:Choice>
  </mc:AlternateContent>
  <bookViews>
    <workbookView xWindow="0" yWindow="0" windowWidth="27870" windowHeight="12420"/>
  </bookViews>
  <sheets>
    <sheet name="中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" l="1"/>
  <c r="AM12" i="1"/>
  <c r="AL12" i="1"/>
  <c r="AK12" i="1"/>
  <c r="AJ12" i="1"/>
  <c r="AI12" i="1"/>
  <c r="AG12" i="1"/>
  <c r="AF12" i="1"/>
  <c r="AE12" i="1"/>
  <c r="AC12" i="1"/>
  <c r="AB12" i="1"/>
  <c r="AA12" i="1"/>
  <c r="Z12" i="1"/>
  <c r="Y12" i="1"/>
  <c r="X12" i="1"/>
  <c r="W12" i="1"/>
  <c r="AM10" i="1"/>
  <c r="AL10" i="1"/>
  <c r="AK10" i="1"/>
  <c r="AJ10" i="1"/>
  <c r="AI10" i="1"/>
  <c r="AG10" i="1"/>
  <c r="AF10" i="1"/>
  <c r="AE10" i="1"/>
  <c r="AC10" i="1"/>
  <c r="AB10" i="1"/>
  <c r="AA10" i="1"/>
  <c r="Z10" i="1"/>
  <c r="Y10" i="1"/>
  <c r="X10" i="1"/>
  <c r="W10" i="1"/>
  <c r="U10" i="1"/>
  <c r="Q10" i="1"/>
  <c r="P10" i="1"/>
  <c r="O10" i="1"/>
  <c r="N10" i="1"/>
  <c r="M10" i="1"/>
  <c r="L10" i="1"/>
  <c r="K10" i="1"/>
  <c r="J10" i="1"/>
  <c r="I10" i="1"/>
  <c r="H10" i="1"/>
  <c r="G10" i="1"/>
  <c r="F10" i="1"/>
  <c r="AH8" i="1"/>
  <c r="AH12" i="1" s="1"/>
  <c r="AN6" i="1"/>
  <c r="AN10" i="1" s="1"/>
  <c r="AH6" i="1"/>
  <c r="AH10" i="1" s="1"/>
  <c r="S6" i="1"/>
  <c r="S10" i="1" s="1"/>
  <c r="R6" i="1"/>
  <c r="R10" i="1" s="1"/>
  <c r="T10" i="1" l="1"/>
  <c r="T6" i="1"/>
</calcChain>
</file>

<file path=xl/sharedStrings.xml><?xml version="1.0" encoding="utf-8"?>
<sst xmlns="http://schemas.openxmlformats.org/spreadsheetml/2006/main" count="62" uniqueCount="44">
  <si>
    <t>学校名</t>
  </si>
  <si>
    <t>所在地</t>
  </si>
  <si>
    <t>電話番号</t>
  </si>
  <si>
    <t>設置者</t>
    <rPh sb="0" eb="3">
      <t>セッチシャ</t>
    </rPh>
    <phoneticPr fontId="4"/>
  </si>
  <si>
    <t>校長名</t>
  </si>
  <si>
    <t>生徒数</t>
    <rPh sb="0" eb="3">
      <t>セイトスウ</t>
    </rPh>
    <phoneticPr fontId="4"/>
  </si>
  <si>
    <t>学級数</t>
    <rPh sb="0" eb="3">
      <t>ガッキュウスウ</t>
    </rPh>
    <phoneticPr fontId="4"/>
  </si>
  <si>
    <t>教員数</t>
    <rPh sb="0" eb="3">
      <t>キョウインスウ</t>
    </rPh>
    <phoneticPr fontId="4"/>
  </si>
  <si>
    <t>職員数（本務者）</t>
    <rPh sb="0" eb="3">
      <t>ショクインスウ</t>
    </rPh>
    <rPh sb="4" eb="6">
      <t>ホンム</t>
    </rPh>
    <rPh sb="6" eb="7">
      <t>シャ</t>
    </rPh>
    <phoneticPr fontId="4"/>
  </si>
  <si>
    <t>1学年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</si>
  <si>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</si>
  <si>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</si>
  <si>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４学年</t>
    <rPh sb="1" eb="3">
      <t>ガクネン</t>
    </rPh>
    <phoneticPr fontId="4"/>
  </si>
  <si>
    <t>５学年</t>
    <rPh sb="1" eb="3">
      <t>ガクネン</t>
    </rPh>
    <phoneticPr fontId="4"/>
  </si>
  <si>
    <t>６学年</t>
    <rPh sb="1" eb="3">
      <t>ガクネン</t>
    </rPh>
    <phoneticPr fontId="4"/>
  </si>
  <si>
    <t>計</t>
    <rPh sb="0" eb="1">
      <t>ケイ</t>
    </rPh>
    <phoneticPr fontId="4"/>
  </si>
  <si>
    <t>本兼別</t>
    <rPh sb="0" eb="1">
      <t>ホン</t>
    </rPh>
    <rPh sb="1" eb="2">
      <t>ケン</t>
    </rPh>
    <rPh sb="2" eb="3">
      <t>ベツ</t>
    </rPh>
    <phoneticPr fontId="4"/>
  </si>
  <si>
    <t>校長</t>
  </si>
  <si>
    <t>副校長</t>
    <rPh sb="0" eb="3">
      <t>フクコウチョウ</t>
    </rPh>
    <phoneticPr fontId="4"/>
  </si>
  <si>
    <t>教頭</t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</si>
  <si>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</si>
  <si>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</si>
  <si>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</si>
  <si>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養護（助）教諭</t>
    <rPh sb="0" eb="2">
      <t>ヨウゴ</t>
    </rPh>
    <rPh sb="3" eb="4">
      <t>ジョ</t>
    </rPh>
    <rPh sb="5" eb="7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</si>
  <si>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</si>
  <si>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講師</t>
  </si>
  <si>
    <t>事務職員</t>
    <rPh sb="0" eb="4">
      <t>ジムショクイン</t>
    </rPh>
    <phoneticPr fontId="4"/>
  </si>
  <si>
    <t>実習助手</t>
    <rPh sb="0" eb="2">
      <t>ジッシュウ</t>
    </rPh>
    <rPh sb="2" eb="4">
      <t>ジョシュ</t>
    </rPh>
    <phoneticPr fontId="4"/>
  </si>
  <si>
    <t>学校図書館
事務員</t>
    <rPh sb="0" eb="5">
      <t>ガッコウトショカン</t>
    </rPh>
    <phoneticPr fontId="4"/>
  </si>
  <si>
    <t>校務技術員</t>
    <rPh sb="0" eb="2">
      <t>コウム</t>
    </rPh>
    <rPh sb="2" eb="5">
      <t>ギジュツイン</t>
    </rPh>
    <phoneticPr fontId="4"/>
  </si>
  <si>
    <t>その他</t>
    <rPh sb="0" eb="3">
      <t>ソノタ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</si>
  <si>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</si>
  <si>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</si>
  <si>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</si>
  <si>
    <t>女</t>
  </si>
  <si>
    <t>計</t>
  </si>
  <si>
    <t>岡山大安寺</t>
    <rPh sb="0" eb="2">
      <t>オカヤマ</t>
    </rPh>
    <rPh sb="2" eb="5">
      <t>ダイアンジ</t>
    </rPh>
    <phoneticPr fontId="4"/>
  </si>
  <si>
    <t>〒700-8761
 岡山市北区
 北長瀬本町
 19－34</t>
    <rPh sb="14" eb="15">
      <t>キタ</t>
    </rPh>
    <rPh sb="15" eb="16">
      <t>ク</t>
    </rPh>
    <rPh sb="18" eb="21">
      <t>キタナガセ</t>
    </rPh>
    <rPh sb="21" eb="23">
      <t>ホンマチ</t>
    </rPh>
    <phoneticPr fontId="4"/>
  </si>
  <si>
    <t xml:space="preserve"> (086)
 255-5013</t>
    <phoneticPr fontId="4"/>
  </si>
  <si>
    <t>岡山県</t>
    <rPh sb="0" eb="3">
      <t>オカヤマケン</t>
    </rPh>
    <phoneticPr fontId="4"/>
  </si>
  <si>
    <t>三村　美紀</t>
    <phoneticPr fontId="4"/>
  </si>
  <si>
    <t>本務</t>
    <rPh sb="0" eb="2">
      <t>ホンム</t>
    </rPh>
    <phoneticPr fontId="4"/>
  </si>
  <si>
    <t>兼務</t>
    <rPh sb="0" eb="2">
      <t>ケンム</t>
    </rPh>
    <phoneticPr fontId="4"/>
  </si>
  <si>
    <t>公立中等教育学校一覧（令和6年5月1日現在）</t>
    <rPh sb="0" eb="2">
      <t>コウリツ</t>
    </rPh>
    <rPh sb="2" eb="4">
      <t>チュウトウ</t>
    </rPh>
    <rPh sb="4" eb="6">
      <t>キョウイク</t>
    </rPh>
    <rPh sb="6" eb="8">
      <t>ガッコウ</t>
    </rPh>
    <rPh sb="8" eb="10">
      <t>イチラン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rPh sb="19" eb="2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</si>
</sst>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9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6" fillId="0" borderId="0" xfId="1" applyNumberFormat="1" applyFont="1" applyFill="1"/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176" fontId="6" fillId="0" borderId="3" xfId="1" applyNumberFormat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distributed" vertical="center" justifyLastLine="1"/>
    </xf>
    <xf numFmtId="176" fontId="6" fillId="0" borderId="5" xfId="1" applyNumberFormat="1" applyFont="1" applyFill="1" applyBorder="1" applyAlignment="1">
      <alignment horizontal="distributed" vertical="center" justifyLastLine="1"/>
    </xf>
    <xf numFmtId="176" fontId="6" fillId="0" borderId="6" xfId="1" applyNumberFormat="1" applyFont="1" applyFill="1" applyBorder="1" applyAlignment="1">
      <alignment horizontal="center" vertical="distributed" textRotation="255" justifyLastLine="1"/>
    </xf>
    <xf numFmtId="176" fontId="6" fillId="0" borderId="7" xfId="1" applyNumberFormat="1" applyFont="1" applyFill="1" applyBorder="1" applyAlignment="1">
      <alignment horizontal="distributed" vertical="center" justifyLastLine="1"/>
    </xf>
    <xf numFmtId="176" fontId="6" fillId="0" borderId="8" xfId="1" applyNumberFormat="1" applyFont="1" applyFill="1" applyBorder="1" applyAlignment="1">
      <alignment horizontal="distributed" vertical="center" justifyLastLine="1"/>
    </xf>
    <xf numFmtId="0" fontId="6" fillId="0" borderId="9" xfId="1" applyFont="1" applyFill="1" applyBorder="1" applyAlignment="1">
      <alignment horizontal="distributed" vertical="center" justifyLastLine="1"/>
    </xf>
    <xf numFmtId="0" fontId="6" fillId="0" borderId="10" xfId="1" applyFont="1" applyFill="1" applyBorder="1" applyAlignment="1">
      <alignment horizontal="distributed" vertical="center" justifyLastLine="1"/>
    </xf>
    <xf numFmtId="176" fontId="6" fillId="0" borderId="11" xfId="1" applyNumberFormat="1" applyFont="1" applyFill="1" applyBorder="1" applyAlignment="1">
      <alignment horizontal="distributed" vertical="center" justifyLastLine="1"/>
    </xf>
    <xf numFmtId="176" fontId="6" fillId="0" borderId="12" xfId="1" applyNumberFormat="1" applyFont="1" applyFill="1" applyBorder="1" applyAlignment="1">
      <alignment horizontal="distributed" vertical="center" justifyLastLine="1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>
      <alignment horizontal="distributed" vertical="center"/>
    </xf>
    <xf numFmtId="176" fontId="6" fillId="0" borderId="14" xfId="1" applyNumberFormat="1" applyFont="1" applyFill="1" applyBorder="1" applyAlignment="1">
      <alignment horizontal="distributed" vertical="center"/>
    </xf>
    <xf numFmtId="176" fontId="6" fillId="0" borderId="15" xfId="1" applyNumberFormat="1" applyFont="1" applyFill="1" applyBorder="1" applyAlignment="1">
      <alignment horizontal="center" vertical="distributed" textRotation="255" justifyLastLine="1"/>
    </xf>
    <xf numFmtId="176" fontId="6" fillId="0" borderId="16" xfId="1" applyNumberFormat="1" applyFont="1" applyFill="1" applyBorder="1" applyAlignment="1">
      <alignment horizontal="center" vertical="distributed" textRotation="255" justifyLastLine="1"/>
    </xf>
    <xf numFmtId="176" fontId="6" fillId="0" borderId="17" xfId="1" applyNumberFormat="1" applyFont="1" applyFill="1" applyBorder="1" applyAlignment="1">
      <alignment horizontal="center" vertical="distributed" textRotation="255" justifyLastLine="1"/>
    </xf>
    <xf numFmtId="0" fontId="5" fillId="0" borderId="17" xfId="1" applyNumberFormat="1" applyFont="1" applyFill="1" applyBorder="1" applyAlignment="1">
      <alignment horizontal="center" vertical="distributed" textRotation="255" justifyLastLine="1"/>
    </xf>
    <xf numFmtId="0" fontId="6" fillId="0" borderId="17" xfId="1" applyNumberFormat="1" applyFont="1" applyFill="1" applyBorder="1" applyAlignment="1">
      <alignment horizontal="center" vertical="distributed" textRotation="255" justifyLastLine="1"/>
    </xf>
    <xf numFmtId="176" fontId="6" fillId="0" borderId="17" xfId="1" applyNumberFormat="1" applyFont="1" applyFill="1" applyBorder="1" applyAlignment="1">
      <alignment horizontal="center" vertical="distributed" textRotation="255" wrapText="1" justifyLastLine="1"/>
    </xf>
    <xf numFmtId="176" fontId="6" fillId="0" borderId="18" xfId="1" applyNumberFormat="1" applyFont="1" applyFill="1" applyBorder="1" applyAlignment="1">
      <alignment horizontal="center" vertical="distributed" textRotation="255" justifyLastLine="1"/>
    </xf>
    <xf numFmtId="0" fontId="6" fillId="0" borderId="19" xfId="1" applyFont="1" applyFill="1" applyBorder="1" applyAlignment="1">
      <alignment horizontal="distributed" vertical="center" justifyLastLine="1"/>
    </xf>
    <xf numFmtId="0" fontId="6" fillId="0" borderId="20" xfId="1" applyFont="1" applyFill="1" applyBorder="1" applyAlignment="1">
      <alignment horizontal="distributed" vertical="center" justifyLastLine="1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distributed" textRotation="255" justifyLastLine="1"/>
    </xf>
    <xf numFmtId="176" fontId="6" fillId="0" borderId="25" xfId="1" applyNumberFormat="1" applyFont="1" applyFill="1" applyBorder="1" applyAlignment="1">
      <alignment horizontal="center" vertical="distributed" textRotation="255" justifyLastLine="1"/>
    </xf>
    <xf numFmtId="176" fontId="6" fillId="0" borderId="20" xfId="1" applyNumberFormat="1" applyFont="1" applyFill="1" applyBorder="1" applyAlignment="1">
      <alignment horizontal="center" vertical="distributed" textRotation="255" justifyLastLine="1"/>
    </xf>
    <xf numFmtId="0" fontId="5" fillId="0" borderId="20" xfId="1" applyNumberFormat="1" applyFont="1" applyFill="1" applyBorder="1" applyAlignment="1">
      <alignment horizontal="center" vertical="distributed" textRotation="255" justifyLastLine="1"/>
    </xf>
    <xf numFmtId="0" fontId="6" fillId="0" borderId="20" xfId="1" applyNumberFormat="1" applyFont="1" applyFill="1" applyBorder="1" applyAlignment="1">
      <alignment horizontal="center" vertical="distributed" textRotation="255" justifyLastLine="1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distributed" textRotation="255" justifyLastLine="1"/>
    </xf>
    <xf numFmtId="0" fontId="8" fillId="0" borderId="27" xfId="1" applyFont="1" applyFill="1" applyBorder="1" applyAlignment="1">
      <alignment horizontal="distributed" vertical="center" justifyLastLine="1"/>
    </xf>
    <xf numFmtId="0" fontId="8" fillId="0" borderId="17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distributed" vertical="center" justifyLastLine="1"/>
    </xf>
    <xf numFmtId="177" fontId="6" fillId="0" borderId="28" xfId="1" applyNumberFormat="1" applyFont="1" applyFill="1" applyBorder="1" applyAlignment="1">
      <alignment vertical="center"/>
    </xf>
    <xf numFmtId="177" fontId="6" fillId="0" borderId="29" xfId="1" applyNumberFormat="1" applyFont="1" applyFill="1" applyBorder="1" applyAlignment="1">
      <alignment vertical="center"/>
    </xf>
    <xf numFmtId="177" fontId="6" fillId="0" borderId="30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horizontal="center" vertical="distributed" textRotation="255"/>
    </xf>
    <xf numFmtId="177" fontId="6" fillId="0" borderId="17" xfId="1" applyNumberFormat="1" applyFont="1" applyFill="1" applyBorder="1" applyAlignment="1">
      <alignment vertical="center"/>
    </xf>
    <xf numFmtId="177" fontId="6" fillId="0" borderId="17" xfId="1" applyNumberFormat="1" applyFont="1" applyFill="1" applyBorder="1" applyAlignment="1">
      <alignment vertical="center"/>
    </xf>
    <xf numFmtId="177" fontId="6" fillId="0" borderId="18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distributed" vertical="center" justifyLastLine="1"/>
    </xf>
    <xf numFmtId="177" fontId="6" fillId="0" borderId="32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177" fontId="6" fillId="0" borderId="34" xfId="1" applyNumberFormat="1" applyFont="1" applyFill="1" applyBorder="1" applyAlignment="1">
      <alignment vertical="center"/>
    </xf>
    <xf numFmtId="176" fontId="6" fillId="0" borderId="35" xfId="1" applyNumberFormat="1" applyFont="1" applyFill="1" applyBorder="1" applyAlignment="1">
      <alignment horizontal="center" vertical="distributed" textRotation="255"/>
    </xf>
    <xf numFmtId="177" fontId="6" fillId="0" borderId="36" xfId="1" applyNumberFormat="1" applyFont="1" applyFill="1" applyBorder="1" applyAlignment="1">
      <alignment vertical="center"/>
    </xf>
    <xf numFmtId="177" fontId="6" fillId="0" borderId="39" xfId="1" applyNumberFormat="1" applyFont="1" applyFill="1" applyBorder="1" applyAlignment="1">
      <alignment vertical="center"/>
    </xf>
    <xf numFmtId="177" fontId="6" fillId="0" borderId="36" xfId="1" applyNumberFormat="1" applyFont="1" applyFill="1" applyBorder="1" applyAlignment="1">
      <alignment vertical="center"/>
    </xf>
    <xf numFmtId="177" fontId="6" fillId="0" borderId="40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horizontal="center" vertical="distributed" textRotation="255"/>
    </xf>
    <xf numFmtId="177" fontId="6" fillId="0" borderId="42" xfId="1" applyNumberFormat="1" applyFont="1" applyFill="1" applyBorder="1" applyAlignment="1">
      <alignment vertical="center"/>
    </xf>
    <xf numFmtId="177" fontId="6" fillId="0" borderId="42" xfId="1" applyNumberFormat="1" applyFont="1" applyFill="1" applyBorder="1" applyAlignment="1">
      <alignment horizontal="center" vertical="center"/>
    </xf>
    <xf numFmtId="177" fontId="6" fillId="0" borderId="45" xfId="1" applyNumberFormat="1" applyFont="1" applyFill="1" applyBorder="1" applyAlignment="1">
      <alignment vertical="center"/>
    </xf>
    <xf numFmtId="177" fontId="6" fillId="0" borderId="41" xfId="1" applyNumberFormat="1" applyFont="1" applyFill="1" applyBorder="1" applyAlignment="1">
      <alignment vertical="center"/>
    </xf>
    <xf numFmtId="177" fontId="6" fillId="0" borderId="46" xfId="1" applyNumberFormat="1" applyFont="1" applyFill="1" applyBorder="1" applyAlignment="1">
      <alignment vertical="center"/>
    </xf>
    <xf numFmtId="0" fontId="8" fillId="0" borderId="47" xfId="1" applyFont="1" applyFill="1" applyBorder="1" applyAlignment="1">
      <alignment horizontal="distributed" vertical="center" justifyLastLine="1"/>
    </xf>
    <xf numFmtId="0" fontId="8" fillId="0" borderId="48" xfId="1" applyFont="1" applyFill="1" applyBorder="1" applyAlignment="1">
      <alignment vertical="center" wrapText="1"/>
    </xf>
    <xf numFmtId="0" fontId="8" fillId="0" borderId="48" xfId="1" applyFont="1" applyFill="1" applyBorder="1" applyAlignment="1">
      <alignment horizontal="left" vertical="center" wrapText="1"/>
    </xf>
    <xf numFmtId="0" fontId="8" fillId="0" borderId="48" xfId="1" applyFont="1" applyFill="1" applyBorder="1" applyAlignment="1">
      <alignment horizontal="distributed" vertical="center" justifyLastLine="1"/>
    </xf>
    <xf numFmtId="177" fontId="6" fillId="0" borderId="50" xfId="1" applyNumberFormat="1" applyFont="1" applyFill="1" applyBorder="1" applyAlignment="1">
      <alignment vertical="center"/>
    </xf>
    <xf numFmtId="177" fontId="6" fillId="0" borderId="51" xfId="1" applyNumberFormat="1" applyFont="1" applyFill="1" applyBorder="1" applyAlignment="1">
      <alignment vertical="center"/>
    </xf>
    <xf numFmtId="177" fontId="6" fillId="0" borderId="52" xfId="1" applyNumberFormat="1" applyFont="1" applyFill="1" applyBorder="1" applyAlignment="1">
      <alignment vertical="center"/>
    </xf>
    <xf numFmtId="176" fontId="6" fillId="0" borderId="53" xfId="1" applyNumberFormat="1" applyFont="1" applyFill="1" applyBorder="1" applyAlignment="1">
      <alignment horizontal="center" vertical="distributed" textRotation="255"/>
    </xf>
    <xf numFmtId="177" fontId="6" fillId="0" borderId="49" xfId="1" applyNumberFormat="1" applyFont="1" applyFill="1" applyBorder="1" applyAlignment="1">
      <alignment vertical="center"/>
    </xf>
    <xf numFmtId="177" fontId="6" fillId="0" borderId="49" xfId="1" applyNumberFormat="1" applyFont="1" applyFill="1" applyBorder="1" applyAlignment="1">
      <alignment horizontal="center" vertical="center"/>
    </xf>
    <xf numFmtId="177" fontId="6" fillId="0" borderId="56" xfId="1" applyNumberFormat="1" applyFont="1" applyFill="1" applyBorder="1" applyAlignment="1">
      <alignment vertical="center"/>
    </xf>
    <xf numFmtId="177" fontId="6" fillId="0" borderId="25" xfId="1" applyNumberFormat="1" applyFont="1" applyFill="1" applyBorder="1" applyAlignment="1">
      <alignment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57" xfId="1" applyNumberFormat="1" applyFont="1" applyFill="1" applyBorder="1" applyAlignment="1">
      <alignment vertical="center"/>
    </xf>
    <xf numFmtId="0" fontId="6" fillId="0" borderId="58" xfId="1" applyFont="1" applyFill="1" applyBorder="1" applyAlignment="1">
      <alignment horizontal="distributed" vertical="center" wrapText="1"/>
    </xf>
    <xf numFmtId="0" fontId="6" fillId="0" borderId="58" xfId="1" applyFont="1" applyFill="1" applyBorder="1" applyAlignment="1">
      <alignment horizontal="center" vertical="center" wrapText="1"/>
    </xf>
    <xf numFmtId="0" fontId="6" fillId="0" borderId="58" xfId="1" applyFont="1" applyFill="1" applyBorder="1" applyAlignment="1">
      <alignment horizontal="left" vertical="center" wrapText="1"/>
    </xf>
    <xf numFmtId="0" fontId="6" fillId="0" borderId="59" xfId="1" applyFont="1" applyFill="1" applyBorder="1" applyAlignment="1">
      <alignment horizontal="distributed" vertical="center" wrapText="1"/>
    </xf>
    <xf numFmtId="0" fontId="6" fillId="0" borderId="60" xfId="1" applyFont="1" applyFill="1" applyBorder="1" applyAlignment="1">
      <alignment horizontal="distributed" vertical="center" wrapText="1"/>
    </xf>
    <xf numFmtId="177" fontId="6" fillId="0" borderId="31" xfId="1" applyNumberFormat="1" applyFont="1" applyFill="1" applyBorder="1" applyAlignment="1">
      <alignment vertical="center"/>
    </xf>
    <xf numFmtId="176" fontId="6" fillId="0" borderId="61" xfId="1" applyNumberFormat="1" applyFont="1" applyFill="1" applyBorder="1" applyAlignment="1">
      <alignment horizontal="center" vertical="distributed" textRotation="255"/>
    </xf>
    <xf numFmtId="177" fontId="6" fillId="0" borderId="62" xfId="1" applyNumberFormat="1" applyFont="1" applyFill="1" applyBorder="1" applyAlignment="1">
      <alignment vertical="center"/>
    </xf>
    <xf numFmtId="177" fontId="6" fillId="0" borderId="62" xfId="1" applyNumberFormat="1" applyFont="1" applyFill="1" applyBorder="1" applyAlignment="1">
      <alignment horizontal="center" vertical="center"/>
    </xf>
    <xf numFmtId="177" fontId="6" fillId="0" borderId="63" xfId="1" applyNumberFormat="1" applyFont="1" applyFill="1" applyBorder="1" applyAlignment="1">
      <alignment vertical="center"/>
    </xf>
    <xf numFmtId="177" fontId="6" fillId="0" borderId="64" xfId="1" applyNumberFormat="1" applyFont="1" applyFill="1" applyBorder="1" applyAlignment="1">
      <alignment vertical="center"/>
    </xf>
    <xf numFmtId="177" fontId="6" fillId="0" borderId="65" xfId="1" applyNumberFormat="1" applyFont="1" applyFill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66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67" xfId="1" applyFont="1" applyFill="1" applyBorder="1" applyAlignment="1">
      <alignment horizontal="distributed" vertical="center" wrapText="1"/>
    </xf>
    <xf numFmtId="0" fontId="6" fillId="0" borderId="9" xfId="1" applyFont="1" applyFill="1" applyBorder="1" applyAlignment="1">
      <alignment horizontal="distributed" vertical="center" wrapText="1"/>
    </xf>
    <xf numFmtId="177" fontId="6" fillId="0" borderId="15" xfId="1" applyNumberFormat="1" applyFont="1" applyFill="1" applyBorder="1" applyAlignment="1">
      <alignment vertical="center"/>
    </xf>
    <xf numFmtId="177" fontId="6" fillId="0" borderId="36" xfId="1" applyNumberFormat="1" applyFont="1" applyFill="1" applyBorder="1" applyAlignment="1">
      <alignment horizontal="center" vertical="center"/>
    </xf>
    <xf numFmtId="177" fontId="6" fillId="0" borderId="37" xfId="1" applyNumberFormat="1" applyFont="1" applyFill="1" applyBorder="1" applyAlignment="1">
      <alignment vertical="center"/>
    </xf>
    <xf numFmtId="177" fontId="6" fillId="0" borderId="38" xfId="1" applyNumberFormat="1" applyFont="1" applyFill="1" applyBorder="1" applyAlignment="1">
      <alignment vertical="center"/>
    </xf>
    <xf numFmtId="177" fontId="6" fillId="0" borderId="35" xfId="1" applyNumberFormat="1" applyFont="1" applyFill="1" applyBorder="1" applyAlignment="1">
      <alignment vertical="center"/>
    </xf>
    <xf numFmtId="177" fontId="6" fillId="0" borderId="43" xfId="1" applyNumberFormat="1" applyFont="1" applyFill="1" applyBorder="1" applyAlignment="1">
      <alignment vertical="center"/>
    </xf>
    <xf numFmtId="177" fontId="6" fillId="0" borderId="68" xfId="1" applyNumberFormat="1" applyFont="1" applyFill="1" applyBorder="1" applyAlignment="1">
      <alignment vertical="center"/>
    </xf>
    <xf numFmtId="0" fontId="6" fillId="0" borderId="47" xfId="1" applyFont="1" applyFill="1" applyBorder="1" applyAlignment="1">
      <alignment horizontal="distributed" vertical="center" wrapText="1"/>
    </xf>
    <xf numFmtId="177" fontId="6" fillId="0" borderId="69" xfId="1" applyNumberFormat="1" applyFont="1" applyFill="1" applyBorder="1" applyAlignment="1">
      <alignment vertical="center"/>
    </xf>
    <xf numFmtId="177" fontId="6" fillId="0" borderId="70" xfId="1" applyNumberFormat="1" applyFont="1" applyFill="1" applyBorder="1" applyAlignment="1">
      <alignment vertical="center"/>
    </xf>
    <xf numFmtId="177" fontId="6" fillId="0" borderId="71" xfId="1" applyNumberFormat="1" applyFont="1" applyFill="1" applyBorder="1" applyAlignment="1">
      <alignment vertical="center"/>
    </xf>
    <xf numFmtId="177" fontId="6" fillId="0" borderId="72" xfId="1" applyNumberFormat="1" applyFont="1" applyFill="1" applyBorder="1" applyAlignment="1">
      <alignment vertical="center"/>
    </xf>
    <xf numFmtId="176" fontId="6" fillId="0" borderId="73" xfId="1" applyNumberFormat="1" applyFont="1" applyFill="1" applyBorder="1" applyAlignment="1">
      <alignment horizontal="center" vertical="distributed" textRotation="255"/>
    </xf>
    <xf numFmtId="177" fontId="6" fillId="0" borderId="48" xfId="1" applyNumberFormat="1" applyFont="1" applyFill="1" applyBorder="1" applyAlignment="1">
      <alignment vertical="center"/>
    </xf>
    <xf numFmtId="177" fontId="6" fillId="0" borderId="48" xfId="1" applyNumberFormat="1" applyFont="1" applyFill="1" applyBorder="1" applyAlignment="1">
      <alignment horizontal="center" vertical="center"/>
    </xf>
    <xf numFmtId="177" fontId="6" fillId="0" borderId="74" xfId="1" applyNumberFormat="1" applyFont="1" applyFill="1" applyBorder="1" applyAlignment="1">
      <alignment vertical="center"/>
    </xf>
    <xf numFmtId="177" fontId="6" fillId="0" borderId="75" xfId="1" applyNumberFormat="1" applyFont="1" applyFill="1" applyBorder="1" applyAlignment="1">
      <alignment vertical="center"/>
    </xf>
    <xf numFmtId="177" fontId="6" fillId="0" borderId="76" xfId="1" applyNumberFormat="1" applyFont="1" applyFill="1" applyBorder="1" applyAlignment="1">
      <alignment vertical="center"/>
    </xf>
    <xf numFmtId="177" fontId="6" fillId="0" borderId="73" xfId="1" applyNumberFormat="1" applyFont="1" applyFill="1" applyBorder="1" applyAlignment="1">
      <alignment vertical="center"/>
    </xf>
    <xf numFmtId="177" fontId="6" fillId="0" borderId="77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177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distributed" textRotation="255"/>
    </xf>
    <xf numFmtId="0" fontId="8" fillId="0" borderId="49" xfId="1" applyFont="1" applyFill="1" applyBorder="1" applyAlignment="1">
      <alignment horizontal="distributed" vertical="center" justifyLastLine="1"/>
    </xf>
    <xf numFmtId="177" fontId="6" fillId="0" borderId="44" xfId="1" applyNumberFormat="1" applyFont="1" applyFill="1" applyBorder="1" applyAlignment="1">
      <alignment vertical="center"/>
    </xf>
    <xf numFmtId="177" fontId="6" fillId="0" borderId="24" xfId="1" applyNumberFormat="1" applyFont="1" applyFill="1" applyBorder="1" applyAlignment="1">
      <alignment vertical="center"/>
    </xf>
    <xf numFmtId="177" fontId="6" fillId="0" borderId="54" xfId="1" applyNumberFormat="1" applyFont="1" applyFill="1" applyBorder="1" applyAlignment="1">
      <alignment vertical="center"/>
    </xf>
    <xf numFmtId="177" fontId="6" fillId="0" borderId="55" xfId="1" applyNumberFormat="1" applyFont="1" applyFill="1" applyBorder="1" applyAlignment="1">
      <alignment vertical="center"/>
    </xf>
  </cellXfs>
  <cellStyles count="2">
    <cellStyle name="標準" xfId="0" builtinId="0"/>
    <cellStyle name="標準_高校･特殊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14"/>
  <sheetViews>
    <sheetView showZeros="0" tabSelected="1" view="pageBreakPreview" zoomScale="80" zoomScaleNormal="100" zoomScaleSheetLayoutView="80" workbookViewId="0">
      <selection activeCell="N4" sqref="N4:O4"/>
    </sheetView>
  </sheetViews>
  <sheetFormatPr defaultColWidth="9" defaultRowHeight="13.5" x14ac:dyDescent="0.15"/>
  <cols>
    <col min="1" max="1" width="18.125" style="4" customWidth="1"/>
    <col min="2" max="2" width="13.75" style="2" customWidth="1"/>
    <col min="3" max="4" width="12.75" style="3" customWidth="1"/>
    <col min="5" max="5" width="12.375" style="4" customWidth="1"/>
    <col min="6" max="20" width="5.625" style="5" customWidth="1"/>
    <col min="21" max="40" width="5.375" style="5" customWidth="1"/>
    <col min="41" max="41" width="5.875" style="6" customWidth="1"/>
    <col min="42" max="16384" width="9" style="7"/>
  </cols>
  <sheetData>
    <row r="1" spans="1:41" ht="38.25" customHeight="1" x14ac:dyDescent="0.15">
      <c r="A1" s="1" t="s">
        <v>43</v>
      </c>
    </row>
    <row r="2" spans="1:41" ht="20.25" customHeight="1" thickBot="1" x14ac:dyDescent="0.2">
      <c r="A2" s="8"/>
    </row>
    <row r="3" spans="1:41" ht="26.25" customHeight="1" x14ac:dyDescent="0.1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4" t="s">
        <v>6</v>
      </c>
      <c r="V3" s="15" t="s">
        <v>7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15" t="s">
        <v>8</v>
      </c>
      <c r="AJ3" s="12"/>
      <c r="AK3" s="12"/>
      <c r="AL3" s="12"/>
      <c r="AM3" s="12"/>
      <c r="AN3" s="16"/>
      <c r="AO3" s="7"/>
    </row>
    <row r="4" spans="1:41" ht="24.75" customHeight="1" x14ac:dyDescent="0.15">
      <c r="A4" s="17"/>
      <c r="B4" s="18"/>
      <c r="C4" s="18"/>
      <c r="D4" s="18"/>
      <c r="E4" s="18"/>
      <c r="F4" s="19" t="s">
        <v>9</v>
      </c>
      <c r="G4" s="20"/>
      <c r="H4" s="19" t="s">
        <v>10</v>
      </c>
      <c r="I4" s="20"/>
      <c r="J4" s="19" t="s">
        <v>11</v>
      </c>
      <c r="K4" s="20"/>
      <c r="L4" s="19" t="s">
        <v>12</v>
      </c>
      <c r="M4" s="20"/>
      <c r="N4" s="19" t="s">
        <v>13</v>
      </c>
      <c r="O4" s="20"/>
      <c r="P4" s="19" t="s">
        <v>14</v>
      </c>
      <c r="Q4" s="20"/>
      <c r="R4" s="21" t="s">
        <v>15</v>
      </c>
      <c r="S4" s="22"/>
      <c r="T4" s="23"/>
      <c r="U4" s="24"/>
      <c r="V4" s="25" t="s">
        <v>16</v>
      </c>
      <c r="W4" s="26" t="s">
        <v>17</v>
      </c>
      <c r="X4" s="26" t="s">
        <v>18</v>
      </c>
      <c r="Y4" s="26" t="s">
        <v>19</v>
      </c>
      <c r="Z4" s="26" t="s">
        <v>20</v>
      </c>
      <c r="AA4" s="26" t="s">
        <v>21</v>
      </c>
      <c r="AB4" s="26" t="s">
        <v>22</v>
      </c>
      <c r="AC4" s="27" t="s">
        <v>23</v>
      </c>
      <c r="AD4" s="28" t="s">
        <v>24</v>
      </c>
      <c r="AE4" s="26" t="s">
        <v>25</v>
      </c>
      <c r="AF4" s="21" t="s">
        <v>15</v>
      </c>
      <c r="AG4" s="22"/>
      <c r="AH4" s="23"/>
      <c r="AI4" s="25" t="s">
        <v>26</v>
      </c>
      <c r="AJ4" s="26" t="s">
        <v>27</v>
      </c>
      <c r="AK4" s="29" t="s">
        <v>28</v>
      </c>
      <c r="AL4" s="26" t="s">
        <v>29</v>
      </c>
      <c r="AM4" s="26" t="s">
        <v>30</v>
      </c>
      <c r="AN4" s="30" t="s">
        <v>15</v>
      </c>
      <c r="AO4" s="7"/>
    </row>
    <row r="5" spans="1:41" ht="78.75" customHeight="1" x14ac:dyDescent="0.15">
      <c r="A5" s="31"/>
      <c r="B5" s="32"/>
      <c r="C5" s="32"/>
      <c r="D5" s="32"/>
      <c r="E5" s="32"/>
      <c r="F5" s="33" t="s">
        <v>31</v>
      </c>
      <c r="G5" s="34" t="s">
        <v>32</v>
      </c>
      <c r="H5" s="35" t="s">
        <v>31</v>
      </c>
      <c r="I5" s="36" t="s">
        <v>32</v>
      </c>
      <c r="J5" s="35" t="s">
        <v>31</v>
      </c>
      <c r="K5" s="36" t="s">
        <v>32</v>
      </c>
      <c r="L5" s="35" t="s">
        <v>31</v>
      </c>
      <c r="M5" s="36" t="s">
        <v>32</v>
      </c>
      <c r="N5" s="35" t="s">
        <v>31</v>
      </c>
      <c r="O5" s="36" t="s">
        <v>32</v>
      </c>
      <c r="P5" s="35" t="s">
        <v>31</v>
      </c>
      <c r="Q5" s="36" t="s">
        <v>32</v>
      </c>
      <c r="R5" s="35" t="s">
        <v>33</v>
      </c>
      <c r="S5" s="37" t="s">
        <v>34</v>
      </c>
      <c r="T5" s="38" t="s">
        <v>35</v>
      </c>
      <c r="U5" s="39"/>
      <c r="V5" s="40"/>
      <c r="W5" s="41"/>
      <c r="X5" s="41"/>
      <c r="Y5" s="41"/>
      <c r="Z5" s="41"/>
      <c r="AA5" s="41"/>
      <c r="AB5" s="41"/>
      <c r="AC5" s="42"/>
      <c r="AD5" s="43"/>
      <c r="AE5" s="41"/>
      <c r="AF5" s="35" t="s">
        <v>31</v>
      </c>
      <c r="AG5" s="34" t="s">
        <v>32</v>
      </c>
      <c r="AH5" s="44" t="s">
        <v>15</v>
      </c>
      <c r="AI5" s="40"/>
      <c r="AJ5" s="41"/>
      <c r="AK5" s="41"/>
      <c r="AL5" s="41"/>
      <c r="AM5" s="41"/>
      <c r="AN5" s="45"/>
      <c r="AO5" s="7"/>
    </row>
    <row r="6" spans="1:41" ht="16.5" customHeight="1" x14ac:dyDescent="0.15">
      <c r="A6" s="46" t="s">
        <v>36</v>
      </c>
      <c r="B6" s="47" t="s">
        <v>37</v>
      </c>
      <c r="C6" s="48" t="s">
        <v>38</v>
      </c>
      <c r="D6" s="49" t="s">
        <v>39</v>
      </c>
      <c r="E6" s="49" t="s">
        <v>40</v>
      </c>
      <c r="F6" s="50">
        <v>80</v>
      </c>
      <c r="G6" s="51">
        <v>80</v>
      </c>
      <c r="H6" s="50">
        <v>81</v>
      </c>
      <c r="I6" s="51">
        <v>79</v>
      </c>
      <c r="J6" s="50">
        <v>76</v>
      </c>
      <c r="K6" s="51">
        <v>84</v>
      </c>
      <c r="L6" s="50">
        <v>73</v>
      </c>
      <c r="M6" s="51">
        <v>86</v>
      </c>
      <c r="N6" s="50">
        <v>75</v>
      </c>
      <c r="O6" s="51">
        <v>79</v>
      </c>
      <c r="P6" s="50">
        <v>72</v>
      </c>
      <c r="Q6" s="51">
        <v>74</v>
      </c>
      <c r="R6" s="50">
        <f>F6+H6+J6+L6+N6+P6</f>
        <v>457</v>
      </c>
      <c r="S6" s="51">
        <f>G6+I6+K6+M6+O6+Q6</f>
        <v>482</v>
      </c>
      <c r="T6" s="52">
        <f>SUM(R6:S9)</f>
        <v>939</v>
      </c>
      <c r="U6" s="94">
        <v>24</v>
      </c>
      <c r="V6" s="53" t="s">
        <v>41</v>
      </c>
      <c r="W6" s="55">
        <v>1</v>
      </c>
      <c r="X6" s="55">
        <v>1</v>
      </c>
      <c r="Y6" s="55">
        <v>1</v>
      </c>
      <c r="Z6" s="55">
        <v>2</v>
      </c>
      <c r="AA6" s="55">
        <v>5</v>
      </c>
      <c r="AB6" s="55">
        <v>46</v>
      </c>
      <c r="AC6" s="55">
        <v>2</v>
      </c>
      <c r="AD6" s="54"/>
      <c r="AE6" s="55">
        <v>5</v>
      </c>
      <c r="AF6" s="50">
        <v>37</v>
      </c>
      <c r="AG6" s="51">
        <v>26</v>
      </c>
      <c r="AH6" s="52">
        <f>IF(SUM(W6:AE7)&lt;&gt;SUM(AF6:AG7),"×",SUM(AF6:AG7))</f>
        <v>63</v>
      </c>
      <c r="AI6" s="101">
        <v>7</v>
      </c>
      <c r="AJ6" s="55">
        <v>1</v>
      </c>
      <c r="AK6" s="55">
        <v>1</v>
      </c>
      <c r="AL6" s="55"/>
      <c r="AM6" s="55">
        <v>1</v>
      </c>
      <c r="AN6" s="56">
        <f>SUM(AI6:AM7)</f>
        <v>10</v>
      </c>
      <c r="AO6" s="7"/>
    </row>
    <row r="7" spans="1:41" ht="16.5" customHeight="1" x14ac:dyDescent="0.15">
      <c r="A7" s="57"/>
      <c r="B7" s="58"/>
      <c r="C7" s="59"/>
      <c r="D7" s="60"/>
      <c r="E7" s="60"/>
      <c r="F7" s="61"/>
      <c r="G7" s="62"/>
      <c r="H7" s="61"/>
      <c r="I7" s="62"/>
      <c r="J7" s="61"/>
      <c r="K7" s="62"/>
      <c r="L7" s="61"/>
      <c r="M7" s="62"/>
      <c r="N7" s="61"/>
      <c r="O7" s="62"/>
      <c r="P7" s="61"/>
      <c r="Q7" s="62"/>
      <c r="R7" s="61"/>
      <c r="S7" s="62"/>
      <c r="T7" s="63"/>
      <c r="U7" s="108"/>
      <c r="V7" s="64"/>
      <c r="W7" s="67"/>
      <c r="X7" s="67"/>
      <c r="Y7" s="67"/>
      <c r="Z7" s="67"/>
      <c r="AA7" s="67"/>
      <c r="AB7" s="67"/>
      <c r="AC7" s="67"/>
      <c r="AD7" s="65"/>
      <c r="AE7" s="67"/>
      <c r="AF7" s="110"/>
      <c r="AG7" s="111"/>
      <c r="AH7" s="66"/>
      <c r="AI7" s="112"/>
      <c r="AJ7" s="67"/>
      <c r="AK7" s="67"/>
      <c r="AL7" s="67"/>
      <c r="AM7" s="67"/>
      <c r="AN7" s="68"/>
    </row>
    <row r="8" spans="1:41" ht="16.5" customHeight="1" x14ac:dyDescent="0.15">
      <c r="A8" s="57"/>
      <c r="B8" s="58"/>
      <c r="C8" s="59"/>
      <c r="D8" s="60"/>
      <c r="E8" s="60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3"/>
      <c r="U8" s="108"/>
      <c r="V8" s="69" t="s">
        <v>42</v>
      </c>
      <c r="W8" s="70"/>
      <c r="X8" s="70"/>
      <c r="Y8" s="70"/>
      <c r="Z8" s="70"/>
      <c r="AA8" s="70"/>
      <c r="AB8" s="70">
        <v>1</v>
      </c>
      <c r="AC8" s="70">
        <v>1</v>
      </c>
      <c r="AD8" s="71"/>
      <c r="AE8" s="70">
        <v>10</v>
      </c>
      <c r="AF8" s="113">
        <v>6</v>
      </c>
      <c r="AG8" s="134">
        <v>6</v>
      </c>
      <c r="AH8" s="72">
        <f>IF(SUM(W8:AE9)&lt;&gt;SUM(AF8:AG9),"×",SUM(AF8:AG9))</f>
        <v>12</v>
      </c>
      <c r="AI8" s="73"/>
      <c r="AJ8" s="70"/>
      <c r="AK8" s="70"/>
      <c r="AL8" s="70"/>
      <c r="AM8" s="70"/>
      <c r="AN8" s="74"/>
      <c r="AO8" s="7"/>
    </row>
    <row r="9" spans="1:41" ht="16.5" customHeight="1" thickBot="1" x14ac:dyDescent="0.2">
      <c r="A9" s="75"/>
      <c r="B9" s="76"/>
      <c r="C9" s="77"/>
      <c r="D9" s="78"/>
      <c r="E9" s="133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81"/>
      <c r="U9" s="135"/>
      <c r="V9" s="82"/>
      <c r="W9" s="83"/>
      <c r="X9" s="83"/>
      <c r="Y9" s="83"/>
      <c r="Z9" s="83"/>
      <c r="AA9" s="83"/>
      <c r="AB9" s="83"/>
      <c r="AC9" s="83"/>
      <c r="AD9" s="84"/>
      <c r="AE9" s="83"/>
      <c r="AF9" s="136"/>
      <c r="AG9" s="137"/>
      <c r="AH9" s="85"/>
      <c r="AI9" s="86"/>
      <c r="AJ9" s="87"/>
      <c r="AK9" s="87"/>
      <c r="AL9" s="87"/>
      <c r="AM9" s="87"/>
      <c r="AN9" s="88"/>
      <c r="AO9" s="7"/>
    </row>
    <row r="10" spans="1:41" ht="16.5" customHeight="1" x14ac:dyDescent="0.15">
      <c r="A10" s="89"/>
      <c r="B10" s="90"/>
      <c r="C10" s="91"/>
      <c r="D10" s="92"/>
      <c r="E10" s="93" t="s">
        <v>15</v>
      </c>
      <c r="F10" s="50">
        <f>SUM(F6)</f>
        <v>80</v>
      </c>
      <c r="G10" s="51">
        <f t="shared" ref="G10:Q10" si="0">SUM(G6)</f>
        <v>80</v>
      </c>
      <c r="H10" s="50">
        <f t="shared" si="0"/>
        <v>81</v>
      </c>
      <c r="I10" s="51">
        <f t="shared" si="0"/>
        <v>79</v>
      </c>
      <c r="J10" s="50">
        <f t="shared" si="0"/>
        <v>76</v>
      </c>
      <c r="K10" s="51">
        <f t="shared" si="0"/>
        <v>84</v>
      </c>
      <c r="L10" s="50">
        <f t="shared" si="0"/>
        <v>73</v>
      </c>
      <c r="M10" s="51">
        <f t="shared" si="0"/>
        <v>86</v>
      </c>
      <c r="N10" s="50">
        <f t="shared" si="0"/>
        <v>75</v>
      </c>
      <c r="O10" s="51">
        <f t="shared" si="0"/>
        <v>79</v>
      </c>
      <c r="P10" s="50">
        <f t="shared" si="0"/>
        <v>72</v>
      </c>
      <c r="Q10" s="51">
        <f t="shared" si="0"/>
        <v>74</v>
      </c>
      <c r="R10" s="50">
        <f>SUM(R6)</f>
        <v>457</v>
      </c>
      <c r="S10" s="51">
        <f>SUM(S6)</f>
        <v>482</v>
      </c>
      <c r="T10" s="52">
        <f>SUM(R10:S13)</f>
        <v>939</v>
      </c>
      <c r="U10" s="94">
        <f>SUM(U6)</f>
        <v>24</v>
      </c>
      <c r="V10" s="95" t="s">
        <v>41</v>
      </c>
      <c r="W10" s="96">
        <f>W6</f>
        <v>1</v>
      </c>
      <c r="X10" s="96">
        <f t="shared" ref="X10:AN10" si="1">X6</f>
        <v>1</v>
      </c>
      <c r="Y10" s="96">
        <f t="shared" si="1"/>
        <v>1</v>
      </c>
      <c r="Z10" s="96">
        <f t="shared" si="1"/>
        <v>2</v>
      </c>
      <c r="AA10" s="96">
        <f t="shared" si="1"/>
        <v>5</v>
      </c>
      <c r="AB10" s="96">
        <f t="shared" si="1"/>
        <v>46</v>
      </c>
      <c r="AC10" s="96">
        <f t="shared" si="1"/>
        <v>2</v>
      </c>
      <c r="AD10" s="97"/>
      <c r="AE10" s="96">
        <f t="shared" si="1"/>
        <v>5</v>
      </c>
      <c r="AF10" s="98">
        <f t="shared" si="1"/>
        <v>37</v>
      </c>
      <c r="AG10" s="99">
        <f t="shared" si="1"/>
        <v>26</v>
      </c>
      <c r="AH10" s="100">
        <f t="shared" si="1"/>
        <v>63</v>
      </c>
      <c r="AI10" s="101">
        <f t="shared" si="1"/>
        <v>7</v>
      </c>
      <c r="AJ10" s="55">
        <f t="shared" si="1"/>
        <v>1</v>
      </c>
      <c r="AK10" s="55">
        <f t="shared" si="1"/>
        <v>1</v>
      </c>
      <c r="AL10" s="55">
        <f t="shared" si="1"/>
        <v>0</v>
      </c>
      <c r="AM10" s="55">
        <f t="shared" si="1"/>
        <v>1</v>
      </c>
      <c r="AN10" s="102">
        <f t="shared" si="1"/>
        <v>10</v>
      </c>
      <c r="AO10" s="7"/>
    </row>
    <row r="11" spans="1:41" ht="16.5" customHeight="1" x14ac:dyDescent="0.15">
      <c r="A11" s="103"/>
      <c r="B11" s="104"/>
      <c r="C11" s="105"/>
      <c r="D11" s="106"/>
      <c r="E11" s="107"/>
      <c r="F11" s="61"/>
      <c r="G11" s="62"/>
      <c r="H11" s="61"/>
      <c r="I11" s="62"/>
      <c r="J11" s="61"/>
      <c r="K11" s="62"/>
      <c r="L11" s="61"/>
      <c r="M11" s="62"/>
      <c r="N11" s="61"/>
      <c r="O11" s="62"/>
      <c r="P11" s="61"/>
      <c r="Q11" s="62"/>
      <c r="R11" s="61"/>
      <c r="S11" s="62"/>
      <c r="T11" s="63"/>
      <c r="U11" s="108"/>
      <c r="V11" s="64"/>
      <c r="W11" s="67"/>
      <c r="X11" s="67"/>
      <c r="Y11" s="67"/>
      <c r="Z11" s="67"/>
      <c r="AA11" s="67"/>
      <c r="AB11" s="67"/>
      <c r="AC11" s="67"/>
      <c r="AD11" s="109"/>
      <c r="AE11" s="67"/>
      <c r="AF11" s="110"/>
      <c r="AG11" s="111"/>
      <c r="AH11" s="66"/>
      <c r="AI11" s="112"/>
      <c r="AJ11" s="67"/>
      <c r="AK11" s="67"/>
      <c r="AL11" s="67"/>
      <c r="AM11" s="67"/>
      <c r="AN11" s="68"/>
    </row>
    <row r="12" spans="1:41" ht="16.5" customHeight="1" x14ac:dyDescent="0.15">
      <c r="A12" s="103"/>
      <c r="B12" s="104"/>
      <c r="C12" s="105"/>
      <c r="D12" s="106"/>
      <c r="E12" s="107"/>
      <c r="F12" s="61"/>
      <c r="G12" s="62"/>
      <c r="H12" s="61"/>
      <c r="I12" s="62"/>
      <c r="J12" s="61"/>
      <c r="K12" s="62"/>
      <c r="L12" s="61"/>
      <c r="M12" s="62"/>
      <c r="N12" s="61"/>
      <c r="O12" s="62"/>
      <c r="P12" s="61"/>
      <c r="Q12" s="62"/>
      <c r="R12" s="61"/>
      <c r="S12" s="62"/>
      <c r="T12" s="63"/>
      <c r="U12" s="108"/>
      <c r="V12" s="69" t="s">
        <v>42</v>
      </c>
      <c r="W12" s="70">
        <f>W8</f>
        <v>0</v>
      </c>
      <c r="X12" s="70">
        <f t="shared" ref="X12:AN12" si="2">X8</f>
        <v>0</v>
      </c>
      <c r="Y12" s="70">
        <f t="shared" si="2"/>
        <v>0</v>
      </c>
      <c r="Z12" s="70">
        <f t="shared" si="2"/>
        <v>0</v>
      </c>
      <c r="AA12" s="70">
        <f t="shared" si="2"/>
        <v>0</v>
      </c>
      <c r="AB12" s="70">
        <f t="shared" si="2"/>
        <v>1</v>
      </c>
      <c r="AC12" s="70">
        <f t="shared" si="2"/>
        <v>1</v>
      </c>
      <c r="AD12" s="71"/>
      <c r="AE12" s="70">
        <f t="shared" si="2"/>
        <v>10</v>
      </c>
      <c r="AF12" s="113">
        <f t="shared" si="2"/>
        <v>6</v>
      </c>
      <c r="AG12" s="114">
        <f t="shared" si="2"/>
        <v>6</v>
      </c>
      <c r="AH12" s="72">
        <f t="shared" si="2"/>
        <v>12</v>
      </c>
      <c r="AI12" s="73">
        <f t="shared" si="2"/>
        <v>0</v>
      </c>
      <c r="AJ12" s="70">
        <f t="shared" si="2"/>
        <v>0</v>
      </c>
      <c r="AK12" s="70">
        <f t="shared" si="2"/>
        <v>0</v>
      </c>
      <c r="AL12" s="70">
        <f t="shared" si="2"/>
        <v>0</v>
      </c>
      <c r="AM12" s="70">
        <f t="shared" si="2"/>
        <v>0</v>
      </c>
      <c r="AN12" s="74">
        <f t="shared" si="2"/>
        <v>0</v>
      </c>
      <c r="AO12" s="7"/>
    </row>
    <row r="13" spans="1:41" ht="16.5" customHeight="1" thickBot="1" x14ac:dyDescent="0.2">
      <c r="A13" s="103"/>
      <c r="B13" s="104"/>
      <c r="C13" s="105"/>
      <c r="D13" s="106"/>
      <c r="E13" s="115"/>
      <c r="F13" s="116"/>
      <c r="G13" s="117"/>
      <c r="H13" s="116"/>
      <c r="I13" s="117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8"/>
      <c r="U13" s="119"/>
      <c r="V13" s="120"/>
      <c r="W13" s="121"/>
      <c r="X13" s="121"/>
      <c r="Y13" s="121"/>
      <c r="Z13" s="121"/>
      <c r="AA13" s="121"/>
      <c r="AB13" s="121"/>
      <c r="AC13" s="121"/>
      <c r="AD13" s="122"/>
      <c r="AE13" s="121"/>
      <c r="AF13" s="123"/>
      <c r="AG13" s="124"/>
      <c r="AH13" s="125"/>
      <c r="AI13" s="126"/>
      <c r="AJ13" s="121"/>
      <c r="AK13" s="121"/>
      <c r="AL13" s="121"/>
      <c r="AM13" s="121"/>
      <c r="AN13" s="127"/>
      <c r="AO13" s="7"/>
    </row>
    <row r="14" spans="1:41" ht="16.5" customHeight="1" x14ac:dyDescent="0.15">
      <c r="A14" s="128"/>
      <c r="B14" s="129"/>
      <c r="C14" s="130"/>
      <c r="D14" s="128"/>
      <c r="E14" s="128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2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7"/>
    </row>
  </sheetData>
  <mergeCells count="150">
    <mergeCell ref="AK12:AK13"/>
    <mergeCell ref="AL12:AL13"/>
    <mergeCell ref="AM12:AM13"/>
    <mergeCell ref="AN12:AN13"/>
    <mergeCell ref="AE12:AE13"/>
    <mergeCell ref="AF12:AF13"/>
    <mergeCell ref="AG12:AG13"/>
    <mergeCell ref="AH12:AH13"/>
    <mergeCell ref="AI12:AI13"/>
    <mergeCell ref="AJ12:AJ13"/>
    <mergeCell ref="AN10:AN11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P10:P13"/>
    <mergeCell ref="Q10:Q13"/>
    <mergeCell ref="R10:R13"/>
    <mergeCell ref="S10:S13"/>
    <mergeCell ref="T10:T13"/>
    <mergeCell ref="U10:U13"/>
    <mergeCell ref="J10:J13"/>
    <mergeCell ref="K10:K13"/>
    <mergeCell ref="L10:L13"/>
    <mergeCell ref="M10:M13"/>
    <mergeCell ref="N10:N13"/>
    <mergeCell ref="O10:O13"/>
    <mergeCell ref="AN8:AN9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  <mergeCell ref="AH8:AH9"/>
    <mergeCell ref="AI8:AI9"/>
    <mergeCell ref="AJ8:AJ9"/>
    <mergeCell ref="AK8:AK9"/>
    <mergeCell ref="AL8:AL9"/>
    <mergeCell ref="AM8:AM9"/>
    <mergeCell ref="AB8:AB9"/>
    <mergeCell ref="AC8:AC9"/>
    <mergeCell ref="AD8:AD9"/>
    <mergeCell ref="AE8:AE9"/>
    <mergeCell ref="AF8:AF9"/>
    <mergeCell ref="AG8:AG9"/>
    <mergeCell ref="AK6:AK7"/>
    <mergeCell ref="AL6:AL7"/>
    <mergeCell ref="AM6:AM7"/>
    <mergeCell ref="AN6:AN7"/>
    <mergeCell ref="V8:V9"/>
    <mergeCell ref="W8:W9"/>
    <mergeCell ref="X8:X9"/>
    <mergeCell ref="Y8:Y9"/>
    <mergeCell ref="Z8:Z9"/>
    <mergeCell ref="AA8:AA9"/>
    <mergeCell ref="AE6:AE7"/>
    <mergeCell ref="AF6:AF7"/>
    <mergeCell ref="AG6:AG7"/>
    <mergeCell ref="AH6:AH7"/>
    <mergeCell ref="AI6:AI7"/>
    <mergeCell ref="AJ6:AJ7"/>
    <mergeCell ref="X6:X7"/>
    <mergeCell ref="Y6:Y7"/>
    <mergeCell ref="Z6:Z7"/>
    <mergeCell ref="AA6:AA7"/>
    <mergeCell ref="AB6:AB7"/>
    <mergeCell ref="AC6:AC7"/>
    <mergeCell ref="R6:R9"/>
    <mergeCell ref="S6:S9"/>
    <mergeCell ref="T6:T9"/>
    <mergeCell ref="U6:U9"/>
    <mergeCell ref="V6:V7"/>
    <mergeCell ref="W6:W7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AJ4:AJ5"/>
    <mergeCell ref="AK4:AK5"/>
    <mergeCell ref="AL4:AL5"/>
    <mergeCell ref="AM4:AM5"/>
    <mergeCell ref="AN4:AN5"/>
    <mergeCell ref="A6:A9"/>
    <mergeCell ref="B6:B9"/>
    <mergeCell ref="C6:C9"/>
    <mergeCell ref="D6:D9"/>
    <mergeCell ref="E6:E9"/>
    <mergeCell ref="AB4:AB5"/>
    <mergeCell ref="AC4:AC5"/>
    <mergeCell ref="AD4:AD5"/>
    <mergeCell ref="AE4:AE5"/>
    <mergeCell ref="AF4:AH4"/>
    <mergeCell ref="AI4:AI5"/>
    <mergeCell ref="V4:V5"/>
    <mergeCell ref="W4:W5"/>
    <mergeCell ref="X4:X5"/>
    <mergeCell ref="Y4:Y5"/>
    <mergeCell ref="Z4:Z5"/>
    <mergeCell ref="AA4:AA5"/>
    <mergeCell ref="U3:U5"/>
    <mergeCell ref="V3:AH3"/>
    <mergeCell ref="AI3:AN3"/>
    <mergeCell ref="F4:G4"/>
    <mergeCell ref="H4:I4"/>
    <mergeCell ref="J4:K4"/>
    <mergeCell ref="L4:M4"/>
    <mergeCell ref="N4:O4"/>
    <mergeCell ref="P4:Q4"/>
    <mergeCell ref="R4:T4"/>
    <mergeCell ref="A3:A5"/>
    <mergeCell ref="B3:B5"/>
    <mergeCell ref="C3:C5"/>
    <mergeCell ref="D3:D5"/>
    <mergeCell ref="E3:E5"/>
    <mergeCell ref="F3:T3"/>
  </mergeCells>
  <phoneticPr fontId="3"/>
  <printOptions horizontalCentered="1"/>
  <pageMargins left="0.19685039370078741" right="0.19685039370078741" top="0.39370078740157483" bottom="0.39370078740157483" header="0.23622047244094491" footer="0.19685039370078741"/>
  <pageSetup paperSize="9" scale="70" firstPageNumber="124" fitToHeight="7" orientation="portrait" blackAndWhite="1" useFirstPageNumber="1" r:id="rId1"/>
  <headerFooter alignWithMargins="0"/>
  <colBreaks count="1" manualBreakCount="1">
    <brk id="1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2024-08-22T01:15:30Z</dcterms:created>
  <dcterms:modified xsi:type="dcterms:W3CDTF">2024-08-22T01:16:18Z</dcterms:modified>
</cp:coreProperties>
</file>